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S FINANCEIRO\2024\Processo 01 - 2024\"/>
    </mc:Choice>
  </mc:AlternateContent>
  <xr:revisionPtr revIDLastSave="0" documentId="8_{5A441ECD-2D6C-4BED-A66E-1196732EBF3A}" xr6:coauthVersionLast="45" xr6:coauthVersionMax="45" xr10:uidLastSave="{00000000-0000-0000-0000-000000000000}"/>
  <bookViews>
    <workbookView xWindow="-120" yWindow="-120" windowWidth="20730" windowHeight="11160" xr2:uid="{5C895D92-304B-4288-90DE-CC0309302E1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AB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B4900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AB4887" i="1" s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AB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AB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AB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B4815" i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AB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B4647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AB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AB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B4551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AB4479" i="1" s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B4382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AB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AB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AB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AB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AB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AB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AB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B4154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AB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AB4071" i="1" s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AB4039" i="1" s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AB4007" i="1" s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B3982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AB3968" i="1" s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AB3936" i="1" s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AB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AB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AB3711" i="1" s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AB3638" i="1" s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L3600" i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M3584" i="1"/>
  <c r="L3584" i="1"/>
  <c r="K3584" i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B3538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AB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AB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AB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AB3330" i="1" s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AB3327" i="1" s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AB3295" i="1" s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AB3263" i="1" s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AB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AB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AB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AB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AB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AB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AB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AB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B3047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AB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B2931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B2915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AB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B2899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B2887" i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B2883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B2851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AB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B2823" i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S2820" i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B2791" i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AB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AB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B2407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B2404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AB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B2375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AB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B2343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B2142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B2126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B2110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B2094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B2078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B2062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B2046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B2030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B2014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B1998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B1982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B1966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B1950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B1934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B1918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B1866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B1800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B1792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B1784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B1776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B1768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B1760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B1752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B1744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B1736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B1720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B1712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B1704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B1696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B1688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B1680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B1672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B1664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B1656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B1648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B1640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B1632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B1624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B1616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B1608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B1600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B1592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B1584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B1576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B1568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B1560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B1552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B1544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B1528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B1520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B1512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B1504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B1496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AB1488" i="1" s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AB1486" i="1" s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AB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B1456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AB1438" i="1" s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B1432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AB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AB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B1398" i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AB1392" i="1" s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AB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B1374" i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AB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B1336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AB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AB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AB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AB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AB1304" i="1" s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AB1273" i="1" s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B1217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B1153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B1105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AB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B1070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AB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AB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AB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B974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AB937" i="1" s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AB905" i="1" s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AB873" i="1" s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AB681" i="1" s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AB665" i="1" s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AB617" i="1" s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AB503" i="1" s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23" i="1" l="1"/>
  <c r="AB25" i="1"/>
  <c r="AB32" i="1"/>
  <c r="AB55" i="1"/>
  <c r="AB57" i="1"/>
  <c r="AB64" i="1"/>
  <c r="AB87" i="1"/>
  <c r="AB89" i="1"/>
  <c r="AB96" i="1"/>
  <c r="AB119" i="1"/>
  <c r="AB121" i="1"/>
  <c r="AB128" i="1"/>
  <c r="AB151" i="1"/>
  <c r="AB153" i="1"/>
  <c r="AB160" i="1"/>
  <c r="AB183" i="1"/>
  <c r="AB185" i="1"/>
  <c r="AB192" i="1"/>
  <c r="AB215" i="1"/>
  <c r="AB217" i="1"/>
  <c r="AB224" i="1"/>
  <c r="AB247" i="1"/>
  <c r="AB249" i="1"/>
  <c r="AB256" i="1"/>
  <c r="AB279" i="1"/>
  <c r="AB281" i="1"/>
  <c r="AB288" i="1"/>
  <c r="AB311" i="1"/>
  <c r="AB313" i="1"/>
  <c r="AB320" i="1"/>
  <c r="AB343" i="1"/>
  <c r="AB345" i="1"/>
  <c r="AB359" i="1"/>
  <c r="AB384" i="1"/>
  <c r="AB389" i="1"/>
  <c r="AB393" i="1"/>
  <c r="AB403" i="1"/>
  <c r="AB423" i="1"/>
  <c r="AB448" i="1"/>
  <c r="AB453" i="1"/>
  <c r="AB457" i="1"/>
  <c r="AB467" i="1"/>
  <c r="AB487" i="1"/>
  <c r="AB512" i="1"/>
  <c r="AB517" i="1"/>
  <c r="AB521" i="1"/>
  <c r="AB531" i="1"/>
  <c r="AB551" i="1"/>
  <c r="AB576" i="1"/>
  <c r="AB581" i="1"/>
  <c r="AB585" i="1"/>
  <c r="AB409" i="1"/>
  <c r="AB464" i="1"/>
  <c r="AB469" i="1"/>
  <c r="AB473" i="1"/>
  <c r="AB528" i="1"/>
  <c r="AB533" i="1"/>
  <c r="AB537" i="1"/>
  <c r="AB99" i="1"/>
  <c r="AB355" i="1"/>
  <c r="AB400" i="1"/>
  <c r="AB405" i="1"/>
  <c r="AB7" i="1"/>
  <c r="AB9" i="1"/>
  <c r="AB16" i="1"/>
  <c r="AB39" i="1"/>
  <c r="AB41" i="1"/>
  <c r="AB48" i="1"/>
  <c r="AB71" i="1"/>
  <c r="AB73" i="1"/>
  <c r="AB80" i="1"/>
  <c r="AB103" i="1"/>
  <c r="AB105" i="1"/>
  <c r="AB112" i="1"/>
  <c r="AB135" i="1"/>
  <c r="AB137" i="1"/>
  <c r="AB144" i="1"/>
  <c r="AB167" i="1"/>
  <c r="AB169" i="1"/>
  <c r="AB176" i="1"/>
  <c r="AB199" i="1"/>
  <c r="AB201" i="1"/>
  <c r="AB208" i="1"/>
  <c r="AB231" i="1"/>
  <c r="AB233" i="1"/>
  <c r="AB240" i="1"/>
  <c r="AB263" i="1"/>
  <c r="AB265" i="1"/>
  <c r="AB272" i="1"/>
  <c r="AB295" i="1"/>
  <c r="AB297" i="1"/>
  <c r="AB304" i="1"/>
  <c r="AB327" i="1"/>
  <c r="AB329" i="1"/>
  <c r="AB336" i="1"/>
  <c r="AB352" i="1"/>
  <c r="AB361" i="1"/>
  <c r="AB371" i="1"/>
  <c r="AB391" i="1"/>
  <c r="AB416" i="1"/>
  <c r="AB425" i="1"/>
  <c r="AB435" i="1"/>
  <c r="AB455" i="1"/>
  <c r="AB480" i="1"/>
  <c r="AB489" i="1"/>
  <c r="AB499" i="1"/>
  <c r="AB519" i="1"/>
  <c r="AB544" i="1"/>
  <c r="AB553" i="1"/>
  <c r="AB563" i="1"/>
  <c r="AB583" i="1"/>
  <c r="AB610" i="1"/>
  <c r="AB643" i="1"/>
  <c r="AB722" i="1"/>
  <c r="AB771" i="1"/>
  <c r="AB787" i="1"/>
  <c r="AB803" i="1"/>
  <c r="AB931" i="1"/>
  <c r="AB1373" i="1"/>
  <c r="AB590" i="1"/>
  <c r="AB606" i="1"/>
  <c r="AB622" i="1"/>
  <c r="AB638" i="1"/>
  <c r="AB654" i="1"/>
  <c r="AB670" i="1"/>
  <c r="AB686" i="1"/>
  <c r="AB702" i="1"/>
  <c r="AB718" i="1"/>
  <c r="AB734" i="1"/>
  <c r="AB750" i="1"/>
  <c r="AB766" i="1"/>
  <c r="AB782" i="1"/>
  <c r="AB798" i="1"/>
  <c r="AB814" i="1"/>
  <c r="AB830" i="1"/>
  <c r="AB846" i="1"/>
  <c r="AB862" i="1"/>
  <c r="AB878" i="1"/>
  <c r="AB894" i="1"/>
  <c r="AB910" i="1"/>
  <c r="AB926" i="1"/>
  <c r="AB942" i="1"/>
  <c r="AB958" i="1"/>
  <c r="AB979" i="1"/>
  <c r="AB988" i="1"/>
  <c r="AB1011" i="1"/>
  <c r="AB1020" i="1"/>
  <c r="AB1043" i="1"/>
  <c r="AB1052" i="1"/>
  <c r="AB1075" i="1"/>
  <c r="AB1084" i="1"/>
  <c r="AB1150" i="1"/>
  <c r="AB1157" i="1"/>
  <c r="AB1214" i="1"/>
  <c r="AB1221" i="1"/>
  <c r="AB1265" i="1"/>
  <c r="AB1297" i="1"/>
  <c r="AB1317" i="1"/>
  <c r="AB1326" i="1"/>
  <c r="AB1358" i="1"/>
  <c r="AB1384" i="1"/>
  <c r="AB611" i="1"/>
  <c r="AB626" i="1"/>
  <c r="AB659" i="1"/>
  <c r="AB675" i="1"/>
  <c r="AB691" i="1"/>
  <c r="AB707" i="1"/>
  <c r="AB723" i="1"/>
  <c r="AB739" i="1"/>
  <c r="AB754" i="1"/>
  <c r="AB755" i="1"/>
  <c r="AB770" i="1"/>
  <c r="AB819" i="1"/>
  <c r="AB835" i="1"/>
  <c r="AB851" i="1"/>
  <c r="AB867" i="1"/>
  <c r="AB883" i="1"/>
  <c r="AB899" i="1"/>
  <c r="AB930" i="1"/>
  <c r="AB947" i="1"/>
  <c r="AB1283" i="1"/>
  <c r="V4" i="1"/>
  <c r="AB4" i="1" s="1"/>
  <c r="Z8" i="1"/>
  <c r="AB10" i="1"/>
  <c r="M11" i="1"/>
  <c r="AB11" i="1" s="1"/>
  <c r="S13" i="1"/>
  <c r="AB13" i="1" s="1"/>
  <c r="P18" i="1"/>
  <c r="V20" i="1"/>
  <c r="AB20" i="1" s="1"/>
  <c r="Z24" i="1"/>
  <c r="AB26" i="1"/>
  <c r="M27" i="1"/>
  <c r="AB27" i="1" s="1"/>
  <c r="S29" i="1"/>
  <c r="AB29" i="1" s="1"/>
  <c r="P34" i="1"/>
  <c r="V36" i="1"/>
  <c r="AB36" i="1" s="1"/>
  <c r="Z40" i="1"/>
  <c r="AB42" i="1"/>
  <c r="M43" i="1"/>
  <c r="AB43" i="1" s="1"/>
  <c r="S45" i="1"/>
  <c r="AB45" i="1" s="1"/>
  <c r="P50" i="1"/>
  <c r="AB50" i="1" s="1"/>
  <c r="V52" i="1"/>
  <c r="AB52" i="1" s="1"/>
  <c r="Z56" i="1"/>
  <c r="AB58" i="1"/>
  <c r="M59" i="1"/>
  <c r="AB59" i="1" s="1"/>
  <c r="S61" i="1"/>
  <c r="AB61" i="1" s="1"/>
  <c r="P66" i="1"/>
  <c r="AB66" i="1" s="1"/>
  <c r="V68" i="1"/>
  <c r="AB68" i="1" s="1"/>
  <c r="Z72" i="1"/>
  <c r="AB74" i="1"/>
  <c r="M75" i="1"/>
  <c r="AB75" i="1" s="1"/>
  <c r="S77" i="1"/>
  <c r="AB77" i="1" s="1"/>
  <c r="P82" i="1"/>
  <c r="AB82" i="1" s="1"/>
  <c r="V84" i="1"/>
  <c r="AB84" i="1" s="1"/>
  <c r="Z88" i="1"/>
  <c r="AB90" i="1"/>
  <c r="M91" i="1"/>
  <c r="AB91" i="1" s="1"/>
  <c r="S93" i="1"/>
  <c r="AB93" i="1" s="1"/>
  <c r="P98" i="1"/>
  <c r="AB98" i="1" s="1"/>
  <c r="V100" i="1"/>
  <c r="AB100" i="1" s="1"/>
  <c r="Z104" i="1"/>
  <c r="AB106" i="1"/>
  <c r="M107" i="1"/>
  <c r="AB107" i="1" s="1"/>
  <c r="S109" i="1"/>
  <c r="AB109" i="1" s="1"/>
  <c r="P114" i="1"/>
  <c r="AB114" i="1" s="1"/>
  <c r="V116" i="1"/>
  <c r="AB116" i="1" s="1"/>
  <c r="Z120" i="1"/>
  <c r="AB122" i="1"/>
  <c r="M123" i="1"/>
  <c r="AB123" i="1" s="1"/>
  <c r="S125" i="1"/>
  <c r="AB125" i="1" s="1"/>
  <c r="P130" i="1"/>
  <c r="AB130" i="1" s="1"/>
  <c r="V132" i="1"/>
  <c r="AB132" i="1" s="1"/>
  <c r="Z136" i="1"/>
  <c r="AB138" i="1"/>
  <c r="M139" i="1"/>
  <c r="AB139" i="1" s="1"/>
  <c r="S141" i="1"/>
  <c r="AB141" i="1" s="1"/>
  <c r="P146" i="1"/>
  <c r="V148" i="1"/>
  <c r="AB148" i="1" s="1"/>
  <c r="Z152" i="1"/>
  <c r="AB154" i="1"/>
  <c r="M155" i="1"/>
  <c r="AB155" i="1" s="1"/>
  <c r="S157" i="1"/>
  <c r="AB157" i="1" s="1"/>
  <c r="P162" i="1"/>
  <c r="AB162" i="1" s="1"/>
  <c r="V164" i="1"/>
  <c r="AB164" i="1" s="1"/>
  <c r="Z168" i="1"/>
  <c r="AB170" i="1"/>
  <c r="M171" i="1"/>
  <c r="AB171" i="1" s="1"/>
  <c r="S173" i="1"/>
  <c r="AB173" i="1" s="1"/>
  <c r="P178" i="1"/>
  <c r="AB178" i="1" s="1"/>
  <c r="V180" i="1"/>
  <c r="AB180" i="1" s="1"/>
  <c r="Z184" i="1"/>
  <c r="AB186" i="1"/>
  <c r="M187" i="1"/>
  <c r="AB187" i="1" s="1"/>
  <c r="S189" i="1"/>
  <c r="AB189" i="1" s="1"/>
  <c r="P194" i="1"/>
  <c r="AB194" i="1" s="1"/>
  <c r="V196" i="1"/>
  <c r="AB196" i="1" s="1"/>
  <c r="Z200" i="1"/>
  <c r="AB202" i="1"/>
  <c r="M203" i="1"/>
  <c r="AB203" i="1" s="1"/>
  <c r="S205" i="1"/>
  <c r="AB205" i="1" s="1"/>
  <c r="P210" i="1"/>
  <c r="AB210" i="1" s="1"/>
  <c r="V212" i="1"/>
  <c r="AB212" i="1" s="1"/>
  <c r="Z216" i="1"/>
  <c r="AB218" i="1"/>
  <c r="M219" i="1"/>
  <c r="AB219" i="1" s="1"/>
  <c r="S221" i="1"/>
  <c r="AB221" i="1" s="1"/>
  <c r="P226" i="1"/>
  <c r="AB226" i="1" s="1"/>
  <c r="V228" i="1"/>
  <c r="AB228" i="1" s="1"/>
  <c r="Z232" i="1"/>
  <c r="AB234" i="1"/>
  <c r="M235" i="1"/>
  <c r="AB235" i="1" s="1"/>
  <c r="S237" i="1"/>
  <c r="AB237" i="1" s="1"/>
  <c r="P242" i="1"/>
  <c r="AB242" i="1" s="1"/>
  <c r="V244" i="1"/>
  <c r="AB244" i="1" s="1"/>
  <c r="Z248" i="1"/>
  <c r="AB250" i="1"/>
  <c r="M251" i="1"/>
  <c r="AB251" i="1" s="1"/>
  <c r="S253" i="1"/>
  <c r="AB253" i="1" s="1"/>
  <c r="P258" i="1"/>
  <c r="V260" i="1"/>
  <c r="AB260" i="1" s="1"/>
  <c r="Z264" i="1"/>
  <c r="AB266" i="1"/>
  <c r="M267" i="1"/>
  <c r="AB267" i="1" s="1"/>
  <c r="S269" i="1"/>
  <c r="AB269" i="1" s="1"/>
  <c r="P274" i="1"/>
  <c r="AB274" i="1" s="1"/>
  <c r="V276" i="1"/>
  <c r="AB276" i="1" s="1"/>
  <c r="Z280" i="1"/>
  <c r="AB282" i="1"/>
  <c r="M283" i="1"/>
  <c r="AB283" i="1" s="1"/>
  <c r="S285" i="1"/>
  <c r="AB285" i="1" s="1"/>
  <c r="P290" i="1"/>
  <c r="AB290" i="1" s="1"/>
  <c r="V292" i="1"/>
  <c r="AB292" i="1" s="1"/>
  <c r="Z296" i="1"/>
  <c r="AB298" i="1"/>
  <c r="M299" i="1"/>
  <c r="AB299" i="1" s="1"/>
  <c r="S301" i="1"/>
  <c r="AB301" i="1" s="1"/>
  <c r="P306" i="1"/>
  <c r="AB306" i="1" s="1"/>
  <c r="V308" i="1"/>
  <c r="AB308" i="1" s="1"/>
  <c r="Z312" i="1"/>
  <c r="AB314" i="1"/>
  <c r="M315" i="1"/>
  <c r="AB315" i="1" s="1"/>
  <c r="S317" i="1"/>
  <c r="AB317" i="1" s="1"/>
  <c r="P322" i="1"/>
  <c r="AB322" i="1" s="1"/>
  <c r="V324" i="1"/>
  <c r="AB324" i="1" s="1"/>
  <c r="Z328" i="1"/>
  <c r="AB330" i="1"/>
  <c r="M331" i="1"/>
  <c r="AB331" i="1" s="1"/>
  <c r="S333" i="1"/>
  <c r="AB333" i="1" s="1"/>
  <c r="P338" i="1"/>
  <c r="AB338" i="1" s="1"/>
  <c r="V340" i="1"/>
  <c r="AB340" i="1" s="1"/>
  <c r="Z344" i="1"/>
  <c r="AB346" i="1"/>
  <c r="M347" i="1"/>
  <c r="AB347" i="1" s="1"/>
  <c r="S349" i="1"/>
  <c r="AB349" i="1" s="1"/>
  <c r="P354" i="1"/>
  <c r="AB354" i="1" s="1"/>
  <c r="V356" i="1"/>
  <c r="AB356" i="1" s="1"/>
  <c r="Z360" i="1"/>
  <c r="AB362" i="1"/>
  <c r="M363" i="1"/>
  <c r="AB363" i="1" s="1"/>
  <c r="S365" i="1"/>
  <c r="AB365" i="1" s="1"/>
  <c r="P370" i="1"/>
  <c r="AB370" i="1" s="1"/>
  <c r="V372" i="1"/>
  <c r="AB372" i="1" s="1"/>
  <c r="Z376" i="1"/>
  <c r="AB378" i="1"/>
  <c r="M379" i="1"/>
  <c r="AB379" i="1" s="1"/>
  <c r="S381" i="1"/>
  <c r="AB381" i="1" s="1"/>
  <c r="P386" i="1"/>
  <c r="AB386" i="1" s="1"/>
  <c r="V388" i="1"/>
  <c r="AB388" i="1" s="1"/>
  <c r="Z392" i="1"/>
  <c r="AB394" i="1"/>
  <c r="M395" i="1"/>
  <c r="AB395" i="1" s="1"/>
  <c r="S397" i="1"/>
  <c r="AB397" i="1" s="1"/>
  <c r="P402" i="1"/>
  <c r="AB402" i="1" s="1"/>
  <c r="V404" i="1"/>
  <c r="AB404" i="1" s="1"/>
  <c r="Z408" i="1"/>
  <c r="AB410" i="1"/>
  <c r="M411" i="1"/>
  <c r="AB411" i="1" s="1"/>
  <c r="S413" i="1"/>
  <c r="AB413" i="1" s="1"/>
  <c r="P418" i="1"/>
  <c r="AB418" i="1" s="1"/>
  <c r="V420" i="1"/>
  <c r="AB420" i="1" s="1"/>
  <c r="Z424" i="1"/>
  <c r="AB426" i="1"/>
  <c r="M427" i="1"/>
  <c r="AB427" i="1" s="1"/>
  <c r="S429" i="1"/>
  <c r="AB429" i="1" s="1"/>
  <c r="P434" i="1"/>
  <c r="AB434" i="1" s="1"/>
  <c r="V436" i="1"/>
  <c r="AB436" i="1" s="1"/>
  <c r="Z440" i="1"/>
  <c r="AB442" i="1"/>
  <c r="M443" i="1"/>
  <c r="AB443" i="1" s="1"/>
  <c r="S445" i="1"/>
  <c r="AB445" i="1" s="1"/>
  <c r="P450" i="1"/>
  <c r="AB450" i="1" s="1"/>
  <c r="V452" i="1"/>
  <c r="AB452" i="1" s="1"/>
  <c r="Z456" i="1"/>
  <c r="AB458" i="1"/>
  <c r="M459" i="1"/>
  <c r="AB459" i="1" s="1"/>
  <c r="S461" i="1"/>
  <c r="AB461" i="1" s="1"/>
  <c r="P466" i="1"/>
  <c r="V468" i="1"/>
  <c r="AB468" i="1" s="1"/>
  <c r="Z472" i="1"/>
  <c r="AB474" i="1"/>
  <c r="M475" i="1"/>
  <c r="AB475" i="1" s="1"/>
  <c r="S477" i="1"/>
  <c r="AB477" i="1" s="1"/>
  <c r="P482" i="1"/>
  <c r="V484" i="1"/>
  <c r="AB484" i="1" s="1"/>
  <c r="Z488" i="1"/>
  <c r="AB490" i="1"/>
  <c r="M491" i="1"/>
  <c r="AB491" i="1" s="1"/>
  <c r="S493" i="1"/>
  <c r="AB493" i="1" s="1"/>
  <c r="P498" i="1"/>
  <c r="V500" i="1"/>
  <c r="AB500" i="1" s="1"/>
  <c r="Z504" i="1"/>
  <c r="AB506" i="1"/>
  <c r="M507" i="1"/>
  <c r="AB507" i="1" s="1"/>
  <c r="S509" i="1"/>
  <c r="AB509" i="1" s="1"/>
  <c r="P514" i="1"/>
  <c r="AB514" i="1" s="1"/>
  <c r="V516" i="1"/>
  <c r="AB516" i="1" s="1"/>
  <c r="Z520" i="1"/>
  <c r="AB522" i="1"/>
  <c r="M523" i="1"/>
  <c r="AB523" i="1" s="1"/>
  <c r="S525" i="1"/>
  <c r="AB525" i="1" s="1"/>
  <c r="P530" i="1"/>
  <c r="V532" i="1"/>
  <c r="AB532" i="1" s="1"/>
  <c r="Z536" i="1"/>
  <c r="AB538" i="1"/>
  <c r="M539" i="1"/>
  <c r="AB539" i="1" s="1"/>
  <c r="S541" i="1"/>
  <c r="AB541" i="1" s="1"/>
  <c r="P546" i="1"/>
  <c r="AB546" i="1" s="1"/>
  <c r="V548" i="1"/>
  <c r="AB548" i="1" s="1"/>
  <c r="Z552" i="1"/>
  <c r="AB554" i="1"/>
  <c r="M555" i="1"/>
  <c r="AB555" i="1" s="1"/>
  <c r="S557" i="1"/>
  <c r="AB557" i="1" s="1"/>
  <c r="P562" i="1"/>
  <c r="AB562" i="1" s="1"/>
  <c r="V564" i="1"/>
  <c r="AB564" i="1" s="1"/>
  <c r="Z568" i="1"/>
  <c r="AB570" i="1"/>
  <c r="M571" i="1"/>
  <c r="AB571" i="1" s="1"/>
  <c r="S573" i="1"/>
  <c r="AB573" i="1" s="1"/>
  <c r="P578" i="1"/>
  <c r="AB578" i="1" s="1"/>
  <c r="V580" i="1"/>
  <c r="AB580" i="1" s="1"/>
  <c r="Z584" i="1"/>
  <c r="AB586" i="1"/>
  <c r="S586" i="1"/>
  <c r="P591" i="1"/>
  <c r="AB591" i="1" s="1"/>
  <c r="Z593" i="1"/>
  <c r="M596" i="1"/>
  <c r="AB596" i="1" s="1"/>
  <c r="V597" i="1"/>
  <c r="AB597" i="1" s="1"/>
  <c r="S602" i="1"/>
  <c r="AB602" i="1" s="1"/>
  <c r="P607" i="1"/>
  <c r="AB607" i="1" s="1"/>
  <c r="Z609" i="1"/>
  <c r="M612" i="1"/>
  <c r="AB612" i="1" s="1"/>
  <c r="V613" i="1"/>
  <c r="AB613" i="1" s="1"/>
  <c r="AB618" i="1"/>
  <c r="S618" i="1"/>
  <c r="P623" i="1"/>
  <c r="AB623" i="1" s="1"/>
  <c r="Z625" i="1"/>
  <c r="M628" i="1"/>
  <c r="AB628" i="1" s="1"/>
  <c r="V629" i="1"/>
  <c r="AB629" i="1" s="1"/>
  <c r="S634" i="1"/>
  <c r="AB634" i="1" s="1"/>
  <c r="P639" i="1"/>
  <c r="AB639" i="1" s="1"/>
  <c r="Z641" i="1"/>
  <c r="M644" i="1"/>
  <c r="AB644" i="1" s="1"/>
  <c r="V645" i="1"/>
  <c r="AB645" i="1" s="1"/>
  <c r="AB650" i="1"/>
  <c r="S650" i="1"/>
  <c r="P655" i="1"/>
  <c r="AB655" i="1" s="1"/>
  <c r="Z657" i="1"/>
  <c r="M660" i="1"/>
  <c r="AB660" i="1" s="1"/>
  <c r="V661" i="1"/>
  <c r="AB661" i="1" s="1"/>
  <c r="S666" i="1"/>
  <c r="AB666" i="1" s="1"/>
  <c r="P671" i="1"/>
  <c r="AB671" i="1" s="1"/>
  <c r="Z673" i="1"/>
  <c r="M676" i="1"/>
  <c r="AB676" i="1" s="1"/>
  <c r="V677" i="1"/>
  <c r="AB677" i="1" s="1"/>
  <c r="AB682" i="1"/>
  <c r="S682" i="1"/>
  <c r="P687" i="1"/>
  <c r="AB687" i="1" s="1"/>
  <c r="Z689" i="1"/>
  <c r="M692" i="1"/>
  <c r="AB692" i="1" s="1"/>
  <c r="V693" i="1"/>
  <c r="AB693" i="1" s="1"/>
  <c r="S698" i="1"/>
  <c r="AB698" i="1" s="1"/>
  <c r="P703" i="1"/>
  <c r="AB703" i="1" s="1"/>
  <c r="Z705" i="1"/>
  <c r="M708" i="1"/>
  <c r="AB708" i="1" s="1"/>
  <c r="V709" i="1"/>
  <c r="AB709" i="1" s="1"/>
  <c r="AB714" i="1"/>
  <c r="S714" i="1"/>
  <c r="P719" i="1"/>
  <c r="AB719" i="1" s="1"/>
  <c r="Z721" i="1"/>
  <c r="M724" i="1"/>
  <c r="AB724" i="1" s="1"/>
  <c r="V725" i="1"/>
  <c r="AB725" i="1" s="1"/>
  <c r="S730" i="1"/>
  <c r="AB730" i="1" s="1"/>
  <c r="P735" i="1"/>
  <c r="AB735" i="1" s="1"/>
  <c r="Z737" i="1"/>
  <c r="M740" i="1"/>
  <c r="AB740" i="1" s="1"/>
  <c r="V741" i="1"/>
  <c r="AB741" i="1" s="1"/>
  <c r="AB746" i="1"/>
  <c r="S746" i="1"/>
  <c r="P751" i="1"/>
  <c r="AB751" i="1" s="1"/>
  <c r="Z753" i="1"/>
  <c r="M756" i="1"/>
  <c r="AB756" i="1" s="1"/>
  <c r="V757" i="1"/>
  <c r="AB757" i="1" s="1"/>
  <c r="S762" i="1"/>
  <c r="AB762" i="1" s="1"/>
  <c r="P767" i="1"/>
  <c r="AB767" i="1" s="1"/>
  <c r="Z769" i="1"/>
  <c r="M772" i="1"/>
  <c r="AB772" i="1" s="1"/>
  <c r="V773" i="1"/>
  <c r="AB773" i="1" s="1"/>
  <c r="AB778" i="1"/>
  <c r="S778" i="1"/>
  <c r="P783" i="1"/>
  <c r="AB783" i="1" s="1"/>
  <c r="Z785" i="1"/>
  <c r="M788" i="1"/>
  <c r="AB788" i="1" s="1"/>
  <c r="V789" i="1"/>
  <c r="AB789" i="1" s="1"/>
  <c r="S794" i="1"/>
  <c r="AB794" i="1" s="1"/>
  <c r="P799" i="1"/>
  <c r="AB799" i="1" s="1"/>
  <c r="Z801" i="1"/>
  <c r="M804" i="1"/>
  <c r="AB804" i="1" s="1"/>
  <c r="V805" i="1"/>
  <c r="AB805" i="1" s="1"/>
  <c r="AB810" i="1"/>
  <c r="S810" i="1"/>
  <c r="P815" i="1"/>
  <c r="AB815" i="1" s="1"/>
  <c r="Z817" i="1"/>
  <c r="M820" i="1"/>
  <c r="AB820" i="1" s="1"/>
  <c r="V821" i="1"/>
  <c r="AB821" i="1" s="1"/>
  <c r="S826" i="1"/>
  <c r="AB826" i="1" s="1"/>
  <c r="P831" i="1"/>
  <c r="AB831" i="1" s="1"/>
  <c r="Z833" i="1"/>
  <c r="M836" i="1"/>
  <c r="AB836" i="1" s="1"/>
  <c r="V837" i="1"/>
  <c r="AB837" i="1" s="1"/>
  <c r="AB842" i="1"/>
  <c r="S842" i="1"/>
  <c r="P847" i="1"/>
  <c r="AB847" i="1" s="1"/>
  <c r="Z849" i="1"/>
  <c r="M852" i="1"/>
  <c r="AB852" i="1" s="1"/>
  <c r="V853" i="1"/>
  <c r="AB853" i="1" s="1"/>
  <c r="S858" i="1"/>
  <c r="AB858" i="1" s="1"/>
  <c r="P863" i="1"/>
  <c r="AB863" i="1" s="1"/>
  <c r="Z865" i="1"/>
  <c r="M868" i="1"/>
  <c r="AB868" i="1" s="1"/>
  <c r="V869" i="1"/>
  <c r="AB869" i="1" s="1"/>
  <c r="AB874" i="1"/>
  <c r="S874" i="1"/>
  <c r="P879" i="1"/>
  <c r="AB879" i="1" s="1"/>
  <c r="Z881" i="1"/>
  <c r="M884" i="1"/>
  <c r="AB884" i="1" s="1"/>
  <c r="V885" i="1"/>
  <c r="AB885" i="1" s="1"/>
  <c r="S890" i="1"/>
  <c r="AB890" i="1" s="1"/>
  <c r="P895" i="1"/>
  <c r="AB895" i="1" s="1"/>
  <c r="Z897" i="1"/>
  <c r="M900" i="1"/>
  <c r="AB900" i="1" s="1"/>
  <c r="V901" i="1"/>
  <c r="AB901" i="1" s="1"/>
  <c r="AB906" i="1"/>
  <c r="S906" i="1"/>
  <c r="P911" i="1"/>
  <c r="AB911" i="1" s="1"/>
  <c r="Z913" i="1"/>
  <c r="M916" i="1"/>
  <c r="AB916" i="1" s="1"/>
  <c r="V917" i="1"/>
  <c r="AB917" i="1" s="1"/>
  <c r="S922" i="1"/>
  <c r="AB922" i="1" s="1"/>
  <c r="P927" i="1"/>
  <c r="AB927" i="1" s="1"/>
  <c r="Z929" i="1"/>
  <c r="M932" i="1"/>
  <c r="AB932" i="1" s="1"/>
  <c r="V933" i="1"/>
  <c r="AB933" i="1" s="1"/>
  <c r="AB938" i="1"/>
  <c r="S938" i="1"/>
  <c r="P943" i="1"/>
  <c r="AB943" i="1" s="1"/>
  <c r="Z945" i="1"/>
  <c r="M948" i="1"/>
  <c r="AB948" i="1" s="1"/>
  <c r="V949" i="1"/>
  <c r="AB949" i="1" s="1"/>
  <c r="S954" i="1"/>
  <c r="AB954" i="1" s="1"/>
  <c r="P959" i="1"/>
  <c r="AB959" i="1" s="1"/>
  <c r="Z961" i="1"/>
  <c r="V967" i="1"/>
  <c r="AB967" i="1" s="1"/>
  <c r="AB970" i="1"/>
  <c r="AB981" i="1"/>
  <c r="V982" i="1"/>
  <c r="Z986" i="1"/>
  <c r="AB991" i="1"/>
  <c r="V999" i="1"/>
  <c r="AB999" i="1" s="1"/>
  <c r="AB1002" i="1"/>
  <c r="AB1013" i="1"/>
  <c r="V1014" i="1"/>
  <c r="Z1018" i="1"/>
  <c r="AB1023" i="1"/>
  <c r="V1031" i="1"/>
  <c r="AB1031" i="1" s="1"/>
  <c r="AB1034" i="1"/>
  <c r="AB1045" i="1"/>
  <c r="V1046" i="1"/>
  <c r="Z1050" i="1"/>
  <c r="AB1055" i="1"/>
  <c r="V1063" i="1"/>
  <c r="AB1063" i="1" s="1"/>
  <c r="AB1066" i="1"/>
  <c r="AB1077" i="1"/>
  <c r="V1078" i="1"/>
  <c r="Z1082" i="1"/>
  <c r="AB1087" i="1"/>
  <c r="V1095" i="1"/>
  <c r="AB1095" i="1" s="1"/>
  <c r="AB1098" i="1"/>
  <c r="AB1102" i="1"/>
  <c r="AB1107" i="1"/>
  <c r="AB1109" i="1"/>
  <c r="M1114" i="1"/>
  <c r="P1125" i="1"/>
  <c r="V1143" i="1"/>
  <c r="AB1143" i="1" s="1"/>
  <c r="S1148" i="1"/>
  <c r="Z1159" i="1"/>
  <c r="AB1166" i="1"/>
  <c r="AB1171" i="1"/>
  <c r="AB1173" i="1"/>
  <c r="M1178" i="1"/>
  <c r="P1189" i="1"/>
  <c r="V1207" i="1"/>
  <c r="AB1207" i="1" s="1"/>
  <c r="S1212" i="1"/>
  <c r="Z1223" i="1"/>
  <c r="AB1230" i="1"/>
  <c r="AB1235" i="1"/>
  <c r="AB1237" i="1"/>
  <c r="M1242" i="1"/>
  <c r="AB1257" i="1"/>
  <c r="AB1289" i="1"/>
  <c r="AB1302" i="1"/>
  <c r="AB1309" i="1"/>
  <c r="AB1342" i="1"/>
  <c r="AB1344" i="1"/>
  <c r="AB1350" i="1"/>
  <c r="AB1382" i="1"/>
  <c r="AB1424" i="1"/>
  <c r="AB1430" i="1"/>
  <c r="AB1464" i="1"/>
  <c r="AB1477" i="1"/>
  <c r="AB18" i="1"/>
  <c r="AB34" i="1"/>
  <c r="AB146" i="1"/>
  <c r="AB258" i="1"/>
  <c r="AB466" i="1"/>
  <c r="AB482" i="1"/>
  <c r="AB498" i="1"/>
  <c r="AB530" i="1"/>
  <c r="AB595" i="1"/>
  <c r="AB627" i="1"/>
  <c r="AB642" i="1"/>
  <c r="AB915" i="1"/>
  <c r="P6" i="1"/>
  <c r="AB6" i="1" s="1"/>
  <c r="V8" i="1"/>
  <c r="AB8" i="1" s="1"/>
  <c r="Z12" i="1"/>
  <c r="AB12" i="1" s="1"/>
  <c r="AB14" i="1"/>
  <c r="M15" i="1"/>
  <c r="AB15" i="1" s="1"/>
  <c r="S17" i="1"/>
  <c r="AB17" i="1" s="1"/>
  <c r="P22" i="1"/>
  <c r="AB22" i="1" s="1"/>
  <c r="V24" i="1"/>
  <c r="AB24" i="1" s="1"/>
  <c r="Z28" i="1"/>
  <c r="AB28" i="1" s="1"/>
  <c r="AB30" i="1"/>
  <c r="M31" i="1"/>
  <c r="AB31" i="1" s="1"/>
  <c r="S33" i="1"/>
  <c r="AB33" i="1" s="1"/>
  <c r="P38" i="1"/>
  <c r="AB38" i="1" s="1"/>
  <c r="V40" i="1"/>
  <c r="AB40" i="1" s="1"/>
  <c r="Z44" i="1"/>
  <c r="AB44" i="1" s="1"/>
  <c r="AB46" i="1"/>
  <c r="M47" i="1"/>
  <c r="AB47" i="1" s="1"/>
  <c r="S49" i="1"/>
  <c r="AB49" i="1" s="1"/>
  <c r="P54" i="1"/>
  <c r="AB54" i="1" s="1"/>
  <c r="V56" i="1"/>
  <c r="AB56" i="1" s="1"/>
  <c r="Z60" i="1"/>
  <c r="AB60" i="1" s="1"/>
  <c r="AB62" i="1"/>
  <c r="M63" i="1"/>
  <c r="AB63" i="1" s="1"/>
  <c r="S65" i="1"/>
  <c r="AB65" i="1" s="1"/>
  <c r="P70" i="1"/>
  <c r="AB70" i="1" s="1"/>
  <c r="V72" i="1"/>
  <c r="AB72" i="1" s="1"/>
  <c r="Z76" i="1"/>
  <c r="AB76" i="1" s="1"/>
  <c r="AB78" i="1"/>
  <c r="M79" i="1"/>
  <c r="AB79" i="1" s="1"/>
  <c r="S81" i="1"/>
  <c r="AB81" i="1" s="1"/>
  <c r="P86" i="1"/>
  <c r="AB86" i="1" s="1"/>
  <c r="V88" i="1"/>
  <c r="AB88" i="1" s="1"/>
  <c r="Z92" i="1"/>
  <c r="AB92" i="1" s="1"/>
  <c r="AB94" i="1"/>
  <c r="M95" i="1"/>
  <c r="AB95" i="1" s="1"/>
  <c r="S97" i="1"/>
  <c r="AB97" i="1" s="1"/>
  <c r="P102" i="1"/>
  <c r="AB102" i="1" s="1"/>
  <c r="V104" i="1"/>
  <c r="AB104" i="1" s="1"/>
  <c r="Z108" i="1"/>
  <c r="AB108" i="1" s="1"/>
  <c r="AB110" i="1"/>
  <c r="M111" i="1"/>
  <c r="AB111" i="1" s="1"/>
  <c r="S113" i="1"/>
  <c r="AB113" i="1" s="1"/>
  <c r="P118" i="1"/>
  <c r="AB118" i="1" s="1"/>
  <c r="V120" i="1"/>
  <c r="AB120" i="1" s="1"/>
  <c r="Z124" i="1"/>
  <c r="AB124" i="1" s="1"/>
  <c r="AB126" i="1"/>
  <c r="M127" i="1"/>
  <c r="AB127" i="1" s="1"/>
  <c r="S129" i="1"/>
  <c r="AB129" i="1" s="1"/>
  <c r="P134" i="1"/>
  <c r="AB134" i="1" s="1"/>
  <c r="V136" i="1"/>
  <c r="AB136" i="1" s="1"/>
  <c r="Z140" i="1"/>
  <c r="AB140" i="1" s="1"/>
  <c r="AB142" i="1"/>
  <c r="M143" i="1"/>
  <c r="AB143" i="1" s="1"/>
  <c r="S145" i="1"/>
  <c r="AB145" i="1" s="1"/>
  <c r="P150" i="1"/>
  <c r="AB150" i="1" s="1"/>
  <c r="V152" i="1"/>
  <c r="AB152" i="1" s="1"/>
  <c r="Z156" i="1"/>
  <c r="AB156" i="1" s="1"/>
  <c r="AB158" i="1"/>
  <c r="M159" i="1"/>
  <c r="AB159" i="1" s="1"/>
  <c r="S161" i="1"/>
  <c r="AB161" i="1" s="1"/>
  <c r="P166" i="1"/>
  <c r="AB166" i="1" s="1"/>
  <c r="V168" i="1"/>
  <c r="AB168" i="1" s="1"/>
  <c r="Z172" i="1"/>
  <c r="AB172" i="1" s="1"/>
  <c r="AB174" i="1"/>
  <c r="M175" i="1"/>
  <c r="AB175" i="1" s="1"/>
  <c r="S177" i="1"/>
  <c r="AB177" i="1" s="1"/>
  <c r="P182" i="1"/>
  <c r="AB182" i="1" s="1"/>
  <c r="V184" i="1"/>
  <c r="AB184" i="1" s="1"/>
  <c r="Z188" i="1"/>
  <c r="AB188" i="1" s="1"/>
  <c r="AB190" i="1"/>
  <c r="M191" i="1"/>
  <c r="AB191" i="1" s="1"/>
  <c r="S193" i="1"/>
  <c r="AB193" i="1" s="1"/>
  <c r="P198" i="1"/>
  <c r="AB198" i="1" s="1"/>
  <c r="V200" i="1"/>
  <c r="AB200" i="1" s="1"/>
  <c r="Z204" i="1"/>
  <c r="AB204" i="1" s="1"/>
  <c r="AB206" i="1"/>
  <c r="M207" i="1"/>
  <c r="AB207" i="1" s="1"/>
  <c r="S209" i="1"/>
  <c r="AB209" i="1" s="1"/>
  <c r="P214" i="1"/>
  <c r="AB214" i="1" s="1"/>
  <c r="V216" i="1"/>
  <c r="AB216" i="1" s="1"/>
  <c r="Z220" i="1"/>
  <c r="AB220" i="1" s="1"/>
  <c r="AB222" i="1"/>
  <c r="M223" i="1"/>
  <c r="AB223" i="1" s="1"/>
  <c r="S225" i="1"/>
  <c r="AB225" i="1" s="1"/>
  <c r="P230" i="1"/>
  <c r="AB230" i="1" s="1"/>
  <c r="V232" i="1"/>
  <c r="AB232" i="1" s="1"/>
  <c r="Z236" i="1"/>
  <c r="AB236" i="1" s="1"/>
  <c r="AB238" i="1"/>
  <c r="M239" i="1"/>
  <c r="AB239" i="1" s="1"/>
  <c r="S241" i="1"/>
  <c r="AB241" i="1" s="1"/>
  <c r="P246" i="1"/>
  <c r="AB246" i="1" s="1"/>
  <c r="V248" i="1"/>
  <c r="AB248" i="1" s="1"/>
  <c r="Z252" i="1"/>
  <c r="AB252" i="1" s="1"/>
  <c r="AB254" i="1"/>
  <c r="M255" i="1"/>
  <c r="AB255" i="1" s="1"/>
  <c r="S257" i="1"/>
  <c r="AB257" i="1" s="1"/>
  <c r="P262" i="1"/>
  <c r="AB262" i="1" s="1"/>
  <c r="V264" i="1"/>
  <c r="AB264" i="1" s="1"/>
  <c r="Z268" i="1"/>
  <c r="AB268" i="1" s="1"/>
  <c r="AB270" i="1"/>
  <c r="M271" i="1"/>
  <c r="AB271" i="1" s="1"/>
  <c r="S273" i="1"/>
  <c r="AB273" i="1" s="1"/>
  <c r="P278" i="1"/>
  <c r="AB278" i="1" s="1"/>
  <c r="V280" i="1"/>
  <c r="AB280" i="1" s="1"/>
  <c r="Z284" i="1"/>
  <c r="AB284" i="1" s="1"/>
  <c r="AB286" i="1"/>
  <c r="M287" i="1"/>
  <c r="AB287" i="1" s="1"/>
  <c r="S289" i="1"/>
  <c r="AB289" i="1" s="1"/>
  <c r="P294" i="1"/>
  <c r="AB294" i="1" s="1"/>
  <c r="V296" i="1"/>
  <c r="AB296" i="1" s="1"/>
  <c r="Z300" i="1"/>
  <c r="AB300" i="1" s="1"/>
  <c r="AB302" i="1"/>
  <c r="M303" i="1"/>
  <c r="AB303" i="1" s="1"/>
  <c r="S305" i="1"/>
  <c r="AB305" i="1" s="1"/>
  <c r="P310" i="1"/>
  <c r="AB310" i="1" s="1"/>
  <c r="V312" i="1"/>
  <c r="AB312" i="1" s="1"/>
  <c r="Z316" i="1"/>
  <c r="AB316" i="1" s="1"/>
  <c r="AB318" i="1"/>
  <c r="M319" i="1"/>
  <c r="AB319" i="1" s="1"/>
  <c r="S321" i="1"/>
  <c r="AB321" i="1" s="1"/>
  <c r="P326" i="1"/>
  <c r="AB326" i="1" s="1"/>
  <c r="V328" i="1"/>
  <c r="AB328" i="1" s="1"/>
  <c r="Z332" i="1"/>
  <c r="AB332" i="1" s="1"/>
  <c r="AB334" i="1"/>
  <c r="M335" i="1"/>
  <c r="AB335" i="1" s="1"/>
  <c r="S337" i="1"/>
  <c r="AB337" i="1" s="1"/>
  <c r="P342" i="1"/>
  <c r="AB342" i="1" s="1"/>
  <c r="V344" i="1"/>
  <c r="AB344" i="1" s="1"/>
  <c r="Z348" i="1"/>
  <c r="AB348" i="1" s="1"/>
  <c r="AB350" i="1"/>
  <c r="M351" i="1"/>
  <c r="AB351" i="1" s="1"/>
  <c r="S353" i="1"/>
  <c r="AB353" i="1" s="1"/>
  <c r="P358" i="1"/>
  <c r="AB358" i="1" s="1"/>
  <c r="V360" i="1"/>
  <c r="AB360" i="1" s="1"/>
  <c r="Z364" i="1"/>
  <c r="AB364" i="1" s="1"/>
  <c r="AB366" i="1"/>
  <c r="M367" i="1"/>
  <c r="AB367" i="1" s="1"/>
  <c r="S369" i="1"/>
  <c r="AB369" i="1" s="1"/>
  <c r="P374" i="1"/>
  <c r="AB374" i="1" s="1"/>
  <c r="V376" i="1"/>
  <c r="AB376" i="1" s="1"/>
  <c r="Z380" i="1"/>
  <c r="AB380" i="1" s="1"/>
  <c r="AB382" i="1"/>
  <c r="M383" i="1"/>
  <c r="AB383" i="1" s="1"/>
  <c r="S385" i="1"/>
  <c r="AB385" i="1" s="1"/>
  <c r="P390" i="1"/>
  <c r="AB390" i="1" s="1"/>
  <c r="V392" i="1"/>
  <c r="AB392" i="1" s="1"/>
  <c r="Z396" i="1"/>
  <c r="AB396" i="1" s="1"/>
  <c r="AB398" i="1"/>
  <c r="M399" i="1"/>
  <c r="AB399" i="1" s="1"/>
  <c r="S401" i="1"/>
  <c r="AB401" i="1" s="1"/>
  <c r="P406" i="1"/>
  <c r="AB406" i="1" s="1"/>
  <c r="V408" i="1"/>
  <c r="AB408" i="1" s="1"/>
  <c r="Z412" i="1"/>
  <c r="AB412" i="1" s="1"/>
  <c r="AB414" i="1"/>
  <c r="M415" i="1"/>
  <c r="AB415" i="1" s="1"/>
  <c r="S417" i="1"/>
  <c r="AB417" i="1" s="1"/>
  <c r="P422" i="1"/>
  <c r="AB422" i="1" s="1"/>
  <c r="V424" i="1"/>
  <c r="AB424" i="1" s="1"/>
  <c r="Z428" i="1"/>
  <c r="AB428" i="1" s="1"/>
  <c r="AB430" i="1"/>
  <c r="M431" i="1"/>
  <c r="AB431" i="1" s="1"/>
  <c r="S433" i="1"/>
  <c r="AB433" i="1" s="1"/>
  <c r="P438" i="1"/>
  <c r="AB438" i="1" s="1"/>
  <c r="V440" i="1"/>
  <c r="AB440" i="1" s="1"/>
  <c r="Z444" i="1"/>
  <c r="AB444" i="1" s="1"/>
  <c r="AB446" i="1"/>
  <c r="M447" i="1"/>
  <c r="AB447" i="1" s="1"/>
  <c r="S449" i="1"/>
  <c r="AB449" i="1" s="1"/>
  <c r="P454" i="1"/>
  <c r="AB454" i="1" s="1"/>
  <c r="V456" i="1"/>
  <c r="AB456" i="1" s="1"/>
  <c r="Z460" i="1"/>
  <c r="AB460" i="1" s="1"/>
  <c r="AB462" i="1"/>
  <c r="M463" i="1"/>
  <c r="AB463" i="1" s="1"/>
  <c r="S465" i="1"/>
  <c r="AB465" i="1" s="1"/>
  <c r="P470" i="1"/>
  <c r="AB470" i="1" s="1"/>
  <c r="V472" i="1"/>
  <c r="AB472" i="1" s="1"/>
  <c r="Z476" i="1"/>
  <c r="AB476" i="1" s="1"/>
  <c r="AB478" i="1"/>
  <c r="M479" i="1"/>
  <c r="AB479" i="1" s="1"/>
  <c r="S481" i="1"/>
  <c r="AB481" i="1" s="1"/>
  <c r="P486" i="1"/>
  <c r="AB486" i="1" s="1"/>
  <c r="V488" i="1"/>
  <c r="AB488" i="1" s="1"/>
  <c r="Z492" i="1"/>
  <c r="AB492" i="1" s="1"/>
  <c r="AB494" i="1"/>
  <c r="M495" i="1"/>
  <c r="AB495" i="1" s="1"/>
  <c r="S497" i="1"/>
  <c r="AB497" i="1" s="1"/>
  <c r="P502" i="1"/>
  <c r="AB502" i="1" s="1"/>
  <c r="V504" i="1"/>
  <c r="AB504" i="1" s="1"/>
  <c r="Z508" i="1"/>
  <c r="AB508" i="1" s="1"/>
  <c r="AB510" i="1"/>
  <c r="M511" i="1"/>
  <c r="AB511" i="1" s="1"/>
  <c r="S513" i="1"/>
  <c r="AB513" i="1" s="1"/>
  <c r="P518" i="1"/>
  <c r="AB518" i="1" s="1"/>
  <c r="V520" i="1"/>
  <c r="AB520" i="1" s="1"/>
  <c r="Z524" i="1"/>
  <c r="AB524" i="1" s="1"/>
  <c r="AB526" i="1"/>
  <c r="M527" i="1"/>
  <c r="AB527" i="1" s="1"/>
  <c r="S529" i="1"/>
  <c r="AB529" i="1" s="1"/>
  <c r="P534" i="1"/>
  <c r="AB534" i="1" s="1"/>
  <c r="V536" i="1"/>
  <c r="AB536" i="1" s="1"/>
  <c r="Z540" i="1"/>
  <c r="AB540" i="1" s="1"/>
  <c r="AB542" i="1"/>
  <c r="M543" i="1"/>
  <c r="AB543" i="1" s="1"/>
  <c r="S545" i="1"/>
  <c r="AB545" i="1" s="1"/>
  <c r="P550" i="1"/>
  <c r="AB550" i="1" s="1"/>
  <c r="V552" i="1"/>
  <c r="AB552" i="1" s="1"/>
  <c r="Z556" i="1"/>
  <c r="AB556" i="1" s="1"/>
  <c r="AB558" i="1"/>
  <c r="M559" i="1"/>
  <c r="AB559" i="1" s="1"/>
  <c r="S561" i="1"/>
  <c r="AB561" i="1" s="1"/>
  <c r="P566" i="1"/>
  <c r="AB566" i="1" s="1"/>
  <c r="V568" i="1"/>
  <c r="AB568" i="1" s="1"/>
  <c r="Z572" i="1"/>
  <c r="AB572" i="1" s="1"/>
  <c r="AB574" i="1"/>
  <c r="M575" i="1"/>
  <c r="AB575" i="1" s="1"/>
  <c r="S577" i="1"/>
  <c r="AB577" i="1" s="1"/>
  <c r="P582" i="1"/>
  <c r="AB582" i="1" s="1"/>
  <c r="V584" i="1"/>
  <c r="AB584" i="1" s="1"/>
  <c r="P587" i="1"/>
  <c r="AB587" i="1" s="1"/>
  <c r="Z589" i="1"/>
  <c r="AB589" i="1" s="1"/>
  <c r="M592" i="1"/>
  <c r="AB592" i="1" s="1"/>
  <c r="V593" i="1"/>
  <c r="AB593" i="1" s="1"/>
  <c r="S598" i="1"/>
  <c r="AB598" i="1" s="1"/>
  <c r="AB599" i="1"/>
  <c r="P603" i="1"/>
  <c r="AB603" i="1" s="1"/>
  <c r="Z605" i="1"/>
  <c r="AB605" i="1" s="1"/>
  <c r="M608" i="1"/>
  <c r="AB608" i="1" s="1"/>
  <c r="V609" i="1"/>
  <c r="AB609" i="1" s="1"/>
  <c r="AB614" i="1"/>
  <c r="S614" i="1"/>
  <c r="AB615" i="1"/>
  <c r="P619" i="1"/>
  <c r="AB619" i="1" s="1"/>
  <c r="Z621" i="1"/>
  <c r="AB621" i="1" s="1"/>
  <c r="M624" i="1"/>
  <c r="AB624" i="1" s="1"/>
  <c r="V625" i="1"/>
  <c r="AB625" i="1" s="1"/>
  <c r="S630" i="1"/>
  <c r="AB630" i="1" s="1"/>
  <c r="AB631" i="1"/>
  <c r="P635" i="1"/>
  <c r="AB635" i="1" s="1"/>
  <c r="Z637" i="1"/>
  <c r="AB637" i="1" s="1"/>
  <c r="M640" i="1"/>
  <c r="AB640" i="1" s="1"/>
  <c r="V641" i="1"/>
  <c r="AB641" i="1" s="1"/>
  <c r="AB646" i="1"/>
  <c r="S646" i="1"/>
  <c r="AB647" i="1"/>
  <c r="P651" i="1"/>
  <c r="AB651" i="1" s="1"/>
  <c r="Z653" i="1"/>
  <c r="AB653" i="1" s="1"/>
  <c r="M656" i="1"/>
  <c r="AB656" i="1" s="1"/>
  <c r="V657" i="1"/>
  <c r="AB657" i="1" s="1"/>
  <c r="S662" i="1"/>
  <c r="AB662" i="1" s="1"/>
  <c r="AB663" i="1"/>
  <c r="P667" i="1"/>
  <c r="AB667" i="1" s="1"/>
  <c r="Z669" i="1"/>
  <c r="AB669" i="1" s="1"/>
  <c r="M672" i="1"/>
  <c r="AB672" i="1" s="1"/>
  <c r="V673" i="1"/>
  <c r="AB673" i="1" s="1"/>
  <c r="AB678" i="1"/>
  <c r="S678" i="1"/>
  <c r="AB679" i="1"/>
  <c r="P683" i="1"/>
  <c r="AB683" i="1" s="1"/>
  <c r="Z685" i="1"/>
  <c r="AB685" i="1" s="1"/>
  <c r="M688" i="1"/>
  <c r="AB688" i="1" s="1"/>
  <c r="V689" i="1"/>
  <c r="AB689" i="1" s="1"/>
  <c r="S694" i="1"/>
  <c r="AB694" i="1" s="1"/>
  <c r="AB695" i="1"/>
  <c r="P699" i="1"/>
  <c r="AB699" i="1" s="1"/>
  <c r="Z701" i="1"/>
  <c r="AB701" i="1" s="1"/>
  <c r="M704" i="1"/>
  <c r="AB704" i="1" s="1"/>
  <c r="V705" i="1"/>
  <c r="AB705" i="1" s="1"/>
  <c r="AB710" i="1"/>
  <c r="S710" i="1"/>
  <c r="AB711" i="1"/>
  <c r="P715" i="1"/>
  <c r="AB715" i="1" s="1"/>
  <c r="Z717" i="1"/>
  <c r="AB717" i="1" s="1"/>
  <c r="M720" i="1"/>
  <c r="AB720" i="1" s="1"/>
  <c r="V721" i="1"/>
  <c r="AB721" i="1" s="1"/>
  <c r="S726" i="1"/>
  <c r="AB726" i="1" s="1"/>
  <c r="AB727" i="1"/>
  <c r="P731" i="1"/>
  <c r="AB731" i="1" s="1"/>
  <c r="Z733" i="1"/>
  <c r="AB733" i="1" s="1"/>
  <c r="M736" i="1"/>
  <c r="AB736" i="1" s="1"/>
  <c r="V737" i="1"/>
  <c r="AB737" i="1" s="1"/>
  <c r="AB742" i="1"/>
  <c r="S742" i="1"/>
  <c r="AB743" i="1"/>
  <c r="P747" i="1"/>
  <c r="AB747" i="1" s="1"/>
  <c r="Z749" i="1"/>
  <c r="AB749" i="1" s="1"/>
  <c r="M752" i="1"/>
  <c r="AB752" i="1" s="1"/>
  <c r="V753" i="1"/>
  <c r="AB753" i="1" s="1"/>
  <c r="S758" i="1"/>
  <c r="AB758" i="1" s="1"/>
  <c r="AB759" i="1"/>
  <c r="P763" i="1"/>
  <c r="AB763" i="1" s="1"/>
  <c r="Z765" i="1"/>
  <c r="AB765" i="1" s="1"/>
  <c r="M768" i="1"/>
  <c r="AB768" i="1" s="1"/>
  <c r="V769" i="1"/>
  <c r="AB769" i="1" s="1"/>
  <c r="AB774" i="1"/>
  <c r="S774" i="1"/>
  <c r="AB775" i="1"/>
  <c r="P779" i="1"/>
  <c r="AB779" i="1" s="1"/>
  <c r="Z781" i="1"/>
  <c r="AB781" i="1" s="1"/>
  <c r="M784" i="1"/>
  <c r="AB784" i="1" s="1"/>
  <c r="V785" i="1"/>
  <c r="AB785" i="1" s="1"/>
  <c r="S790" i="1"/>
  <c r="AB790" i="1" s="1"/>
  <c r="AB791" i="1"/>
  <c r="P795" i="1"/>
  <c r="AB795" i="1" s="1"/>
  <c r="Z797" i="1"/>
  <c r="AB797" i="1" s="1"/>
  <c r="M800" i="1"/>
  <c r="AB800" i="1" s="1"/>
  <c r="V801" i="1"/>
  <c r="AB801" i="1" s="1"/>
  <c r="AB806" i="1"/>
  <c r="S806" i="1"/>
  <c r="AB807" i="1"/>
  <c r="P811" i="1"/>
  <c r="AB811" i="1" s="1"/>
  <c r="Z813" i="1"/>
  <c r="AB813" i="1" s="1"/>
  <c r="M816" i="1"/>
  <c r="AB816" i="1" s="1"/>
  <c r="V817" i="1"/>
  <c r="AB817" i="1" s="1"/>
  <c r="S822" i="1"/>
  <c r="AB822" i="1" s="1"/>
  <c r="AB823" i="1"/>
  <c r="P827" i="1"/>
  <c r="AB827" i="1" s="1"/>
  <c r="Z829" i="1"/>
  <c r="AB829" i="1" s="1"/>
  <c r="M832" i="1"/>
  <c r="AB832" i="1" s="1"/>
  <c r="V833" i="1"/>
  <c r="AB833" i="1" s="1"/>
  <c r="AB838" i="1"/>
  <c r="S838" i="1"/>
  <c r="AB839" i="1"/>
  <c r="P843" i="1"/>
  <c r="AB843" i="1" s="1"/>
  <c r="Z845" i="1"/>
  <c r="AB845" i="1" s="1"/>
  <c r="M848" i="1"/>
  <c r="AB848" i="1" s="1"/>
  <c r="V849" i="1"/>
  <c r="AB849" i="1" s="1"/>
  <c r="S854" i="1"/>
  <c r="AB854" i="1" s="1"/>
  <c r="AB855" i="1"/>
  <c r="P859" i="1"/>
  <c r="AB859" i="1" s="1"/>
  <c r="Z861" i="1"/>
  <c r="AB861" i="1" s="1"/>
  <c r="M864" i="1"/>
  <c r="AB864" i="1" s="1"/>
  <c r="V865" i="1"/>
  <c r="AB865" i="1" s="1"/>
  <c r="AB870" i="1"/>
  <c r="S870" i="1"/>
  <c r="AB871" i="1"/>
  <c r="P875" i="1"/>
  <c r="AB875" i="1" s="1"/>
  <c r="Z877" i="1"/>
  <c r="AB877" i="1" s="1"/>
  <c r="M880" i="1"/>
  <c r="AB880" i="1" s="1"/>
  <c r="V881" i="1"/>
  <c r="AB881" i="1" s="1"/>
  <c r="S886" i="1"/>
  <c r="AB886" i="1" s="1"/>
  <c r="AB887" i="1"/>
  <c r="P891" i="1"/>
  <c r="AB891" i="1" s="1"/>
  <c r="Z893" i="1"/>
  <c r="AB893" i="1" s="1"/>
  <c r="M896" i="1"/>
  <c r="AB896" i="1" s="1"/>
  <c r="V897" i="1"/>
  <c r="AB897" i="1" s="1"/>
  <c r="AB902" i="1"/>
  <c r="S902" i="1"/>
  <c r="AB903" i="1"/>
  <c r="P907" i="1"/>
  <c r="AB907" i="1" s="1"/>
  <c r="Z909" i="1"/>
  <c r="AB909" i="1" s="1"/>
  <c r="M912" i="1"/>
  <c r="AB912" i="1" s="1"/>
  <c r="V913" i="1"/>
  <c r="AB913" i="1" s="1"/>
  <c r="S918" i="1"/>
  <c r="AB918" i="1" s="1"/>
  <c r="AB919" i="1"/>
  <c r="P923" i="1"/>
  <c r="AB923" i="1" s="1"/>
  <c r="Z925" i="1"/>
  <c r="AB925" i="1" s="1"/>
  <c r="M928" i="1"/>
  <c r="AB928" i="1" s="1"/>
  <c r="V929" i="1"/>
  <c r="AB929" i="1" s="1"/>
  <c r="AB934" i="1"/>
  <c r="S934" i="1"/>
  <c r="AB935" i="1"/>
  <c r="P939" i="1"/>
  <c r="AB939" i="1" s="1"/>
  <c r="Z941" i="1"/>
  <c r="AB941" i="1" s="1"/>
  <c r="M944" i="1"/>
  <c r="AB944" i="1" s="1"/>
  <c r="V945" i="1"/>
  <c r="AB945" i="1" s="1"/>
  <c r="S950" i="1"/>
  <c r="AB950" i="1" s="1"/>
  <c r="AB951" i="1"/>
  <c r="P955" i="1"/>
  <c r="AB955" i="1" s="1"/>
  <c r="Z957" i="1"/>
  <c r="AB957" i="1" s="1"/>
  <c r="M960" i="1"/>
  <c r="AB960" i="1" s="1"/>
  <c r="V961" i="1"/>
  <c r="AB961" i="1" s="1"/>
  <c r="AB963" i="1"/>
  <c r="P965" i="1"/>
  <c r="AB965" i="1" s="1"/>
  <c r="AB972" i="1"/>
  <c r="S972" i="1"/>
  <c r="S975" i="1"/>
  <c r="AB975" i="1" s="1"/>
  <c r="P980" i="1"/>
  <c r="Z983" i="1"/>
  <c r="AB983" i="1" s="1"/>
  <c r="M986" i="1"/>
  <c r="AB986" i="1" s="1"/>
  <c r="M989" i="1"/>
  <c r="AB989" i="1" s="1"/>
  <c r="AB995" i="1"/>
  <c r="P997" i="1"/>
  <c r="AB997" i="1" s="1"/>
  <c r="AB1004" i="1"/>
  <c r="S1004" i="1"/>
  <c r="S1007" i="1"/>
  <c r="AB1007" i="1" s="1"/>
  <c r="P1012" i="1"/>
  <c r="Z1015" i="1"/>
  <c r="AB1015" i="1" s="1"/>
  <c r="M1018" i="1"/>
  <c r="AB1018" i="1" s="1"/>
  <c r="M1021" i="1"/>
  <c r="AB1021" i="1" s="1"/>
  <c r="AB1027" i="1"/>
  <c r="P1029" i="1"/>
  <c r="AB1029" i="1" s="1"/>
  <c r="AB1036" i="1"/>
  <c r="S1036" i="1"/>
  <c r="S1039" i="1"/>
  <c r="AB1039" i="1" s="1"/>
  <c r="P1044" i="1"/>
  <c r="Z1047" i="1"/>
  <c r="AB1047" i="1" s="1"/>
  <c r="M1050" i="1"/>
  <c r="AB1050" i="1" s="1"/>
  <c r="M1053" i="1"/>
  <c r="AB1053" i="1" s="1"/>
  <c r="AB1059" i="1"/>
  <c r="P1061" i="1"/>
  <c r="AB1061" i="1" s="1"/>
  <c r="AB1068" i="1"/>
  <c r="S1068" i="1"/>
  <c r="S1071" i="1"/>
  <c r="AB1071" i="1" s="1"/>
  <c r="P1076" i="1"/>
  <c r="Z1079" i="1"/>
  <c r="AB1079" i="1" s="1"/>
  <c r="M1082" i="1"/>
  <c r="AB1082" i="1" s="1"/>
  <c r="M1085" i="1"/>
  <c r="AB1085" i="1" s="1"/>
  <c r="AB1091" i="1"/>
  <c r="P1093" i="1"/>
  <c r="AB1093" i="1" s="1"/>
  <c r="S1100" i="1"/>
  <c r="Z1111" i="1"/>
  <c r="AB1111" i="1" s="1"/>
  <c r="AB1118" i="1"/>
  <c r="AB1123" i="1"/>
  <c r="AB1125" i="1"/>
  <c r="AB1127" i="1"/>
  <c r="M1130" i="1"/>
  <c r="AB1130" i="1" s="1"/>
  <c r="P1141" i="1"/>
  <c r="AB1141" i="1" s="1"/>
  <c r="V1159" i="1"/>
  <c r="AB1159" i="1" s="1"/>
  <c r="S1164" i="1"/>
  <c r="Z1175" i="1"/>
  <c r="AB1175" i="1" s="1"/>
  <c r="AB1182" i="1"/>
  <c r="AB1187" i="1"/>
  <c r="AB1189" i="1"/>
  <c r="AB1191" i="1"/>
  <c r="M1194" i="1"/>
  <c r="AB1194" i="1" s="1"/>
  <c r="P1205" i="1"/>
  <c r="AB1205" i="1" s="1"/>
  <c r="V1223" i="1"/>
  <c r="AB1223" i="1" s="1"/>
  <c r="S1228" i="1"/>
  <c r="Z1239" i="1"/>
  <c r="AB1239" i="1" s="1"/>
  <c r="AB1246" i="1"/>
  <c r="AB1251" i="1"/>
  <c r="AB1281" i="1"/>
  <c r="AB1422" i="1"/>
  <c r="AB964" i="1"/>
  <c r="AB980" i="1"/>
  <c r="AB996" i="1"/>
  <c r="AB1012" i="1"/>
  <c r="AB1028" i="1"/>
  <c r="AB1044" i="1"/>
  <c r="AB1060" i="1"/>
  <c r="AB1076" i="1"/>
  <c r="AB1092" i="1"/>
  <c r="AB1325" i="1"/>
  <c r="AB1333" i="1"/>
  <c r="AB1389" i="1"/>
  <c r="AB1397" i="1"/>
  <c r="AB1461" i="1"/>
  <c r="AB1470" i="1"/>
  <c r="AB1502" i="1"/>
  <c r="AB1518" i="1"/>
  <c r="AB1534" i="1"/>
  <c r="AB1550" i="1"/>
  <c r="AB1566" i="1"/>
  <c r="AB1582" i="1"/>
  <c r="AB1598" i="1"/>
  <c r="AB1614" i="1"/>
  <c r="AB1630" i="1"/>
  <c r="AB1646" i="1"/>
  <c r="AB1662" i="1"/>
  <c r="AB1678" i="1"/>
  <c r="AB1694" i="1"/>
  <c r="AB1710" i="1"/>
  <c r="AB1726" i="1"/>
  <c r="AB1742" i="1"/>
  <c r="AB1758" i="1"/>
  <c r="AB1774" i="1"/>
  <c r="AB1790" i="1"/>
  <c r="AB1808" i="1"/>
  <c r="AB1822" i="1"/>
  <c r="V962" i="1"/>
  <c r="AB962" i="1" s="1"/>
  <c r="Z966" i="1"/>
  <c r="AB966" i="1" s="1"/>
  <c r="AB968" i="1"/>
  <c r="M969" i="1"/>
  <c r="AB969" i="1" s="1"/>
  <c r="S971" i="1"/>
  <c r="AB971" i="1" s="1"/>
  <c r="P976" i="1"/>
  <c r="AB976" i="1" s="1"/>
  <c r="V978" i="1"/>
  <c r="AB978" i="1" s="1"/>
  <c r="Z982" i="1"/>
  <c r="AB982" i="1" s="1"/>
  <c r="AB984" i="1"/>
  <c r="M985" i="1"/>
  <c r="AB985" i="1" s="1"/>
  <c r="S987" i="1"/>
  <c r="AB987" i="1" s="1"/>
  <c r="P992" i="1"/>
  <c r="AB992" i="1" s="1"/>
  <c r="V994" i="1"/>
  <c r="AB994" i="1" s="1"/>
  <c r="Z998" i="1"/>
  <c r="AB998" i="1" s="1"/>
  <c r="AB1000" i="1"/>
  <c r="M1001" i="1"/>
  <c r="AB1001" i="1" s="1"/>
  <c r="S1003" i="1"/>
  <c r="AB1003" i="1" s="1"/>
  <c r="P1008" i="1"/>
  <c r="AB1008" i="1" s="1"/>
  <c r="V1010" i="1"/>
  <c r="AB1010" i="1" s="1"/>
  <c r="Z1014" i="1"/>
  <c r="AB1014" i="1" s="1"/>
  <c r="AB1016" i="1"/>
  <c r="M1017" i="1"/>
  <c r="AB1017" i="1" s="1"/>
  <c r="S1019" i="1"/>
  <c r="AB1019" i="1" s="1"/>
  <c r="P1024" i="1"/>
  <c r="AB1024" i="1" s="1"/>
  <c r="V1026" i="1"/>
  <c r="AB1026" i="1" s="1"/>
  <c r="Z1030" i="1"/>
  <c r="AB1030" i="1" s="1"/>
  <c r="AB1032" i="1"/>
  <c r="M1033" i="1"/>
  <c r="AB1033" i="1" s="1"/>
  <c r="S1035" i="1"/>
  <c r="AB1035" i="1" s="1"/>
  <c r="P1040" i="1"/>
  <c r="AB1040" i="1" s="1"/>
  <c r="V1042" i="1"/>
  <c r="AB1042" i="1" s="1"/>
  <c r="Z1046" i="1"/>
  <c r="AB1046" i="1" s="1"/>
  <c r="AB1048" i="1"/>
  <c r="M1049" i="1"/>
  <c r="AB1049" i="1" s="1"/>
  <c r="S1051" i="1"/>
  <c r="AB1051" i="1" s="1"/>
  <c r="P1056" i="1"/>
  <c r="AB1056" i="1" s="1"/>
  <c r="V1058" i="1"/>
  <c r="AB1058" i="1" s="1"/>
  <c r="Z1062" i="1"/>
  <c r="AB1062" i="1" s="1"/>
  <c r="AB1064" i="1"/>
  <c r="M1065" i="1"/>
  <c r="AB1065" i="1" s="1"/>
  <c r="S1067" i="1"/>
  <c r="AB1067" i="1" s="1"/>
  <c r="P1072" i="1"/>
  <c r="AB1072" i="1" s="1"/>
  <c r="V1074" i="1"/>
  <c r="AB1074" i="1" s="1"/>
  <c r="Z1078" i="1"/>
  <c r="AB1078" i="1" s="1"/>
  <c r="AB1080" i="1"/>
  <c r="M1081" i="1"/>
  <c r="AB1081" i="1" s="1"/>
  <c r="S1083" i="1"/>
  <c r="AB1083" i="1" s="1"/>
  <c r="P1088" i="1"/>
  <c r="AB1088" i="1" s="1"/>
  <c r="V1090" i="1"/>
  <c r="AB1090" i="1" s="1"/>
  <c r="Z1094" i="1"/>
  <c r="AB1094" i="1" s="1"/>
  <c r="AB1096" i="1"/>
  <c r="M1097" i="1"/>
  <c r="AB1097" i="1" s="1"/>
  <c r="S1099" i="1"/>
  <c r="AB1099" i="1" s="1"/>
  <c r="P1104" i="1"/>
  <c r="AB1104" i="1" s="1"/>
  <c r="V1106" i="1"/>
  <c r="AB1106" i="1" s="1"/>
  <c r="Z1110" i="1"/>
  <c r="AB1112" i="1"/>
  <c r="M1113" i="1"/>
  <c r="AB1113" i="1" s="1"/>
  <c r="S1115" i="1"/>
  <c r="AB1115" i="1" s="1"/>
  <c r="P1120" i="1"/>
  <c r="AB1120" i="1" s="1"/>
  <c r="V1122" i="1"/>
  <c r="AB1122" i="1" s="1"/>
  <c r="Z1126" i="1"/>
  <c r="AB1128" i="1"/>
  <c r="M1129" i="1"/>
  <c r="AB1129" i="1" s="1"/>
  <c r="S1131" i="1"/>
  <c r="AB1131" i="1" s="1"/>
  <c r="P1136" i="1"/>
  <c r="AB1136" i="1" s="1"/>
  <c r="V1138" i="1"/>
  <c r="AB1138" i="1" s="1"/>
  <c r="Z1142" i="1"/>
  <c r="AB1144" i="1"/>
  <c r="M1145" i="1"/>
  <c r="AB1145" i="1" s="1"/>
  <c r="S1147" i="1"/>
  <c r="AB1147" i="1" s="1"/>
  <c r="P1152" i="1"/>
  <c r="AB1152" i="1" s="1"/>
  <c r="V1154" i="1"/>
  <c r="AB1154" i="1" s="1"/>
  <c r="Z1158" i="1"/>
  <c r="AB1160" i="1"/>
  <c r="M1161" i="1"/>
  <c r="AB1161" i="1" s="1"/>
  <c r="S1163" i="1"/>
  <c r="AB1163" i="1" s="1"/>
  <c r="P1168" i="1"/>
  <c r="AB1168" i="1" s="1"/>
  <c r="V1170" i="1"/>
  <c r="AB1170" i="1" s="1"/>
  <c r="Z1174" i="1"/>
  <c r="AB1176" i="1"/>
  <c r="M1177" i="1"/>
  <c r="AB1177" i="1" s="1"/>
  <c r="S1179" i="1"/>
  <c r="AB1179" i="1" s="1"/>
  <c r="P1184" i="1"/>
  <c r="AB1184" i="1" s="1"/>
  <c r="V1186" i="1"/>
  <c r="AB1186" i="1" s="1"/>
  <c r="Z1190" i="1"/>
  <c r="AB1192" i="1"/>
  <c r="M1193" i="1"/>
  <c r="AB1193" i="1" s="1"/>
  <c r="S1195" i="1"/>
  <c r="AB1195" i="1" s="1"/>
  <c r="P1200" i="1"/>
  <c r="AB1200" i="1" s="1"/>
  <c r="V1202" i="1"/>
  <c r="AB1202" i="1" s="1"/>
  <c r="Z1206" i="1"/>
  <c r="AB1208" i="1"/>
  <c r="M1209" i="1"/>
  <c r="AB1209" i="1" s="1"/>
  <c r="S1211" i="1"/>
  <c r="AB1211" i="1" s="1"/>
  <c r="P1216" i="1"/>
  <c r="AB1216" i="1" s="1"/>
  <c r="V1218" i="1"/>
  <c r="AB1218" i="1" s="1"/>
  <c r="Z1222" i="1"/>
  <c r="AB1224" i="1"/>
  <c r="M1225" i="1"/>
  <c r="AB1225" i="1" s="1"/>
  <c r="S1227" i="1"/>
  <c r="AB1227" i="1" s="1"/>
  <c r="P1232" i="1"/>
  <c r="AB1232" i="1" s="1"/>
  <c r="V1234" i="1"/>
  <c r="AB1234" i="1" s="1"/>
  <c r="Z1238" i="1"/>
  <c r="AB1240" i="1"/>
  <c r="M1241" i="1"/>
  <c r="AB1241" i="1" s="1"/>
  <c r="S1243" i="1"/>
  <c r="AB1243" i="1" s="1"/>
  <c r="P1248" i="1"/>
  <c r="AB1248" i="1" s="1"/>
  <c r="V1250" i="1"/>
  <c r="AB1250" i="1" s="1"/>
  <c r="P1252" i="1"/>
  <c r="AB1252" i="1" s="1"/>
  <c r="M1253" i="1"/>
  <c r="AB1253" i="1" s="1"/>
  <c r="V1254" i="1"/>
  <c r="S1255" i="1"/>
  <c r="AB1255" i="1" s="1"/>
  <c r="AB1256" i="1"/>
  <c r="P1260" i="1"/>
  <c r="AB1260" i="1" s="1"/>
  <c r="M1261" i="1"/>
  <c r="AB1261" i="1" s="1"/>
  <c r="V1262" i="1"/>
  <c r="S1263" i="1"/>
  <c r="AB1263" i="1" s="1"/>
  <c r="AB1264" i="1"/>
  <c r="P1268" i="1"/>
  <c r="AB1268" i="1" s="1"/>
  <c r="M1269" i="1"/>
  <c r="AB1269" i="1" s="1"/>
  <c r="V1270" i="1"/>
  <c r="S1271" i="1"/>
  <c r="AB1271" i="1" s="1"/>
  <c r="AB1272" i="1"/>
  <c r="P1276" i="1"/>
  <c r="AB1276" i="1" s="1"/>
  <c r="M1277" i="1"/>
  <c r="AB1277" i="1" s="1"/>
  <c r="V1278" i="1"/>
  <c r="S1279" i="1"/>
  <c r="AB1279" i="1" s="1"/>
  <c r="AB1280" i="1"/>
  <c r="P1284" i="1"/>
  <c r="AB1284" i="1" s="1"/>
  <c r="M1285" i="1"/>
  <c r="AB1285" i="1" s="1"/>
  <c r="V1286" i="1"/>
  <c r="S1287" i="1"/>
  <c r="AB1287" i="1" s="1"/>
  <c r="AB1288" i="1"/>
  <c r="P1292" i="1"/>
  <c r="AB1292" i="1" s="1"/>
  <c r="M1293" i="1"/>
  <c r="AB1293" i="1" s="1"/>
  <c r="V1294" i="1"/>
  <c r="S1295" i="1"/>
  <c r="AB1295" i="1" s="1"/>
  <c r="AB1296" i="1"/>
  <c r="P1300" i="1"/>
  <c r="AB1300" i="1" s="1"/>
  <c r="S1313" i="1"/>
  <c r="P1322" i="1"/>
  <c r="M1327" i="1"/>
  <c r="V1340" i="1"/>
  <c r="AB1341" i="1"/>
  <c r="AB1349" i="1"/>
  <c r="Z1356" i="1"/>
  <c r="S1377" i="1"/>
  <c r="P1386" i="1"/>
  <c r="M1391" i="1"/>
  <c r="V1404" i="1"/>
  <c r="AB1405" i="1"/>
  <c r="AB1413" i="1"/>
  <c r="Z1420" i="1"/>
  <c r="AB1445" i="1"/>
  <c r="AB1454" i="1"/>
  <c r="AB1100" i="1"/>
  <c r="M1101" i="1"/>
  <c r="AB1101" i="1" s="1"/>
  <c r="S1103" i="1"/>
  <c r="AB1103" i="1" s="1"/>
  <c r="P1108" i="1"/>
  <c r="AB1108" i="1" s="1"/>
  <c r="V1110" i="1"/>
  <c r="AB1110" i="1" s="1"/>
  <c r="Z1114" i="1"/>
  <c r="AB1114" i="1" s="1"/>
  <c r="AB1116" i="1"/>
  <c r="M1117" i="1"/>
  <c r="AB1117" i="1" s="1"/>
  <c r="S1119" i="1"/>
  <c r="AB1119" i="1" s="1"/>
  <c r="P1124" i="1"/>
  <c r="AB1124" i="1" s="1"/>
  <c r="V1126" i="1"/>
  <c r="AB1126" i="1" s="1"/>
  <c r="Z1130" i="1"/>
  <c r="AB1132" i="1"/>
  <c r="M1133" i="1"/>
  <c r="AB1133" i="1" s="1"/>
  <c r="S1135" i="1"/>
  <c r="AB1135" i="1" s="1"/>
  <c r="P1140" i="1"/>
  <c r="AB1140" i="1" s="1"/>
  <c r="V1142" i="1"/>
  <c r="AB1142" i="1" s="1"/>
  <c r="Z1146" i="1"/>
  <c r="AB1146" i="1" s="1"/>
  <c r="AB1148" i="1"/>
  <c r="M1149" i="1"/>
  <c r="AB1149" i="1" s="1"/>
  <c r="S1151" i="1"/>
  <c r="AB1151" i="1" s="1"/>
  <c r="P1156" i="1"/>
  <c r="AB1156" i="1" s="1"/>
  <c r="V1158" i="1"/>
  <c r="AB1158" i="1" s="1"/>
  <c r="Z1162" i="1"/>
  <c r="AB1162" i="1" s="1"/>
  <c r="AB1164" i="1"/>
  <c r="M1165" i="1"/>
  <c r="AB1165" i="1" s="1"/>
  <c r="S1167" i="1"/>
  <c r="AB1167" i="1" s="1"/>
  <c r="P1172" i="1"/>
  <c r="AB1172" i="1" s="1"/>
  <c r="V1174" i="1"/>
  <c r="AB1174" i="1" s="1"/>
  <c r="Z1178" i="1"/>
  <c r="AB1178" i="1" s="1"/>
  <c r="AB1180" i="1"/>
  <c r="M1181" i="1"/>
  <c r="AB1181" i="1" s="1"/>
  <c r="S1183" i="1"/>
  <c r="AB1183" i="1" s="1"/>
  <c r="P1188" i="1"/>
  <c r="AB1188" i="1" s="1"/>
  <c r="V1190" i="1"/>
  <c r="AB1190" i="1" s="1"/>
  <c r="Z1194" i="1"/>
  <c r="AB1196" i="1"/>
  <c r="M1197" i="1"/>
  <c r="AB1197" i="1" s="1"/>
  <c r="S1199" i="1"/>
  <c r="AB1199" i="1" s="1"/>
  <c r="P1204" i="1"/>
  <c r="AB1204" i="1" s="1"/>
  <c r="V1206" i="1"/>
  <c r="AB1206" i="1" s="1"/>
  <c r="Z1210" i="1"/>
  <c r="AB1210" i="1" s="1"/>
  <c r="AB1212" i="1"/>
  <c r="M1213" i="1"/>
  <c r="AB1213" i="1" s="1"/>
  <c r="S1215" i="1"/>
  <c r="AB1215" i="1" s="1"/>
  <c r="P1220" i="1"/>
  <c r="AB1220" i="1" s="1"/>
  <c r="V1222" i="1"/>
  <c r="AB1222" i="1" s="1"/>
  <c r="Z1226" i="1"/>
  <c r="AB1226" i="1" s="1"/>
  <c r="AB1228" i="1"/>
  <c r="M1229" i="1"/>
  <c r="AB1229" i="1" s="1"/>
  <c r="S1231" i="1"/>
  <c r="AB1231" i="1" s="1"/>
  <c r="P1236" i="1"/>
  <c r="AB1236" i="1" s="1"/>
  <c r="V1238" i="1"/>
  <c r="AB1238" i="1" s="1"/>
  <c r="Z1242" i="1"/>
  <c r="AB1242" i="1" s="1"/>
  <c r="AB1244" i="1"/>
  <c r="M1245" i="1"/>
  <c r="AB1245" i="1" s="1"/>
  <c r="S1247" i="1"/>
  <c r="AB1247" i="1" s="1"/>
  <c r="AB1254" i="1"/>
  <c r="Z1258" i="1"/>
  <c r="AB1258" i="1" s="1"/>
  <c r="AB1262" i="1"/>
  <c r="Z1266" i="1"/>
  <c r="AB1266" i="1" s="1"/>
  <c r="AB1270" i="1"/>
  <c r="Z1274" i="1"/>
  <c r="AB1274" i="1" s="1"/>
  <c r="AB1278" i="1"/>
  <c r="Z1282" i="1"/>
  <c r="AB1282" i="1" s="1"/>
  <c r="AB1286" i="1"/>
  <c r="Z1290" i="1"/>
  <c r="AB1290" i="1" s="1"/>
  <c r="AB1294" i="1"/>
  <c r="Z1298" i="1"/>
  <c r="AB1298" i="1" s="1"/>
  <c r="AB1301" i="1"/>
  <c r="Z1308" i="1"/>
  <c r="S1329" i="1"/>
  <c r="P1338" i="1"/>
  <c r="M1343" i="1"/>
  <c r="AB1343" i="1" s="1"/>
  <c r="V1356" i="1"/>
  <c r="AB1357" i="1"/>
  <c r="AB1365" i="1"/>
  <c r="Z1372" i="1"/>
  <c r="S1393" i="1"/>
  <c r="P1402" i="1"/>
  <c r="M1407" i="1"/>
  <c r="AB1407" i="1" s="1"/>
  <c r="V1420" i="1"/>
  <c r="AB1421" i="1"/>
  <c r="AB1429" i="1"/>
  <c r="AB1493" i="1"/>
  <c r="P1305" i="1"/>
  <c r="V1307" i="1"/>
  <c r="AB1307" i="1" s="1"/>
  <c r="Z1311" i="1"/>
  <c r="AB1311" i="1" s="1"/>
  <c r="M1314" i="1"/>
  <c r="AB1314" i="1" s="1"/>
  <c r="S1316" i="1"/>
  <c r="AB1316" i="1" s="1"/>
  <c r="P1321" i="1"/>
  <c r="V1323" i="1"/>
  <c r="AB1323" i="1" s="1"/>
  <c r="Z1327" i="1"/>
  <c r="M1330" i="1"/>
  <c r="AB1330" i="1" s="1"/>
  <c r="S1332" i="1"/>
  <c r="AB1332" i="1" s="1"/>
  <c r="P1337" i="1"/>
  <c r="V1339" i="1"/>
  <c r="AB1339" i="1" s="1"/>
  <c r="Z1343" i="1"/>
  <c r="M1346" i="1"/>
  <c r="AB1346" i="1" s="1"/>
  <c r="S1348" i="1"/>
  <c r="AB1348" i="1" s="1"/>
  <c r="P1353" i="1"/>
  <c r="V1355" i="1"/>
  <c r="AB1355" i="1" s="1"/>
  <c r="Z1359" i="1"/>
  <c r="AB1359" i="1" s="1"/>
  <c r="M1362" i="1"/>
  <c r="AB1362" i="1" s="1"/>
  <c r="S1364" i="1"/>
  <c r="AB1364" i="1" s="1"/>
  <c r="P1369" i="1"/>
  <c r="V1371" i="1"/>
  <c r="AB1371" i="1" s="1"/>
  <c r="Z1375" i="1"/>
  <c r="AB1375" i="1" s="1"/>
  <c r="M1378" i="1"/>
  <c r="AB1378" i="1" s="1"/>
  <c r="S1380" i="1"/>
  <c r="AB1380" i="1" s="1"/>
  <c r="P1385" i="1"/>
  <c r="V1387" i="1"/>
  <c r="AB1387" i="1" s="1"/>
  <c r="Z1391" i="1"/>
  <c r="M1394" i="1"/>
  <c r="AB1394" i="1" s="1"/>
  <c r="S1396" i="1"/>
  <c r="AB1396" i="1" s="1"/>
  <c r="P1401" i="1"/>
  <c r="V1403" i="1"/>
  <c r="AB1403" i="1" s="1"/>
  <c r="Z1407" i="1"/>
  <c r="M1410" i="1"/>
  <c r="AB1410" i="1" s="1"/>
  <c r="S1412" i="1"/>
  <c r="AB1412" i="1" s="1"/>
  <c r="P1417" i="1"/>
  <c r="V1419" i="1"/>
  <c r="AB1419" i="1" s="1"/>
  <c r="Z1423" i="1"/>
  <c r="AB1423" i="1" s="1"/>
  <c r="M1426" i="1"/>
  <c r="AB1426" i="1" s="1"/>
  <c r="S1428" i="1"/>
  <c r="AB1428" i="1" s="1"/>
  <c r="P1437" i="1"/>
  <c r="AB1437" i="1" s="1"/>
  <c r="V1443" i="1"/>
  <c r="AB1443" i="1" s="1"/>
  <c r="P1453" i="1"/>
  <c r="AB1453" i="1" s="1"/>
  <c r="V1459" i="1"/>
  <c r="AB1459" i="1" s="1"/>
  <c r="P1469" i="1"/>
  <c r="AB1469" i="1" s="1"/>
  <c r="V1475" i="1"/>
  <c r="AB1475" i="1" s="1"/>
  <c r="P1485" i="1"/>
  <c r="AB1485" i="1" s="1"/>
  <c r="AB1491" i="1"/>
  <c r="V1491" i="1"/>
  <c r="P1501" i="1"/>
  <c r="V1507" i="1"/>
  <c r="AB1507" i="1" s="1"/>
  <c r="P1517" i="1"/>
  <c r="AB1523" i="1"/>
  <c r="V1523" i="1"/>
  <c r="P1533" i="1"/>
  <c r="V1539" i="1"/>
  <c r="AB1539" i="1" s="1"/>
  <c r="P1549" i="1"/>
  <c r="AB1555" i="1"/>
  <c r="V1555" i="1"/>
  <c r="P1565" i="1"/>
  <c r="V1571" i="1"/>
  <c r="AB1571" i="1" s="1"/>
  <c r="P1581" i="1"/>
  <c r="V1587" i="1"/>
  <c r="AB1587" i="1" s="1"/>
  <c r="P1597" i="1"/>
  <c r="V1603" i="1"/>
  <c r="AB1603" i="1" s="1"/>
  <c r="P1613" i="1"/>
  <c r="AB1619" i="1"/>
  <c r="V1619" i="1"/>
  <c r="P1629" i="1"/>
  <c r="V1635" i="1"/>
  <c r="AB1635" i="1" s="1"/>
  <c r="P1645" i="1"/>
  <c r="V1651" i="1"/>
  <c r="AB1651" i="1" s="1"/>
  <c r="P1661" i="1"/>
  <c r="V1667" i="1"/>
  <c r="AB1667" i="1" s="1"/>
  <c r="P1677" i="1"/>
  <c r="AB1683" i="1"/>
  <c r="V1683" i="1"/>
  <c r="P1693" i="1"/>
  <c r="V1699" i="1"/>
  <c r="AB1699" i="1" s="1"/>
  <c r="P1709" i="1"/>
  <c r="V1715" i="1"/>
  <c r="AB1715" i="1" s="1"/>
  <c r="P1725" i="1"/>
  <c r="V1731" i="1"/>
  <c r="AB1731" i="1" s="1"/>
  <c r="P1741" i="1"/>
  <c r="AB1747" i="1"/>
  <c r="V1747" i="1"/>
  <c r="P1757" i="1"/>
  <c r="V1763" i="1"/>
  <c r="AB1763" i="1" s="1"/>
  <c r="P1773" i="1"/>
  <c r="AB1779" i="1"/>
  <c r="V1779" i="1"/>
  <c r="P1789" i="1"/>
  <c r="V1795" i="1"/>
  <c r="AB1795" i="1" s="1"/>
  <c r="V1811" i="1"/>
  <c r="AB1811" i="1" s="1"/>
  <c r="M1815" i="1"/>
  <c r="AB1815" i="1" s="1"/>
  <c r="M1818" i="1"/>
  <c r="AB1818" i="1" s="1"/>
  <c r="P1825" i="1"/>
  <c r="P1826" i="1"/>
  <c r="Z1831" i="1"/>
  <c r="AB1836" i="1"/>
  <c r="S1836" i="1"/>
  <c r="V1844" i="1"/>
  <c r="S1849" i="1"/>
  <c r="AB1856" i="1"/>
  <c r="Z1860" i="1"/>
  <c r="V1875" i="1"/>
  <c r="AB1875" i="1" s="1"/>
  <c r="M1879" i="1"/>
  <c r="AB1879" i="1" s="1"/>
  <c r="M1882" i="1"/>
  <c r="AB1882" i="1" s="1"/>
  <c r="P1889" i="1"/>
  <c r="P1890" i="1"/>
  <c r="M1895" i="1"/>
  <c r="AB1895" i="1" s="1"/>
  <c r="P1906" i="1"/>
  <c r="M1911" i="1"/>
  <c r="AB1911" i="1" s="1"/>
  <c r="P1922" i="1"/>
  <c r="M1927" i="1"/>
  <c r="AB1927" i="1" s="1"/>
  <c r="P1938" i="1"/>
  <c r="M1943" i="1"/>
  <c r="AB1943" i="1" s="1"/>
  <c r="P1954" i="1"/>
  <c r="M1959" i="1"/>
  <c r="AB1959" i="1" s="1"/>
  <c r="P1970" i="1"/>
  <c r="M1975" i="1"/>
  <c r="AB1975" i="1" s="1"/>
  <c r="P1986" i="1"/>
  <c r="M1991" i="1"/>
  <c r="AB1991" i="1" s="1"/>
  <c r="P2002" i="1"/>
  <c r="M2007" i="1"/>
  <c r="AB2007" i="1" s="1"/>
  <c r="P2018" i="1"/>
  <c r="M2023" i="1"/>
  <c r="AB2023" i="1" s="1"/>
  <c r="P2034" i="1"/>
  <c r="M2039" i="1"/>
  <c r="AB2039" i="1" s="1"/>
  <c r="P2050" i="1"/>
  <c r="M2055" i="1"/>
  <c r="AB2055" i="1" s="1"/>
  <c r="P2066" i="1"/>
  <c r="M2071" i="1"/>
  <c r="AB2071" i="1" s="1"/>
  <c r="P2082" i="1"/>
  <c r="M2087" i="1"/>
  <c r="AB2087" i="1" s="1"/>
  <c r="P2098" i="1"/>
  <c r="M2103" i="1"/>
  <c r="AB2103" i="1" s="1"/>
  <c r="P2114" i="1"/>
  <c r="M2119" i="1"/>
  <c r="AB2119" i="1" s="1"/>
  <c r="P2130" i="1"/>
  <c r="M2135" i="1"/>
  <c r="AB2135" i="1" s="1"/>
  <c r="P2146" i="1"/>
  <c r="M2151" i="1"/>
  <c r="AB2151" i="1" s="1"/>
  <c r="AB2423" i="1"/>
  <c r="Z1303" i="1"/>
  <c r="AB1303" i="1" s="1"/>
  <c r="AB1305" i="1"/>
  <c r="M1306" i="1"/>
  <c r="AB1306" i="1" s="1"/>
  <c r="S1308" i="1"/>
  <c r="AB1308" i="1" s="1"/>
  <c r="P1313" i="1"/>
  <c r="AB1313" i="1" s="1"/>
  <c r="V1315" i="1"/>
  <c r="AB1315" i="1" s="1"/>
  <c r="Z1319" i="1"/>
  <c r="AB1319" i="1" s="1"/>
  <c r="AB1321" i="1"/>
  <c r="M1322" i="1"/>
  <c r="AB1322" i="1" s="1"/>
  <c r="S1324" i="1"/>
  <c r="AB1324" i="1" s="1"/>
  <c r="P1329" i="1"/>
  <c r="AB1329" i="1" s="1"/>
  <c r="V1331" i="1"/>
  <c r="AB1331" i="1" s="1"/>
  <c r="Z1335" i="1"/>
  <c r="AB1335" i="1" s="1"/>
  <c r="AB1337" i="1"/>
  <c r="M1338" i="1"/>
  <c r="AB1338" i="1" s="1"/>
  <c r="S1340" i="1"/>
  <c r="AB1340" i="1" s="1"/>
  <c r="P1345" i="1"/>
  <c r="AB1345" i="1" s="1"/>
  <c r="V1347" i="1"/>
  <c r="AB1347" i="1" s="1"/>
  <c r="Z1351" i="1"/>
  <c r="AB1351" i="1" s="1"/>
  <c r="AB1353" i="1"/>
  <c r="M1354" i="1"/>
  <c r="AB1354" i="1" s="1"/>
  <c r="S1356" i="1"/>
  <c r="AB1356" i="1" s="1"/>
  <c r="P1361" i="1"/>
  <c r="AB1361" i="1" s="1"/>
  <c r="V1363" i="1"/>
  <c r="AB1363" i="1" s="1"/>
  <c r="Z1367" i="1"/>
  <c r="AB1367" i="1" s="1"/>
  <c r="AB1369" i="1"/>
  <c r="M1370" i="1"/>
  <c r="AB1370" i="1" s="1"/>
  <c r="S1372" i="1"/>
  <c r="AB1372" i="1" s="1"/>
  <c r="P1377" i="1"/>
  <c r="AB1377" i="1" s="1"/>
  <c r="V1379" i="1"/>
  <c r="AB1379" i="1" s="1"/>
  <c r="Z1383" i="1"/>
  <c r="AB1383" i="1" s="1"/>
  <c r="AB1385" i="1"/>
  <c r="M1386" i="1"/>
  <c r="AB1386" i="1" s="1"/>
  <c r="S1388" i="1"/>
  <c r="AB1388" i="1" s="1"/>
  <c r="P1393" i="1"/>
  <c r="AB1393" i="1" s="1"/>
  <c r="V1395" i="1"/>
  <c r="AB1395" i="1" s="1"/>
  <c r="Z1399" i="1"/>
  <c r="AB1399" i="1" s="1"/>
  <c r="AB1401" i="1"/>
  <c r="M1402" i="1"/>
  <c r="AB1402" i="1" s="1"/>
  <c r="S1404" i="1"/>
  <c r="AB1404" i="1" s="1"/>
  <c r="P1409" i="1"/>
  <c r="AB1409" i="1" s="1"/>
  <c r="V1411" i="1"/>
  <c r="AB1411" i="1" s="1"/>
  <c r="Z1415" i="1"/>
  <c r="AB1415" i="1" s="1"/>
  <c r="AB1417" i="1"/>
  <c r="M1418" i="1"/>
  <c r="AB1418" i="1" s="1"/>
  <c r="S1420" i="1"/>
  <c r="AB1420" i="1" s="1"/>
  <c r="P1425" i="1"/>
  <c r="AB1425" i="1" s="1"/>
  <c r="V1427" i="1"/>
  <c r="AB1427" i="1" s="1"/>
  <c r="M1431" i="1"/>
  <c r="AB1431" i="1" s="1"/>
  <c r="M1434" i="1"/>
  <c r="AB1434" i="1" s="1"/>
  <c r="AB1436" i="1"/>
  <c r="P1441" i="1"/>
  <c r="P1442" i="1"/>
  <c r="V1444" i="1"/>
  <c r="M1446" i="1"/>
  <c r="AB1446" i="1" s="1"/>
  <c r="M1447" i="1"/>
  <c r="AB1447" i="1" s="1"/>
  <c r="M1450" i="1"/>
  <c r="AB1450" i="1" s="1"/>
  <c r="AB1452" i="1"/>
  <c r="P1457" i="1"/>
  <c r="P1458" i="1"/>
  <c r="V1460" i="1"/>
  <c r="M1462" i="1"/>
  <c r="AB1462" i="1" s="1"/>
  <c r="M1463" i="1"/>
  <c r="AB1463" i="1" s="1"/>
  <c r="M1466" i="1"/>
  <c r="AB1466" i="1" s="1"/>
  <c r="AB1468" i="1"/>
  <c r="P1473" i="1"/>
  <c r="P1474" i="1"/>
  <c r="V1476" i="1"/>
  <c r="M1478" i="1"/>
  <c r="AB1478" i="1" s="1"/>
  <c r="M1479" i="1"/>
  <c r="AB1479" i="1" s="1"/>
  <c r="M1482" i="1"/>
  <c r="AB1482" i="1" s="1"/>
  <c r="AB1484" i="1"/>
  <c r="P1489" i="1"/>
  <c r="P1490" i="1"/>
  <c r="V1492" i="1"/>
  <c r="M1494" i="1"/>
  <c r="AB1494" i="1" s="1"/>
  <c r="M1495" i="1"/>
  <c r="AB1495" i="1" s="1"/>
  <c r="M1498" i="1"/>
  <c r="AB1498" i="1" s="1"/>
  <c r="AB1500" i="1"/>
  <c r="P1505" i="1"/>
  <c r="P1506" i="1"/>
  <c r="V1508" i="1"/>
  <c r="M1510" i="1"/>
  <c r="AB1510" i="1" s="1"/>
  <c r="M1511" i="1"/>
  <c r="AB1511" i="1" s="1"/>
  <c r="M1514" i="1"/>
  <c r="AB1514" i="1" s="1"/>
  <c r="AB1516" i="1"/>
  <c r="P1521" i="1"/>
  <c r="P1522" i="1"/>
  <c r="V1524" i="1"/>
  <c r="M1526" i="1"/>
  <c r="AB1526" i="1" s="1"/>
  <c r="M1527" i="1"/>
  <c r="AB1527" i="1" s="1"/>
  <c r="M1530" i="1"/>
  <c r="AB1530" i="1" s="1"/>
  <c r="AB1532" i="1"/>
  <c r="P1537" i="1"/>
  <c r="P1538" i="1"/>
  <c r="V1540" i="1"/>
  <c r="M1542" i="1"/>
  <c r="AB1542" i="1" s="1"/>
  <c r="M1543" i="1"/>
  <c r="AB1543" i="1" s="1"/>
  <c r="M1546" i="1"/>
  <c r="AB1546" i="1" s="1"/>
  <c r="AB1548" i="1"/>
  <c r="P1553" i="1"/>
  <c r="P1554" i="1"/>
  <c r="V1556" i="1"/>
  <c r="M1558" i="1"/>
  <c r="AB1558" i="1" s="1"/>
  <c r="M1559" i="1"/>
  <c r="AB1559" i="1" s="1"/>
  <c r="M1562" i="1"/>
  <c r="AB1562" i="1" s="1"/>
  <c r="AB1564" i="1"/>
  <c r="P1569" i="1"/>
  <c r="P1570" i="1"/>
  <c r="V1572" i="1"/>
  <c r="M1574" i="1"/>
  <c r="AB1574" i="1" s="1"/>
  <c r="M1575" i="1"/>
  <c r="AB1575" i="1" s="1"/>
  <c r="M1578" i="1"/>
  <c r="AB1578" i="1" s="1"/>
  <c r="AB1580" i="1"/>
  <c r="P1585" i="1"/>
  <c r="P1586" i="1"/>
  <c r="V1588" i="1"/>
  <c r="M1590" i="1"/>
  <c r="AB1590" i="1" s="1"/>
  <c r="M1591" i="1"/>
  <c r="AB1591" i="1" s="1"/>
  <c r="M1594" i="1"/>
  <c r="AB1594" i="1" s="1"/>
  <c r="AB1596" i="1"/>
  <c r="P1601" i="1"/>
  <c r="P1602" i="1"/>
  <c r="V1604" i="1"/>
  <c r="M1606" i="1"/>
  <c r="AB1606" i="1" s="1"/>
  <c r="M1607" i="1"/>
  <c r="AB1607" i="1" s="1"/>
  <c r="M1610" i="1"/>
  <c r="AB1610" i="1" s="1"/>
  <c r="AB1612" i="1"/>
  <c r="P1617" i="1"/>
  <c r="P1618" i="1"/>
  <c r="V1620" i="1"/>
  <c r="M1622" i="1"/>
  <c r="AB1622" i="1" s="1"/>
  <c r="M1623" i="1"/>
  <c r="AB1623" i="1" s="1"/>
  <c r="M1626" i="1"/>
  <c r="AB1626" i="1" s="1"/>
  <c r="AB1628" i="1"/>
  <c r="P1633" i="1"/>
  <c r="P1634" i="1"/>
  <c r="V1636" i="1"/>
  <c r="M1638" i="1"/>
  <c r="AB1638" i="1" s="1"/>
  <c r="M1639" i="1"/>
  <c r="AB1639" i="1" s="1"/>
  <c r="M1642" i="1"/>
  <c r="AB1642" i="1" s="1"/>
  <c r="AB1644" i="1"/>
  <c r="P1649" i="1"/>
  <c r="P1650" i="1"/>
  <c r="V1652" i="1"/>
  <c r="M1654" i="1"/>
  <c r="AB1654" i="1" s="1"/>
  <c r="M1655" i="1"/>
  <c r="AB1655" i="1" s="1"/>
  <c r="M1658" i="1"/>
  <c r="AB1658" i="1" s="1"/>
  <c r="AB1660" i="1"/>
  <c r="P1665" i="1"/>
  <c r="P1666" i="1"/>
  <c r="V1668" i="1"/>
  <c r="M1670" i="1"/>
  <c r="AB1670" i="1" s="1"/>
  <c r="M1671" i="1"/>
  <c r="AB1671" i="1" s="1"/>
  <c r="M1674" i="1"/>
  <c r="AB1674" i="1" s="1"/>
  <c r="AB1676" i="1"/>
  <c r="P1681" i="1"/>
  <c r="P1682" i="1"/>
  <c r="V1684" i="1"/>
  <c r="M1686" i="1"/>
  <c r="AB1686" i="1" s="1"/>
  <c r="M1687" i="1"/>
  <c r="AB1687" i="1" s="1"/>
  <c r="M1690" i="1"/>
  <c r="AB1690" i="1" s="1"/>
  <c r="AB1692" i="1"/>
  <c r="P1697" i="1"/>
  <c r="P1698" i="1"/>
  <c r="V1700" i="1"/>
  <c r="M1702" i="1"/>
  <c r="AB1702" i="1" s="1"/>
  <c r="M1703" i="1"/>
  <c r="AB1703" i="1" s="1"/>
  <c r="M1706" i="1"/>
  <c r="AB1706" i="1" s="1"/>
  <c r="AB1708" i="1"/>
  <c r="P1713" i="1"/>
  <c r="P1714" i="1"/>
  <c r="V1716" i="1"/>
  <c r="M1718" i="1"/>
  <c r="AB1718" i="1" s="1"/>
  <c r="M1719" i="1"/>
  <c r="AB1719" i="1" s="1"/>
  <c r="M1722" i="1"/>
  <c r="AB1722" i="1" s="1"/>
  <c r="AB1724" i="1"/>
  <c r="P1729" i="1"/>
  <c r="P1730" i="1"/>
  <c r="V1732" i="1"/>
  <c r="M1734" i="1"/>
  <c r="AB1734" i="1" s="1"/>
  <c r="M1735" i="1"/>
  <c r="AB1735" i="1" s="1"/>
  <c r="M1738" i="1"/>
  <c r="AB1738" i="1" s="1"/>
  <c r="AB1740" i="1"/>
  <c r="P1745" i="1"/>
  <c r="P1746" i="1"/>
  <c r="V1748" i="1"/>
  <c r="M1750" i="1"/>
  <c r="AB1750" i="1" s="1"/>
  <c r="M1751" i="1"/>
  <c r="AB1751" i="1" s="1"/>
  <c r="M1754" i="1"/>
  <c r="AB1754" i="1" s="1"/>
  <c r="AB1756" i="1"/>
  <c r="P1761" i="1"/>
  <c r="P1762" i="1"/>
  <c r="V1764" i="1"/>
  <c r="M1766" i="1"/>
  <c r="AB1766" i="1" s="1"/>
  <c r="M1767" i="1"/>
  <c r="AB1767" i="1" s="1"/>
  <c r="M1770" i="1"/>
  <c r="AB1770" i="1" s="1"/>
  <c r="AB1772" i="1"/>
  <c r="P1777" i="1"/>
  <c r="P1778" i="1"/>
  <c r="V1780" i="1"/>
  <c r="M1782" i="1"/>
  <c r="AB1782" i="1" s="1"/>
  <c r="M1783" i="1"/>
  <c r="AB1783" i="1" s="1"/>
  <c r="M1786" i="1"/>
  <c r="AB1786" i="1" s="1"/>
  <c r="AB1788" i="1"/>
  <c r="P1793" i="1"/>
  <c r="P1794" i="1"/>
  <c r="V1796" i="1"/>
  <c r="M1798" i="1"/>
  <c r="AB1798" i="1" s="1"/>
  <c r="M1799" i="1"/>
  <c r="AB1799" i="1" s="1"/>
  <c r="M1802" i="1"/>
  <c r="AB1802" i="1" s="1"/>
  <c r="S1804" i="1"/>
  <c r="AB1804" i="1" s="1"/>
  <c r="V1812" i="1"/>
  <c r="S1817" i="1"/>
  <c r="AB1824" i="1"/>
  <c r="Z1828" i="1"/>
  <c r="AB1831" i="1"/>
  <c r="V1843" i="1"/>
  <c r="M1847" i="1"/>
  <c r="M1850" i="1"/>
  <c r="AB1850" i="1" s="1"/>
  <c r="P1857" i="1"/>
  <c r="P1858" i="1"/>
  <c r="Z1863" i="1"/>
  <c r="AB1863" i="1" s="1"/>
  <c r="AB1868" i="1"/>
  <c r="S1868" i="1"/>
  <c r="V1876" i="1"/>
  <c r="S1881" i="1"/>
  <c r="AB1888" i="1"/>
  <c r="Z1892" i="1"/>
  <c r="S1897" i="1"/>
  <c r="Z1908" i="1"/>
  <c r="S1913" i="1"/>
  <c r="Z1924" i="1"/>
  <c r="S1929" i="1"/>
  <c r="Z1940" i="1"/>
  <c r="S1945" i="1"/>
  <c r="Z1956" i="1"/>
  <c r="S1961" i="1"/>
  <c r="Z1972" i="1"/>
  <c r="S1977" i="1"/>
  <c r="Z1988" i="1"/>
  <c r="S1993" i="1"/>
  <c r="Z2004" i="1"/>
  <c r="S2009" i="1"/>
  <c r="Z2020" i="1"/>
  <c r="S2025" i="1"/>
  <c r="Z2036" i="1"/>
  <c r="S2041" i="1"/>
  <c r="Z2052" i="1"/>
  <c r="S2057" i="1"/>
  <c r="Z2068" i="1"/>
  <c r="S2073" i="1"/>
  <c r="Z2084" i="1"/>
  <c r="S2089" i="1"/>
  <c r="Z2100" i="1"/>
  <c r="S2105" i="1"/>
  <c r="Z2116" i="1"/>
  <c r="S2121" i="1"/>
  <c r="Z2132" i="1"/>
  <c r="S2137" i="1"/>
  <c r="Z2148" i="1"/>
  <c r="S2153" i="1"/>
  <c r="AB2359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5" i="1"/>
  <c r="AB1693" i="1"/>
  <c r="AB1701" i="1"/>
  <c r="AB1709" i="1"/>
  <c r="AB1717" i="1"/>
  <c r="AB1725" i="1"/>
  <c r="AB1733" i="1"/>
  <c r="AB1741" i="1"/>
  <c r="AB1749" i="1"/>
  <c r="AB1757" i="1"/>
  <c r="AB1765" i="1"/>
  <c r="AB1773" i="1"/>
  <c r="AB1781" i="1"/>
  <c r="AB1789" i="1"/>
  <c r="AB1797" i="1"/>
  <c r="AB1820" i="1"/>
  <c r="AB1840" i="1"/>
  <c r="AB1847" i="1"/>
  <c r="AB1884" i="1"/>
  <c r="Z1895" i="1"/>
  <c r="M1898" i="1"/>
  <c r="AB1898" i="1" s="1"/>
  <c r="S1900" i="1"/>
  <c r="AB1900" i="1" s="1"/>
  <c r="P1905" i="1"/>
  <c r="V1907" i="1"/>
  <c r="AB1907" i="1" s="1"/>
  <c r="Z1911" i="1"/>
  <c r="M1914" i="1"/>
  <c r="AB1914" i="1" s="1"/>
  <c r="S1916" i="1"/>
  <c r="AB1916" i="1" s="1"/>
  <c r="P1921" i="1"/>
  <c r="V1923" i="1"/>
  <c r="AB1923" i="1" s="1"/>
  <c r="Z1927" i="1"/>
  <c r="M1930" i="1"/>
  <c r="AB1930" i="1" s="1"/>
  <c r="S1932" i="1"/>
  <c r="AB1932" i="1" s="1"/>
  <c r="P1937" i="1"/>
  <c r="V1939" i="1"/>
  <c r="AB1939" i="1" s="1"/>
  <c r="Z1943" i="1"/>
  <c r="M1946" i="1"/>
  <c r="AB1946" i="1" s="1"/>
  <c r="S1948" i="1"/>
  <c r="AB1948" i="1" s="1"/>
  <c r="P1953" i="1"/>
  <c r="V1955" i="1"/>
  <c r="AB1955" i="1" s="1"/>
  <c r="Z1959" i="1"/>
  <c r="M1962" i="1"/>
  <c r="AB1962" i="1" s="1"/>
  <c r="S1964" i="1"/>
  <c r="AB1964" i="1" s="1"/>
  <c r="P1969" i="1"/>
  <c r="V1971" i="1"/>
  <c r="AB1971" i="1" s="1"/>
  <c r="Z1975" i="1"/>
  <c r="M1978" i="1"/>
  <c r="AB1978" i="1" s="1"/>
  <c r="S1980" i="1"/>
  <c r="AB1980" i="1" s="1"/>
  <c r="P1985" i="1"/>
  <c r="V1987" i="1"/>
  <c r="AB1987" i="1" s="1"/>
  <c r="Z1991" i="1"/>
  <c r="M1994" i="1"/>
  <c r="AB1994" i="1" s="1"/>
  <c r="S1996" i="1"/>
  <c r="AB1996" i="1" s="1"/>
  <c r="P2001" i="1"/>
  <c r="V2003" i="1"/>
  <c r="AB2003" i="1" s="1"/>
  <c r="Z2007" i="1"/>
  <c r="M2010" i="1"/>
  <c r="AB2010" i="1" s="1"/>
  <c r="S2012" i="1"/>
  <c r="AB2012" i="1" s="1"/>
  <c r="P2017" i="1"/>
  <c r="V2019" i="1"/>
  <c r="AB2019" i="1" s="1"/>
  <c r="Z2023" i="1"/>
  <c r="M2026" i="1"/>
  <c r="AB2026" i="1" s="1"/>
  <c r="S2028" i="1"/>
  <c r="AB2028" i="1" s="1"/>
  <c r="P2033" i="1"/>
  <c r="V2035" i="1"/>
  <c r="AB2035" i="1" s="1"/>
  <c r="Z2039" i="1"/>
  <c r="M2042" i="1"/>
  <c r="AB2042" i="1" s="1"/>
  <c r="S2044" i="1"/>
  <c r="AB2044" i="1" s="1"/>
  <c r="P2049" i="1"/>
  <c r="V2051" i="1"/>
  <c r="AB2051" i="1" s="1"/>
  <c r="Z2055" i="1"/>
  <c r="M2058" i="1"/>
  <c r="AB2058" i="1" s="1"/>
  <c r="S2060" i="1"/>
  <c r="AB2060" i="1" s="1"/>
  <c r="P2065" i="1"/>
  <c r="V2067" i="1"/>
  <c r="AB2067" i="1" s="1"/>
  <c r="Z2071" i="1"/>
  <c r="M2074" i="1"/>
  <c r="AB2074" i="1" s="1"/>
  <c r="S2076" i="1"/>
  <c r="AB2076" i="1" s="1"/>
  <c r="P2081" i="1"/>
  <c r="V2083" i="1"/>
  <c r="AB2083" i="1" s="1"/>
  <c r="Z2087" i="1"/>
  <c r="M2090" i="1"/>
  <c r="AB2090" i="1" s="1"/>
  <c r="S2092" i="1"/>
  <c r="AB2092" i="1" s="1"/>
  <c r="P2097" i="1"/>
  <c r="V2099" i="1"/>
  <c r="AB2099" i="1" s="1"/>
  <c r="Z2103" i="1"/>
  <c r="M2106" i="1"/>
  <c r="AB2106" i="1" s="1"/>
  <c r="S2108" i="1"/>
  <c r="AB2108" i="1" s="1"/>
  <c r="P2113" i="1"/>
  <c r="V2115" i="1"/>
  <c r="AB2115" i="1" s="1"/>
  <c r="Z2119" i="1"/>
  <c r="M2122" i="1"/>
  <c r="AB2122" i="1" s="1"/>
  <c r="S2124" i="1"/>
  <c r="AB2124" i="1" s="1"/>
  <c r="P2129" i="1"/>
  <c r="V2131" i="1"/>
  <c r="AB2131" i="1" s="1"/>
  <c r="Z2135" i="1"/>
  <c r="M2138" i="1"/>
  <c r="AB2138" i="1" s="1"/>
  <c r="S2140" i="1"/>
  <c r="AB2140" i="1" s="1"/>
  <c r="P2145" i="1"/>
  <c r="V2147" i="1"/>
  <c r="AB2147" i="1" s="1"/>
  <c r="Z2151" i="1"/>
  <c r="M2154" i="1"/>
  <c r="AB2154" i="1" s="1"/>
  <c r="S2156" i="1"/>
  <c r="AB2156" i="1" s="1"/>
  <c r="M2159" i="1"/>
  <c r="AB2159" i="1" s="1"/>
  <c r="V2160" i="1"/>
  <c r="AB2160" i="1" s="1"/>
  <c r="S2165" i="1"/>
  <c r="AB2165" i="1" s="1"/>
  <c r="AB2166" i="1"/>
  <c r="P2170" i="1"/>
  <c r="Z2172" i="1"/>
  <c r="AB2172" i="1" s="1"/>
  <c r="M2175" i="1"/>
  <c r="AB2175" i="1" s="1"/>
  <c r="V2176" i="1"/>
  <c r="AB2176" i="1" s="1"/>
  <c r="AB2181" i="1"/>
  <c r="S2181" i="1"/>
  <c r="AB2182" i="1"/>
  <c r="P2186" i="1"/>
  <c r="Z2188" i="1"/>
  <c r="AB2188" i="1" s="1"/>
  <c r="M2191" i="1"/>
  <c r="AB2191" i="1" s="1"/>
  <c r="V2192" i="1"/>
  <c r="AB2192" i="1" s="1"/>
  <c r="S2197" i="1"/>
  <c r="AB2197" i="1" s="1"/>
  <c r="AB2198" i="1"/>
  <c r="P2202" i="1"/>
  <c r="Z2204" i="1"/>
  <c r="AB2204" i="1" s="1"/>
  <c r="M2207" i="1"/>
  <c r="AB2207" i="1" s="1"/>
  <c r="V2208" i="1"/>
  <c r="AB2208" i="1" s="1"/>
  <c r="AB2213" i="1"/>
  <c r="S2213" i="1"/>
  <c r="AB2214" i="1"/>
  <c r="P2218" i="1"/>
  <c r="Z2220" i="1"/>
  <c r="AB2220" i="1" s="1"/>
  <c r="M2223" i="1"/>
  <c r="AB2223" i="1" s="1"/>
  <c r="V2224" i="1"/>
  <c r="AB2224" i="1" s="1"/>
  <c r="S2229" i="1"/>
  <c r="AB2229" i="1" s="1"/>
  <c r="AB2230" i="1"/>
  <c r="P2234" i="1"/>
  <c r="Z2236" i="1"/>
  <c r="AB2236" i="1" s="1"/>
  <c r="M2239" i="1"/>
  <c r="AB2239" i="1" s="1"/>
  <c r="V2240" i="1"/>
  <c r="AB2240" i="1" s="1"/>
  <c r="AB2245" i="1"/>
  <c r="S2245" i="1"/>
  <c r="AB2246" i="1"/>
  <c r="P2250" i="1"/>
  <c r="Z2252" i="1"/>
  <c r="AB2252" i="1" s="1"/>
  <c r="M2255" i="1"/>
  <c r="AB2255" i="1" s="1"/>
  <c r="V2256" i="1"/>
  <c r="AB2256" i="1" s="1"/>
  <c r="S2261" i="1"/>
  <c r="AB2261" i="1" s="1"/>
  <c r="AB2262" i="1"/>
  <c r="P2266" i="1"/>
  <c r="Z2268" i="1"/>
  <c r="AB2268" i="1" s="1"/>
  <c r="M2271" i="1"/>
  <c r="AB2271" i="1" s="1"/>
  <c r="V2272" i="1"/>
  <c r="AB2272" i="1" s="1"/>
  <c r="AB2277" i="1"/>
  <c r="S2277" i="1"/>
  <c r="AB2278" i="1"/>
  <c r="P2282" i="1"/>
  <c r="Z2284" i="1"/>
  <c r="AB2284" i="1" s="1"/>
  <c r="M2287" i="1"/>
  <c r="AB2287" i="1" s="1"/>
  <c r="V2288" i="1"/>
  <c r="AB2288" i="1" s="1"/>
  <c r="S2293" i="1"/>
  <c r="AB2293" i="1" s="1"/>
  <c r="AB2294" i="1"/>
  <c r="P2298" i="1"/>
  <c r="Z2300" i="1"/>
  <c r="AB2300" i="1" s="1"/>
  <c r="M2303" i="1"/>
  <c r="AB2303" i="1" s="1"/>
  <c r="V2304" i="1"/>
  <c r="AB2304" i="1" s="1"/>
  <c r="AB2309" i="1"/>
  <c r="S2309" i="1"/>
  <c r="AB2310" i="1"/>
  <c r="P2314" i="1"/>
  <c r="Z2316" i="1"/>
  <c r="AB2316" i="1" s="1"/>
  <c r="M2319" i="1"/>
  <c r="AB2319" i="1" s="1"/>
  <c r="V2320" i="1"/>
  <c r="AB2320" i="1" s="1"/>
  <c r="S2325" i="1"/>
  <c r="AB2325" i="1" s="1"/>
  <c r="AB2326" i="1"/>
  <c r="P2330" i="1"/>
  <c r="Z2332" i="1"/>
  <c r="AB2332" i="1" s="1"/>
  <c r="M2335" i="1"/>
  <c r="AB2335" i="1" s="1"/>
  <c r="V2336" i="1"/>
  <c r="AB2336" i="1" s="1"/>
  <c r="S2341" i="1"/>
  <c r="AB2341" i="1" s="1"/>
  <c r="P2346" i="1"/>
  <c r="Z2349" i="1"/>
  <c r="AB2349" i="1" s="1"/>
  <c r="M2352" i="1"/>
  <c r="AB2352" i="1" s="1"/>
  <c r="M2355" i="1"/>
  <c r="AB2355" i="1" s="1"/>
  <c r="AB2361" i="1"/>
  <c r="P2363" i="1"/>
  <c r="AB2363" i="1" s="1"/>
  <c r="S2370" i="1"/>
  <c r="AB2370" i="1" s="1"/>
  <c r="S2373" i="1"/>
  <c r="AB2373" i="1" s="1"/>
  <c r="P2378" i="1"/>
  <c r="Z2381" i="1"/>
  <c r="AB2381" i="1" s="1"/>
  <c r="M2384" i="1"/>
  <c r="AB2384" i="1" s="1"/>
  <c r="M2387" i="1"/>
  <c r="AB2387" i="1" s="1"/>
  <c r="AB2393" i="1"/>
  <c r="P2395" i="1"/>
  <c r="AB2395" i="1" s="1"/>
  <c r="AB2402" i="1"/>
  <c r="S2402" i="1"/>
  <c r="S2405" i="1"/>
  <c r="AB2405" i="1" s="1"/>
  <c r="P2410" i="1"/>
  <c r="Z2413" i="1"/>
  <c r="AB2413" i="1" s="1"/>
  <c r="M2416" i="1"/>
  <c r="AB2416" i="1" s="1"/>
  <c r="M2419" i="1"/>
  <c r="AB2419" i="1" s="1"/>
  <c r="AB2425" i="1"/>
  <c r="P2427" i="1"/>
  <c r="P1433" i="1"/>
  <c r="AB1433" i="1" s="1"/>
  <c r="V1435" i="1"/>
  <c r="AB1435" i="1" s="1"/>
  <c r="Z1439" i="1"/>
  <c r="AB1439" i="1" s="1"/>
  <c r="AB1441" i="1"/>
  <c r="M1442" i="1"/>
  <c r="AB1442" i="1" s="1"/>
  <c r="S1444" i="1"/>
  <c r="AB1444" i="1" s="1"/>
  <c r="P1449" i="1"/>
  <c r="AB1449" i="1" s="1"/>
  <c r="V1451" i="1"/>
  <c r="AB1451" i="1" s="1"/>
  <c r="Z1455" i="1"/>
  <c r="AB1455" i="1" s="1"/>
  <c r="AB1457" i="1"/>
  <c r="M1458" i="1"/>
  <c r="AB1458" i="1" s="1"/>
  <c r="S1460" i="1"/>
  <c r="AB1460" i="1" s="1"/>
  <c r="P1465" i="1"/>
  <c r="AB1465" i="1" s="1"/>
  <c r="V1467" i="1"/>
  <c r="AB1467" i="1" s="1"/>
  <c r="Z1471" i="1"/>
  <c r="AB1471" i="1" s="1"/>
  <c r="AB1473" i="1"/>
  <c r="M1474" i="1"/>
  <c r="AB1474" i="1" s="1"/>
  <c r="S1476" i="1"/>
  <c r="AB1476" i="1" s="1"/>
  <c r="P1481" i="1"/>
  <c r="AB1481" i="1" s="1"/>
  <c r="V1483" i="1"/>
  <c r="AB1483" i="1" s="1"/>
  <c r="Z1487" i="1"/>
  <c r="AB1487" i="1" s="1"/>
  <c r="AB1489" i="1"/>
  <c r="M1490" i="1"/>
  <c r="AB1490" i="1" s="1"/>
  <c r="S1492" i="1"/>
  <c r="AB1492" i="1" s="1"/>
  <c r="P1497" i="1"/>
  <c r="AB1497" i="1" s="1"/>
  <c r="V1499" i="1"/>
  <c r="AB1499" i="1" s="1"/>
  <c r="Z1503" i="1"/>
  <c r="AB1503" i="1" s="1"/>
  <c r="AB1505" i="1"/>
  <c r="M1506" i="1"/>
  <c r="AB1506" i="1" s="1"/>
  <c r="S1508" i="1"/>
  <c r="AB1508" i="1" s="1"/>
  <c r="P1513" i="1"/>
  <c r="AB1513" i="1" s="1"/>
  <c r="V1515" i="1"/>
  <c r="AB1515" i="1" s="1"/>
  <c r="Z1519" i="1"/>
  <c r="AB1519" i="1" s="1"/>
  <c r="AB1521" i="1"/>
  <c r="M1522" i="1"/>
  <c r="AB1522" i="1" s="1"/>
  <c r="S1524" i="1"/>
  <c r="AB1524" i="1" s="1"/>
  <c r="P1529" i="1"/>
  <c r="AB1529" i="1" s="1"/>
  <c r="V1531" i="1"/>
  <c r="AB1531" i="1" s="1"/>
  <c r="Z1535" i="1"/>
  <c r="AB1535" i="1" s="1"/>
  <c r="AB1537" i="1"/>
  <c r="M1538" i="1"/>
  <c r="AB1538" i="1" s="1"/>
  <c r="S1540" i="1"/>
  <c r="AB1540" i="1" s="1"/>
  <c r="P1545" i="1"/>
  <c r="AB1545" i="1" s="1"/>
  <c r="V1547" i="1"/>
  <c r="AB1547" i="1" s="1"/>
  <c r="Z1551" i="1"/>
  <c r="AB1551" i="1" s="1"/>
  <c r="AB1553" i="1"/>
  <c r="M1554" i="1"/>
  <c r="AB1554" i="1" s="1"/>
  <c r="S1556" i="1"/>
  <c r="AB1556" i="1" s="1"/>
  <c r="P1561" i="1"/>
  <c r="AB1561" i="1" s="1"/>
  <c r="V1563" i="1"/>
  <c r="AB1563" i="1" s="1"/>
  <c r="Z1567" i="1"/>
  <c r="AB1567" i="1" s="1"/>
  <c r="AB1569" i="1"/>
  <c r="M1570" i="1"/>
  <c r="AB1570" i="1" s="1"/>
  <c r="S1572" i="1"/>
  <c r="AB1572" i="1" s="1"/>
  <c r="P1577" i="1"/>
  <c r="AB1577" i="1" s="1"/>
  <c r="V1579" i="1"/>
  <c r="AB1579" i="1" s="1"/>
  <c r="Z1583" i="1"/>
  <c r="AB1583" i="1" s="1"/>
  <c r="AB1585" i="1"/>
  <c r="M1586" i="1"/>
  <c r="AB1586" i="1" s="1"/>
  <c r="S1588" i="1"/>
  <c r="AB1588" i="1" s="1"/>
  <c r="P1593" i="1"/>
  <c r="AB1593" i="1" s="1"/>
  <c r="V1595" i="1"/>
  <c r="AB1595" i="1" s="1"/>
  <c r="Z1599" i="1"/>
  <c r="AB1599" i="1" s="1"/>
  <c r="AB1601" i="1"/>
  <c r="M1602" i="1"/>
  <c r="AB1602" i="1" s="1"/>
  <c r="S1604" i="1"/>
  <c r="AB1604" i="1" s="1"/>
  <c r="P1609" i="1"/>
  <c r="AB1609" i="1" s="1"/>
  <c r="V1611" i="1"/>
  <c r="AB1611" i="1" s="1"/>
  <c r="Z1615" i="1"/>
  <c r="AB1615" i="1" s="1"/>
  <c r="AB1617" i="1"/>
  <c r="M1618" i="1"/>
  <c r="AB1618" i="1" s="1"/>
  <c r="S1620" i="1"/>
  <c r="AB1620" i="1" s="1"/>
  <c r="P1625" i="1"/>
  <c r="AB1625" i="1" s="1"/>
  <c r="V1627" i="1"/>
  <c r="AB1627" i="1" s="1"/>
  <c r="Z1631" i="1"/>
  <c r="AB1631" i="1" s="1"/>
  <c r="AB1633" i="1"/>
  <c r="M1634" i="1"/>
  <c r="AB1634" i="1" s="1"/>
  <c r="S1636" i="1"/>
  <c r="AB1636" i="1" s="1"/>
  <c r="P1641" i="1"/>
  <c r="AB1641" i="1" s="1"/>
  <c r="V1643" i="1"/>
  <c r="AB1643" i="1" s="1"/>
  <c r="Z1647" i="1"/>
  <c r="AB1647" i="1" s="1"/>
  <c r="AB1649" i="1"/>
  <c r="M1650" i="1"/>
  <c r="AB1650" i="1" s="1"/>
  <c r="S1652" i="1"/>
  <c r="AB1652" i="1" s="1"/>
  <c r="P1657" i="1"/>
  <c r="AB1657" i="1" s="1"/>
  <c r="V1659" i="1"/>
  <c r="AB1659" i="1" s="1"/>
  <c r="Z1663" i="1"/>
  <c r="AB1663" i="1" s="1"/>
  <c r="AB1665" i="1"/>
  <c r="M1666" i="1"/>
  <c r="AB1666" i="1" s="1"/>
  <c r="S1668" i="1"/>
  <c r="AB1668" i="1" s="1"/>
  <c r="P1673" i="1"/>
  <c r="AB1673" i="1" s="1"/>
  <c r="V1675" i="1"/>
  <c r="AB1675" i="1" s="1"/>
  <c r="Z1679" i="1"/>
  <c r="AB1679" i="1" s="1"/>
  <c r="AB1681" i="1"/>
  <c r="M1682" i="1"/>
  <c r="AB1682" i="1" s="1"/>
  <c r="S1684" i="1"/>
  <c r="AB1684" i="1" s="1"/>
  <c r="P1689" i="1"/>
  <c r="AB1689" i="1" s="1"/>
  <c r="V1691" i="1"/>
  <c r="AB1691" i="1" s="1"/>
  <c r="Z1695" i="1"/>
  <c r="AB1695" i="1" s="1"/>
  <c r="AB1697" i="1"/>
  <c r="M1698" i="1"/>
  <c r="AB1698" i="1" s="1"/>
  <c r="S1700" i="1"/>
  <c r="AB1700" i="1" s="1"/>
  <c r="P1705" i="1"/>
  <c r="AB1705" i="1" s="1"/>
  <c r="V1707" i="1"/>
  <c r="AB1707" i="1" s="1"/>
  <c r="Z1711" i="1"/>
  <c r="AB1711" i="1" s="1"/>
  <c r="AB1713" i="1"/>
  <c r="M1714" i="1"/>
  <c r="AB1714" i="1" s="1"/>
  <c r="S1716" i="1"/>
  <c r="AB1716" i="1" s="1"/>
  <c r="P1721" i="1"/>
  <c r="AB1721" i="1" s="1"/>
  <c r="V1723" i="1"/>
  <c r="AB1723" i="1" s="1"/>
  <c r="Z1727" i="1"/>
  <c r="AB1727" i="1" s="1"/>
  <c r="AB1729" i="1"/>
  <c r="M1730" i="1"/>
  <c r="AB1730" i="1" s="1"/>
  <c r="S1732" i="1"/>
  <c r="AB1732" i="1" s="1"/>
  <c r="P1737" i="1"/>
  <c r="AB1737" i="1" s="1"/>
  <c r="V1739" i="1"/>
  <c r="AB1739" i="1" s="1"/>
  <c r="Z1743" i="1"/>
  <c r="AB1743" i="1" s="1"/>
  <c r="AB1745" i="1"/>
  <c r="M1746" i="1"/>
  <c r="AB1746" i="1" s="1"/>
  <c r="S1748" i="1"/>
  <c r="AB1748" i="1" s="1"/>
  <c r="P1753" i="1"/>
  <c r="AB1753" i="1" s="1"/>
  <c r="V1755" i="1"/>
  <c r="AB1755" i="1" s="1"/>
  <c r="Z1759" i="1"/>
  <c r="AB1759" i="1" s="1"/>
  <c r="AB1761" i="1"/>
  <c r="M1762" i="1"/>
  <c r="AB1762" i="1" s="1"/>
  <c r="S1764" i="1"/>
  <c r="AB1764" i="1" s="1"/>
  <c r="P1769" i="1"/>
  <c r="AB1769" i="1" s="1"/>
  <c r="V1771" i="1"/>
  <c r="AB1771" i="1" s="1"/>
  <c r="Z1775" i="1"/>
  <c r="AB1775" i="1" s="1"/>
  <c r="AB1777" i="1"/>
  <c r="M1778" i="1"/>
  <c r="AB1778" i="1" s="1"/>
  <c r="S1780" i="1"/>
  <c r="AB1780" i="1" s="1"/>
  <c r="P1785" i="1"/>
  <c r="AB1785" i="1" s="1"/>
  <c r="V1787" i="1"/>
  <c r="AB1787" i="1" s="1"/>
  <c r="Z1791" i="1"/>
  <c r="AB1791" i="1" s="1"/>
  <c r="AB1793" i="1"/>
  <c r="M1794" i="1"/>
  <c r="AB1794" i="1" s="1"/>
  <c r="S1796" i="1"/>
  <c r="AB1796" i="1" s="1"/>
  <c r="P1801" i="1"/>
  <c r="AB1801" i="1" s="1"/>
  <c r="V1803" i="1"/>
  <c r="AB1803" i="1" s="1"/>
  <c r="Z1807" i="1"/>
  <c r="AB1809" i="1"/>
  <c r="M1810" i="1"/>
  <c r="AB1810" i="1" s="1"/>
  <c r="S1812" i="1"/>
  <c r="AB1812" i="1" s="1"/>
  <c r="P1817" i="1"/>
  <c r="AB1817" i="1" s="1"/>
  <c r="V1819" i="1"/>
  <c r="AB1819" i="1" s="1"/>
  <c r="Z1823" i="1"/>
  <c r="AB1825" i="1"/>
  <c r="M1826" i="1"/>
  <c r="AB1826" i="1" s="1"/>
  <c r="S1828" i="1"/>
  <c r="AB1828" i="1" s="1"/>
  <c r="P1833" i="1"/>
  <c r="AB1833" i="1" s="1"/>
  <c r="V1835" i="1"/>
  <c r="AB1835" i="1" s="1"/>
  <c r="Z1839" i="1"/>
  <c r="AB1841" i="1"/>
  <c r="M1842" i="1"/>
  <c r="AB1842" i="1" s="1"/>
  <c r="S1844" i="1"/>
  <c r="AB1844" i="1" s="1"/>
  <c r="P1849" i="1"/>
  <c r="AB1849" i="1" s="1"/>
  <c r="V1851" i="1"/>
  <c r="AB1851" i="1" s="1"/>
  <c r="Z1855" i="1"/>
  <c r="AB1857" i="1"/>
  <c r="M1858" i="1"/>
  <c r="AB1858" i="1" s="1"/>
  <c r="S1860" i="1"/>
  <c r="AB1860" i="1" s="1"/>
  <c r="P1865" i="1"/>
  <c r="AB1865" i="1" s="1"/>
  <c r="V1867" i="1"/>
  <c r="AB1867" i="1" s="1"/>
  <c r="Z1871" i="1"/>
  <c r="AB1873" i="1"/>
  <c r="M1874" i="1"/>
  <c r="AB1874" i="1" s="1"/>
  <c r="S1876" i="1"/>
  <c r="AB1876" i="1" s="1"/>
  <c r="P1881" i="1"/>
  <c r="AB1881" i="1" s="1"/>
  <c r="V1883" i="1"/>
  <c r="AB1883" i="1" s="1"/>
  <c r="Z1887" i="1"/>
  <c r="AB1889" i="1"/>
  <c r="M1890" i="1"/>
  <c r="AB1890" i="1" s="1"/>
  <c r="S1892" i="1"/>
  <c r="AB1892" i="1" s="1"/>
  <c r="P1897" i="1"/>
  <c r="AB1897" i="1" s="1"/>
  <c r="V1899" i="1"/>
  <c r="AB1899" i="1" s="1"/>
  <c r="Z1903" i="1"/>
  <c r="AB1905" i="1"/>
  <c r="M1906" i="1"/>
  <c r="AB1906" i="1" s="1"/>
  <c r="S1908" i="1"/>
  <c r="AB1908" i="1" s="1"/>
  <c r="P1913" i="1"/>
  <c r="AB1913" i="1" s="1"/>
  <c r="V1915" i="1"/>
  <c r="AB1915" i="1" s="1"/>
  <c r="Z1919" i="1"/>
  <c r="AB1921" i="1"/>
  <c r="M1922" i="1"/>
  <c r="AB1922" i="1" s="1"/>
  <c r="S1924" i="1"/>
  <c r="AB1924" i="1" s="1"/>
  <c r="P1929" i="1"/>
  <c r="AB1929" i="1" s="1"/>
  <c r="V1931" i="1"/>
  <c r="AB1931" i="1" s="1"/>
  <c r="Z1935" i="1"/>
  <c r="AB1937" i="1"/>
  <c r="M1938" i="1"/>
  <c r="AB1938" i="1" s="1"/>
  <c r="S1940" i="1"/>
  <c r="AB1940" i="1" s="1"/>
  <c r="P1945" i="1"/>
  <c r="AB1945" i="1" s="1"/>
  <c r="V1947" i="1"/>
  <c r="AB1947" i="1" s="1"/>
  <c r="Z1951" i="1"/>
  <c r="AB1953" i="1"/>
  <c r="M1954" i="1"/>
  <c r="AB1954" i="1" s="1"/>
  <c r="S1956" i="1"/>
  <c r="AB1956" i="1" s="1"/>
  <c r="P1961" i="1"/>
  <c r="AB1961" i="1" s="1"/>
  <c r="V1963" i="1"/>
  <c r="AB1963" i="1" s="1"/>
  <c r="Z1967" i="1"/>
  <c r="AB1969" i="1"/>
  <c r="M1970" i="1"/>
  <c r="AB1970" i="1" s="1"/>
  <c r="S1972" i="1"/>
  <c r="AB1972" i="1" s="1"/>
  <c r="P1977" i="1"/>
  <c r="AB1977" i="1" s="1"/>
  <c r="V1979" i="1"/>
  <c r="AB1979" i="1" s="1"/>
  <c r="Z1983" i="1"/>
  <c r="AB1985" i="1"/>
  <c r="M1986" i="1"/>
  <c r="AB1986" i="1" s="1"/>
  <c r="S1988" i="1"/>
  <c r="AB1988" i="1" s="1"/>
  <c r="P1993" i="1"/>
  <c r="AB1993" i="1" s="1"/>
  <c r="V1995" i="1"/>
  <c r="AB1995" i="1" s="1"/>
  <c r="Z1999" i="1"/>
  <c r="AB2001" i="1"/>
  <c r="M2002" i="1"/>
  <c r="AB2002" i="1" s="1"/>
  <c r="S2004" i="1"/>
  <c r="AB2004" i="1" s="1"/>
  <c r="P2009" i="1"/>
  <c r="AB2009" i="1" s="1"/>
  <c r="V2011" i="1"/>
  <c r="AB2011" i="1" s="1"/>
  <c r="Z2015" i="1"/>
  <c r="AB2017" i="1"/>
  <c r="M2018" i="1"/>
  <c r="AB2018" i="1" s="1"/>
  <c r="S2020" i="1"/>
  <c r="AB2020" i="1" s="1"/>
  <c r="P2025" i="1"/>
  <c r="AB2025" i="1" s="1"/>
  <c r="V2027" i="1"/>
  <c r="AB2027" i="1" s="1"/>
  <c r="Z2031" i="1"/>
  <c r="AB2033" i="1"/>
  <c r="M2034" i="1"/>
  <c r="AB2034" i="1" s="1"/>
  <c r="S2036" i="1"/>
  <c r="AB2036" i="1" s="1"/>
  <c r="P2041" i="1"/>
  <c r="AB2041" i="1" s="1"/>
  <c r="V2043" i="1"/>
  <c r="AB2043" i="1" s="1"/>
  <c r="Z2047" i="1"/>
  <c r="AB2049" i="1"/>
  <c r="M2050" i="1"/>
  <c r="AB2050" i="1" s="1"/>
  <c r="S2052" i="1"/>
  <c r="AB2052" i="1" s="1"/>
  <c r="P2057" i="1"/>
  <c r="AB2057" i="1" s="1"/>
  <c r="V2059" i="1"/>
  <c r="AB2059" i="1" s="1"/>
  <c r="Z2063" i="1"/>
  <c r="AB2065" i="1"/>
  <c r="M2066" i="1"/>
  <c r="AB2066" i="1" s="1"/>
  <c r="S2068" i="1"/>
  <c r="AB2068" i="1" s="1"/>
  <c r="P2073" i="1"/>
  <c r="AB2073" i="1" s="1"/>
  <c r="V2075" i="1"/>
  <c r="AB2075" i="1" s="1"/>
  <c r="Z2079" i="1"/>
  <c r="AB2081" i="1"/>
  <c r="M2082" i="1"/>
  <c r="AB2082" i="1" s="1"/>
  <c r="S2084" i="1"/>
  <c r="AB2084" i="1" s="1"/>
  <c r="P2089" i="1"/>
  <c r="AB2089" i="1" s="1"/>
  <c r="V2091" i="1"/>
  <c r="AB2091" i="1" s="1"/>
  <c r="Z2095" i="1"/>
  <c r="AB2097" i="1"/>
  <c r="M2098" i="1"/>
  <c r="AB2098" i="1" s="1"/>
  <c r="S2100" i="1"/>
  <c r="AB2100" i="1" s="1"/>
  <c r="P2105" i="1"/>
  <c r="AB2105" i="1" s="1"/>
  <c r="V2107" i="1"/>
  <c r="AB2107" i="1" s="1"/>
  <c r="Z2111" i="1"/>
  <c r="AB2113" i="1"/>
  <c r="M2114" i="1"/>
  <c r="AB2114" i="1" s="1"/>
  <c r="S2116" i="1"/>
  <c r="AB2116" i="1" s="1"/>
  <c r="P2121" i="1"/>
  <c r="AB2121" i="1" s="1"/>
  <c r="V2123" i="1"/>
  <c r="AB2123" i="1" s="1"/>
  <c r="Z2127" i="1"/>
  <c r="AB2129" i="1"/>
  <c r="M2130" i="1"/>
  <c r="AB2130" i="1" s="1"/>
  <c r="S2132" i="1"/>
  <c r="AB2132" i="1" s="1"/>
  <c r="P2137" i="1"/>
  <c r="AB2137" i="1" s="1"/>
  <c r="V2139" i="1"/>
  <c r="AB2139" i="1" s="1"/>
  <c r="Z2143" i="1"/>
  <c r="AB2145" i="1"/>
  <c r="M2146" i="1"/>
  <c r="AB2146" i="1" s="1"/>
  <c r="S2148" i="1"/>
  <c r="AB2148" i="1" s="1"/>
  <c r="P2153" i="1"/>
  <c r="AB2153" i="1" s="1"/>
  <c r="V2155" i="1"/>
  <c r="AB2155" i="1" s="1"/>
  <c r="P2162" i="1"/>
  <c r="AB2162" i="1" s="1"/>
  <c r="Z2164" i="1"/>
  <c r="M2167" i="1"/>
  <c r="AB2167" i="1" s="1"/>
  <c r="V2168" i="1"/>
  <c r="AB2168" i="1" s="1"/>
  <c r="AB2173" i="1"/>
  <c r="S2173" i="1"/>
  <c r="P2178" i="1"/>
  <c r="AB2178" i="1" s="1"/>
  <c r="Z2180" i="1"/>
  <c r="M2183" i="1"/>
  <c r="AB2183" i="1" s="1"/>
  <c r="V2184" i="1"/>
  <c r="AB2184" i="1" s="1"/>
  <c r="S2189" i="1"/>
  <c r="AB2189" i="1" s="1"/>
  <c r="P2194" i="1"/>
  <c r="AB2194" i="1" s="1"/>
  <c r="Z2196" i="1"/>
  <c r="M2199" i="1"/>
  <c r="AB2199" i="1" s="1"/>
  <c r="V2200" i="1"/>
  <c r="AB2200" i="1" s="1"/>
  <c r="AB2205" i="1"/>
  <c r="S2205" i="1"/>
  <c r="P2210" i="1"/>
  <c r="AB2210" i="1" s="1"/>
  <c r="Z2212" i="1"/>
  <c r="M2215" i="1"/>
  <c r="AB2215" i="1" s="1"/>
  <c r="V2216" i="1"/>
  <c r="AB2216" i="1" s="1"/>
  <c r="S2221" i="1"/>
  <c r="AB2221" i="1" s="1"/>
  <c r="P2226" i="1"/>
  <c r="AB2226" i="1" s="1"/>
  <c r="Z2228" i="1"/>
  <c r="M2231" i="1"/>
  <c r="AB2231" i="1" s="1"/>
  <c r="V2232" i="1"/>
  <c r="AB2232" i="1" s="1"/>
  <c r="AB2237" i="1"/>
  <c r="S2237" i="1"/>
  <c r="P2242" i="1"/>
  <c r="AB2242" i="1" s="1"/>
  <c r="Z2244" i="1"/>
  <c r="M2247" i="1"/>
  <c r="AB2247" i="1" s="1"/>
  <c r="V2248" i="1"/>
  <c r="AB2248" i="1" s="1"/>
  <c r="S2253" i="1"/>
  <c r="AB2253" i="1" s="1"/>
  <c r="P2258" i="1"/>
  <c r="AB2258" i="1" s="1"/>
  <c r="Z2260" i="1"/>
  <c r="M2263" i="1"/>
  <c r="AB2263" i="1" s="1"/>
  <c r="V2264" i="1"/>
  <c r="AB2264" i="1" s="1"/>
  <c r="AB2269" i="1"/>
  <c r="S2269" i="1"/>
  <c r="P2274" i="1"/>
  <c r="AB2274" i="1" s="1"/>
  <c r="Z2276" i="1"/>
  <c r="M2279" i="1"/>
  <c r="AB2279" i="1" s="1"/>
  <c r="V2280" i="1"/>
  <c r="AB2280" i="1" s="1"/>
  <c r="S2285" i="1"/>
  <c r="AB2285" i="1" s="1"/>
  <c r="P2290" i="1"/>
  <c r="AB2290" i="1" s="1"/>
  <c r="Z2292" i="1"/>
  <c r="M2295" i="1"/>
  <c r="AB2295" i="1" s="1"/>
  <c r="V2296" i="1"/>
  <c r="AB2296" i="1" s="1"/>
  <c r="AB2301" i="1"/>
  <c r="S2301" i="1"/>
  <c r="P2306" i="1"/>
  <c r="AB2306" i="1" s="1"/>
  <c r="Z2308" i="1"/>
  <c r="M2311" i="1"/>
  <c r="AB2311" i="1" s="1"/>
  <c r="V2312" i="1"/>
  <c r="AB2312" i="1" s="1"/>
  <c r="S2317" i="1"/>
  <c r="AB2317" i="1" s="1"/>
  <c r="P2322" i="1"/>
  <c r="AB2322" i="1" s="1"/>
  <c r="Z2324" i="1"/>
  <c r="M2327" i="1"/>
  <c r="AB2327" i="1" s="1"/>
  <c r="V2328" i="1"/>
  <c r="AB2328" i="1" s="1"/>
  <c r="AB2333" i="1"/>
  <c r="S2333" i="1"/>
  <c r="P2338" i="1"/>
  <c r="AB2338" i="1" s="1"/>
  <c r="Z2340" i="1"/>
  <c r="AB2345" i="1"/>
  <c r="P2347" i="1"/>
  <c r="AB2354" i="1"/>
  <c r="S2357" i="1"/>
  <c r="M2368" i="1"/>
  <c r="M2371" i="1"/>
  <c r="AB2371" i="1" s="1"/>
  <c r="AB2377" i="1"/>
  <c r="P2379" i="1"/>
  <c r="AB2386" i="1"/>
  <c r="S2386" i="1"/>
  <c r="S2389" i="1"/>
  <c r="P2394" i="1"/>
  <c r="M2400" i="1"/>
  <c r="M2403" i="1"/>
  <c r="AB2403" i="1" s="1"/>
  <c r="AB2409" i="1"/>
  <c r="P2411" i="1"/>
  <c r="S2418" i="1"/>
  <c r="AB2418" i="1" s="1"/>
  <c r="S2421" i="1"/>
  <c r="P2426" i="1"/>
  <c r="V2429" i="1"/>
  <c r="AB2430" i="1"/>
  <c r="M2431" i="1"/>
  <c r="AB2433" i="1"/>
  <c r="AB2439" i="1"/>
  <c r="AB2446" i="1"/>
  <c r="AB2449" i="1"/>
  <c r="AB2455" i="1"/>
  <c r="AB2462" i="1"/>
  <c r="AB2465" i="1"/>
  <c r="AB2471" i="1"/>
  <c r="AB2478" i="1"/>
  <c r="AB2481" i="1"/>
  <c r="AB2487" i="1"/>
  <c r="AB2494" i="1"/>
  <c r="AB2497" i="1"/>
  <c r="AB2503" i="1"/>
  <c r="AB2510" i="1"/>
  <c r="AB2513" i="1"/>
  <c r="AB2519" i="1"/>
  <c r="AB2526" i="1"/>
  <c r="AB2529" i="1"/>
  <c r="AB2535" i="1"/>
  <c r="AB2542" i="1"/>
  <c r="AB2545" i="1"/>
  <c r="AB2551" i="1"/>
  <c r="AB2558" i="1"/>
  <c r="AB2561" i="1"/>
  <c r="AB2567" i="1"/>
  <c r="AB2574" i="1"/>
  <c r="AB2577" i="1"/>
  <c r="AB2583" i="1"/>
  <c r="AB2590" i="1"/>
  <c r="AB2593" i="1"/>
  <c r="AB2599" i="1"/>
  <c r="AB2606" i="1"/>
  <c r="AB2609" i="1"/>
  <c r="AB2615" i="1"/>
  <c r="AB2622" i="1"/>
  <c r="AB2625" i="1"/>
  <c r="AB2631" i="1"/>
  <c r="AB2638" i="1"/>
  <c r="AB2641" i="1"/>
  <c r="AB2647" i="1"/>
  <c r="AB2654" i="1"/>
  <c r="AB2657" i="1"/>
  <c r="AB2663" i="1"/>
  <c r="AB2670" i="1"/>
  <c r="AB2673" i="1"/>
  <c r="AB2679" i="1"/>
  <c r="AB2686" i="1"/>
  <c r="AB2689" i="1"/>
  <c r="AB2695" i="1"/>
  <c r="AB2707" i="1"/>
  <c r="AB2709" i="1"/>
  <c r="AB2711" i="1"/>
  <c r="AB2723" i="1"/>
  <c r="AB2725" i="1"/>
  <c r="AB2727" i="1"/>
  <c r="AB2739" i="1"/>
  <c r="AB2741" i="1"/>
  <c r="AB2743" i="1"/>
  <c r="AB2755" i="1"/>
  <c r="AB2757" i="1"/>
  <c r="AB2759" i="1"/>
  <c r="P1805" i="1"/>
  <c r="AB1805" i="1" s="1"/>
  <c r="V1807" i="1"/>
  <c r="AB1807" i="1" s="1"/>
  <c r="Z1811" i="1"/>
  <c r="AB1813" i="1"/>
  <c r="M1814" i="1"/>
  <c r="AB1814" i="1" s="1"/>
  <c r="S1816" i="1"/>
  <c r="AB1816" i="1" s="1"/>
  <c r="P1821" i="1"/>
  <c r="AB1821" i="1" s="1"/>
  <c r="V1823" i="1"/>
  <c r="AB1823" i="1" s="1"/>
  <c r="Z1827" i="1"/>
  <c r="AB1827" i="1" s="1"/>
  <c r="AB1829" i="1"/>
  <c r="M1830" i="1"/>
  <c r="AB1830" i="1" s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Z1859" i="1"/>
  <c r="AB1859" i="1" s="1"/>
  <c r="AB1861" i="1"/>
  <c r="M1862" i="1"/>
  <c r="AB1862" i="1" s="1"/>
  <c r="S1864" i="1"/>
  <c r="AB1864" i="1" s="1"/>
  <c r="P1869" i="1"/>
  <c r="AB1869" i="1" s="1"/>
  <c r="V1871" i="1"/>
  <c r="AB1871" i="1" s="1"/>
  <c r="Z1875" i="1"/>
  <c r="AB1877" i="1"/>
  <c r="M1878" i="1"/>
  <c r="AB1878" i="1" s="1"/>
  <c r="S1880" i="1"/>
  <c r="AB1880" i="1" s="1"/>
  <c r="P1885" i="1"/>
  <c r="AB1885" i="1" s="1"/>
  <c r="V1887" i="1"/>
  <c r="AB1887" i="1" s="1"/>
  <c r="Z1891" i="1"/>
  <c r="AB1891" i="1" s="1"/>
  <c r="AB1893" i="1"/>
  <c r="M1894" i="1"/>
  <c r="AB1894" i="1" s="1"/>
  <c r="S1896" i="1"/>
  <c r="AB1896" i="1" s="1"/>
  <c r="P1901" i="1"/>
  <c r="AB1901" i="1" s="1"/>
  <c r="V1903" i="1"/>
  <c r="AB1903" i="1" s="1"/>
  <c r="Z1907" i="1"/>
  <c r="AB1909" i="1"/>
  <c r="M1910" i="1"/>
  <c r="AB1910" i="1" s="1"/>
  <c r="S1912" i="1"/>
  <c r="AB1912" i="1" s="1"/>
  <c r="P1917" i="1"/>
  <c r="AB1917" i="1" s="1"/>
  <c r="V1919" i="1"/>
  <c r="AB1919" i="1" s="1"/>
  <c r="Z1923" i="1"/>
  <c r="AB1925" i="1"/>
  <c r="M1926" i="1"/>
  <c r="AB1926" i="1" s="1"/>
  <c r="S1928" i="1"/>
  <c r="AB1928" i="1" s="1"/>
  <c r="P1933" i="1"/>
  <c r="AB1933" i="1" s="1"/>
  <c r="V1935" i="1"/>
  <c r="AB1935" i="1" s="1"/>
  <c r="Z1939" i="1"/>
  <c r="AB1941" i="1"/>
  <c r="M1942" i="1"/>
  <c r="AB1942" i="1" s="1"/>
  <c r="S1944" i="1"/>
  <c r="AB1944" i="1" s="1"/>
  <c r="P1949" i="1"/>
  <c r="AB1949" i="1" s="1"/>
  <c r="V1951" i="1"/>
  <c r="AB1951" i="1" s="1"/>
  <c r="Z1955" i="1"/>
  <c r="AB1957" i="1"/>
  <c r="M1958" i="1"/>
  <c r="AB1958" i="1" s="1"/>
  <c r="S1960" i="1"/>
  <c r="AB1960" i="1" s="1"/>
  <c r="P1965" i="1"/>
  <c r="AB1965" i="1" s="1"/>
  <c r="V1967" i="1"/>
  <c r="AB1967" i="1" s="1"/>
  <c r="Z1971" i="1"/>
  <c r="AB1973" i="1"/>
  <c r="M1974" i="1"/>
  <c r="AB1974" i="1" s="1"/>
  <c r="S1976" i="1"/>
  <c r="AB1976" i="1" s="1"/>
  <c r="P1981" i="1"/>
  <c r="AB1981" i="1" s="1"/>
  <c r="V1983" i="1"/>
  <c r="AB1983" i="1" s="1"/>
  <c r="Z1987" i="1"/>
  <c r="AB1989" i="1"/>
  <c r="M1990" i="1"/>
  <c r="AB1990" i="1" s="1"/>
  <c r="S1992" i="1"/>
  <c r="AB1992" i="1" s="1"/>
  <c r="P1997" i="1"/>
  <c r="AB1997" i="1" s="1"/>
  <c r="V1999" i="1"/>
  <c r="AB1999" i="1" s="1"/>
  <c r="Z2003" i="1"/>
  <c r="AB2005" i="1"/>
  <c r="M2006" i="1"/>
  <c r="AB2006" i="1" s="1"/>
  <c r="S2008" i="1"/>
  <c r="AB2008" i="1" s="1"/>
  <c r="P2013" i="1"/>
  <c r="AB2013" i="1" s="1"/>
  <c r="V2015" i="1"/>
  <c r="AB2015" i="1" s="1"/>
  <c r="Z2019" i="1"/>
  <c r="AB2021" i="1"/>
  <c r="M2022" i="1"/>
  <c r="AB2022" i="1" s="1"/>
  <c r="S2024" i="1"/>
  <c r="AB2024" i="1" s="1"/>
  <c r="P2029" i="1"/>
  <c r="AB2029" i="1" s="1"/>
  <c r="V2031" i="1"/>
  <c r="AB2031" i="1" s="1"/>
  <c r="Z2035" i="1"/>
  <c r="AB2037" i="1"/>
  <c r="M2038" i="1"/>
  <c r="AB2038" i="1" s="1"/>
  <c r="S2040" i="1"/>
  <c r="AB2040" i="1" s="1"/>
  <c r="P2045" i="1"/>
  <c r="AB2045" i="1" s="1"/>
  <c r="V2047" i="1"/>
  <c r="AB2047" i="1" s="1"/>
  <c r="Z2051" i="1"/>
  <c r="AB2053" i="1"/>
  <c r="M2054" i="1"/>
  <c r="AB2054" i="1" s="1"/>
  <c r="S2056" i="1"/>
  <c r="AB2056" i="1" s="1"/>
  <c r="P2061" i="1"/>
  <c r="AB2061" i="1" s="1"/>
  <c r="V2063" i="1"/>
  <c r="AB2063" i="1" s="1"/>
  <c r="Z2067" i="1"/>
  <c r="AB2069" i="1"/>
  <c r="M2070" i="1"/>
  <c r="AB2070" i="1" s="1"/>
  <c r="S2072" i="1"/>
  <c r="AB2072" i="1" s="1"/>
  <c r="P2077" i="1"/>
  <c r="AB2077" i="1" s="1"/>
  <c r="V2079" i="1"/>
  <c r="AB2079" i="1" s="1"/>
  <c r="Z2083" i="1"/>
  <c r="AB2085" i="1"/>
  <c r="M2086" i="1"/>
  <c r="AB2086" i="1" s="1"/>
  <c r="S2088" i="1"/>
  <c r="AB2088" i="1" s="1"/>
  <c r="P2093" i="1"/>
  <c r="AB2093" i="1" s="1"/>
  <c r="V2095" i="1"/>
  <c r="AB2095" i="1" s="1"/>
  <c r="Z2099" i="1"/>
  <c r="AB2101" i="1"/>
  <c r="M2102" i="1"/>
  <c r="AB2102" i="1" s="1"/>
  <c r="S2104" i="1"/>
  <c r="AB2104" i="1" s="1"/>
  <c r="P2109" i="1"/>
  <c r="AB2109" i="1" s="1"/>
  <c r="V2111" i="1"/>
  <c r="AB2111" i="1" s="1"/>
  <c r="Z2115" i="1"/>
  <c r="AB2117" i="1"/>
  <c r="M2118" i="1"/>
  <c r="AB2118" i="1" s="1"/>
  <c r="S2120" i="1"/>
  <c r="AB2120" i="1" s="1"/>
  <c r="P2125" i="1"/>
  <c r="AB2125" i="1" s="1"/>
  <c r="V2127" i="1"/>
  <c r="AB2127" i="1" s="1"/>
  <c r="Z2131" i="1"/>
  <c r="AB2133" i="1"/>
  <c r="M2134" i="1"/>
  <c r="AB2134" i="1" s="1"/>
  <c r="S2136" i="1"/>
  <c r="AB2136" i="1" s="1"/>
  <c r="P2141" i="1"/>
  <c r="AB2141" i="1" s="1"/>
  <c r="V2143" i="1"/>
  <c r="AB2143" i="1" s="1"/>
  <c r="Z2147" i="1"/>
  <c r="AB2149" i="1"/>
  <c r="M2150" i="1"/>
  <c r="AB2150" i="1" s="1"/>
  <c r="S2152" i="1"/>
  <c r="AB2152" i="1" s="1"/>
  <c r="P2157" i="1"/>
  <c r="AB2157" i="1" s="1"/>
  <c r="P2158" i="1"/>
  <c r="AB2158" i="1" s="1"/>
  <c r="Z2160" i="1"/>
  <c r="M2163" i="1"/>
  <c r="AB2163" i="1" s="1"/>
  <c r="V2164" i="1"/>
  <c r="AB2164" i="1" s="1"/>
  <c r="AB2169" i="1"/>
  <c r="S2169" i="1"/>
  <c r="AB2170" i="1"/>
  <c r="P2174" i="1"/>
  <c r="AB2174" i="1" s="1"/>
  <c r="Z2176" i="1"/>
  <c r="M2179" i="1"/>
  <c r="AB2179" i="1" s="1"/>
  <c r="V2180" i="1"/>
  <c r="AB2180" i="1" s="1"/>
  <c r="S2185" i="1"/>
  <c r="AB2185" i="1" s="1"/>
  <c r="AB2186" i="1"/>
  <c r="P2190" i="1"/>
  <c r="AB2190" i="1" s="1"/>
  <c r="Z2192" i="1"/>
  <c r="M2195" i="1"/>
  <c r="AB2195" i="1" s="1"/>
  <c r="V2196" i="1"/>
  <c r="AB2196" i="1" s="1"/>
  <c r="AB2201" i="1"/>
  <c r="S2201" i="1"/>
  <c r="AB2202" i="1"/>
  <c r="P2206" i="1"/>
  <c r="AB2206" i="1" s="1"/>
  <c r="Z2208" i="1"/>
  <c r="M2211" i="1"/>
  <c r="AB2211" i="1" s="1"/>
  <c r="V2212" i="1"/>
  <c r="AB2212" i="1" s="1"/>
  <c r="S2217" i="1"/>
  <c r="AB2217" i="1" s="1"/>
  <c r="AB2218" i="1"/>
  <c r="P2222" i="1"/>
  <c r="AB2222" i="1" s="1"/>
  <c r="Z2224" i="1"/>
  <c r="M2227" i="1"/>
  <c r="AB2227" i="1" s="1"/>
  <c r="V2228" i="1"/>
  <c r="AB2228" i="1" s="1"/>
  <c r="AB2233" i="1"/>
  <c r="S2233" i="1"/>
  <c r="AB2234" i="1"/>
  <c r="P2238" i="1"/>
  <c r="AB2238" i="1" s="1"/>
  <c r="Z2240" i="1"/>
  <c r="M2243" i="1"/>
  <c r="AB2243" i="1" s="1"/>
  <c r="V2244" i="1"/>
  <c r="AB2244" i="1" s="1"/>
  <c r="S2249" i="1"/>
  <c r="AB2249" i="1" s="1"/>
  <c r="AB2250" i="1"/>
  <c r="P2254" i="1"/>
  <c r="AB2254" i="1" s="1"/>
  <c r="Z2256" i="1"/>
  <c r="M2259" i="1"/>
  <c r="AB2259" i="1" s="1"/>
  <c r="V2260" i="1"/>
  <c r="AB2260" i="1" s="1"/>
  <c r="AB2265" i="1"/>
  <c r="S2265" i="1"/>
  <c r="AB2266" i="1"/>
  <c r="P2270" i="1"/>
  <c r="AB2270" i="1" s="1"/>
  <c r="Z2272" i="1"/>
  <c r="M2275" i="1"/>
  <c r="AB2275" i="1" s="1"/>
  <c r="V2276" i="1"/>
  <c r="AB2276" i="1" s="1"/>
  <c r="S2281" i="1"/>
  <c r="AB2281" i="1" s="1"/>
  <c r="AB2282" i="1"/>
  <c r="P2286" i="1"/>
  <c r="AB2286" i="1" s="1"/>
  <c r="Z2288" i="1"/>
  <c r="M2291" i="1"/>
  <c r="AB2291" i="1" s="1"/>
  <c r="V2292" i="1"/>
  <c r="AB2292" i="1" s="1"/>
  <c r="AB2297" i="1"/>
  <c r="S2297" i="1"/>
  <c r="AB2298" i="1"/>
  <c r="P2302" i="1"/>
  <c r="AB2302" i="1" s="1"/>
  <c r="Z2304" i="1"/>
  <c r="M2307" i="1"/>
  <c r="AB2307" i="1" s="1"/>
  <c r="V2308" i="1"/>
  <c r="AB2308" i="1" s="1"/>
  <c r="S2313" i="1"/>
  <c r="AB2313" i="1" s="1"/>
  <c r="AB2314" i="1"/>
  <c r="P2318" i="1"/>
  <c r="AB2318" i="1" s="1"/>
  <c r="Z2320" i="1"/>
  <c r="M2323" i="1"/>
  <c r="AB2323" i="1" s="1"/>
  <c r="V2324" i="1"/>
  <c r="AB2324" i="1" s="1"/>
  <c r="AB2329" i="1"/>
  <c r="S2329" i="1"/>
  <c r="AB2330" i="1"/>
  <c r="P2334" i="1"/>
  <c r="AB2334" i="1" s="1"/>
  <c r="Z2336" i="1"/>
  <c r="M2339" i="1"/>
  <c r="AB2339" i="1" s="1"/>
  <c r="V2340" i="1"/>
  <c r="AB2340" i="1" s="1"/>
  <c r="AB2347" i="1"/>
  <c r="V2348" i="1"/>
  <c r="AB2348" i="1" s="1"/>
  <c r="Z2352" i="1"/>
  <c r="AB2357" i="1"/>
  <c r="V2365" i="1"/>
  <c r="AB2365" i="1" s="1"/>
  <c r="AB2368" i="1"/>
  <c r="AB2379" i="1"/>
  <c r="V2380" i="1"/>
  <c r="AB2380" i="1" s="1"/>
  <c r="Z2384" i="1"/>
  <c r="AB2389" i="1"/>
  <c r="V2397" i="1"/>
  <c r="AB2397" i="1" s="1"/>
  <c r="AB2400" i="1"/>
  <c r="AB2411" i="1"/>
  <c r="V2412" i="1"/>
  <c r="AB2412" i="1" s="1"/>
  <c r="Z2416" i="1"/>
  <c r="AB2421" i="1"/>
  <c r="AB2431" i="1"/>
  <c r="AB2441" i="1"/>
  <c r="AB2457" i="1"/>
  <c r="AB2473" i="1"/>
  <c r="AB2489" i="1"/>
  <c r="AB2505" i="1"/>
  <c r="AB2521" i="1"/>
  <c r="AB2537" i="1"/>
  <c r="AB2553" i="1"/>
  <c r="AB2569" i="1"/>
  <c r="AB2585" i="1"/>
  <c r="AB2601" i="1"/>
  <c r="AB2617" i="1"/>
  <c r="AB2633" i="1"/>
  <c r="AB2649" i="1"/>
  <c r="AB2665" i="1"/>
  <c r="AB2681" i="1"/>
  <c r="AB2346" i="1"/>
  <c r="AB2362" i="1"/>
  <c r="AB2378" i="1"/>
  <c r="AB2394" i="1"/>
  <c r="AB2410" i="1"/>
  <c r="AB2426" i="1"/>
  <c r="AB2428" i="1"/>
  <c r="AB2444" i="1"/>
  <c r="AB2460" i="1"/>
  <c r="AB2476" i="1"/>
  <c r="AB2492" i="1"/>
  <c r="AB2508" i="1"/>
  <c r="AB2524" i="1"/>
  <c r="AB2540" i="1"/>
  <c r="AB2556" i="1"/>
  <c r="AB2572" i="1"/>
  <c r="AB2588" i="1"/>
  <c r="AB2604" i="1"/>
  <c r="AB2620" i="1"/>
  <c r="AB2636" i="1"/>
  <c r="AB2652" i="1"/>
  <c r="AB2668" i="1"/>
  <c r="AB2684" i="1"/>
  <c r="AB2702" i="1"/>
  <c r="AB2718" i="1"/>
  <c r="AB2734" i="1"/>
  <c r="AB2750" i="1"/>
  <c r="AB2777" i="1"/>
  <c r="AB2809" i="1"/>
  <c r="AB2873" i="1"/>
  <c r="AB2937" i="1"/>
  <c r="P2342" i="1"/>
  <c r="AB2342" i="1" s="1"/>
  <c r="V2344" i="1"/>
  <c r="AB2344" i="1" s="1"/>
  <c r="Z2348" i="1"/>
  <c r="AB2350" i="1"/>
  <c r="M2351" i="1"/>
  <c r="AB2351" i="1" s="1"/>
  <c r="S2353" i="1"/>
  <c r="AB2353" i="1" s="1"/>
  <c r="P2358" i="1"/>
  <c r="AB2358" i="1" s="1"/>
  <c r="V2360" i="1"/>
  <c r="AB2360" i="1" s="1"/>
  <c r="Z2364" i="1"/>
  <c r="AB2364" i="1" s="1"/>
  <c r="AB2366" i="1"/>
  <c r="M2367" i="1"/>
  <c r="AB2367" i="1" s="1"/>
  <c r="S2369" i="1"/>
  <c r="AB2369" i="1" s="1"/>
  <c r="P2374" i="1"/>
  <c r="AB2374" i="1" s="1"/>
  <c r="V2376" i="1"/>
  <c r="AB2376" i="1" s="1"/>
  <c r="Z2380" i="1"/>
  <c r="AB2382" i="1"/>
  <c r="M2383" i="1"/>
  <c r="AB2383" i="1" s="1"/>
  <c r="S2385" i="1"/>
  <c r="AB2385" i="1" s="1"/>
  <c r="P2390" i="1"/>
  <c r="AB2390" i="1" s="1"/>
  <c r="V2392" i="1"/>
  <c r="AB2392" i="1" s="1"/>
  <c r="Z2396" i="1"/>
  <c r="AB2396" i="1" s="1"/>
  <c r="AB2398" i="1"/>
  <c r="M2399" i="1"/>
  <c r="AB2399" i="1" s="1"/>
  <c r="S2401" i="1"/>
  <c r="AB2401" i="1" s="1"/>
  <c r="P2406" i="1"/>
  <c r="AB2406" i="1" s="1"/>
  <c r="V2408" i="1"/>
  <c r="AB2408" i="1" s="1"/>
  <c r="Z2412" i="1"/>
  <c r="AB2414" i="1"/>
  <c r="M2415" i="1"/>
  <c r="AB2415" i="1" s="1"/>
  <c r="S2417" i="1"/>
  <c r="AB2417" i="1" s="1"/>
  <c r="P2422" i="1"/>
  <c r="AB2422" i="1" s="1"/>
  <c r="V2424" i="1"/>
  <c r="AB2424" i="1" s="1"/>
  <c r="AB2427" i="1"/>
  <c r="Z2429" i="1"/>
  <c r="Z2432" i="1"/>
  <c r="V2440" i="1"/>
  <c r="AB2440" i="1" s="1"/>
  <c r="Z2445" i="1"/>
  <c r="Z2448" i="1"/>
  <c r="V2456" i="1"/>
  <c r="AB2456" i="1" s="1"/>
  <c r="Z2461" i="1"/>
  <c r="Z2464" i="1"/>
  <c r="V2472" i="1"/>
  <c r="AB2472" i="1" s="1"/>
  <c r="Z2477" i="1"/>
  <c r="Z2480" i="1"/>
  <c r="V2488" i="1"/>
  <c r="AB2488" i="1" s="1"/>
  <c r="Z2493" i="1"/>
  <c r="Z2496" i="1"/>
  <c r="V2504" i="1"/>
  <c r="AB2504" i="1" s="1"/>
  <c r="Z2509" i="1"/>
  <c r="Z2512" i="1"/>
  <c r="V2520" i="1"/>
  <c r="AB2520" i="1" s="1"/>
  <c r="Z2525" i="1"/>
  <c r="Z2528" i="1"/>
  <c r="V2536" i="1"/>
  <c r="AB2536" i="1" s="1"/>
  <c r="Z2541" i="1"/>
  <c r="Z2544" i="1"/>
  <c r="V2552" i="1"/>
  <c r="AB2552" i="1" s="1"/>
  <c r="Z2557" i="1"/>
  <c r="Z2560" i="1"/>
  <c r="V2568" i="1"/>
  <c r="AB2568" i="1" s="1"/>
  <c r="Z2573" i="1"/>
  <c r="Z2576" i="1"/>
  <c r="V2584" i="1"/>
  <c r="AB2584" i="1" s="1"/>
  <c r="Z2589" i="1"/>
  <c r="Z2592" i="1"/>
  <c r="V2600" i="1"/>
  <c r="AB2600" i="1" s="1"/>
  <c r="Z2605" i="1"/>
  <c r="Z2608" i="1"/>
  <c r="V2616" i="1"/>
  <c r="AB2616" i="1" s="1"/>
  <c r="Z2621" i="1"/>
  <c r="Z2624" i="1"/>
  <c r="V2632" i="1"/>
  <c r="AB2632" i="1" s="1"/>
  <c r="Z2637" i="1"/>
  <c r="Z2640" i="1"/>
  <c r="V2648" i="1"/>
  <c r="AB2648" i="1" s="1"/>
  <c r="Z2653" i="1"/>
  <c r="Z2656" i="1"/>
  <c r="V2664" i="1"/>
  <c r="AB2664" i="1" s="1"/>
  <c r="Z2669" i="1"/>
  <c r="Z2672" i="1"/>
  <c r="V2680" i="1"/>
  <c r="AB2680" i="1" s="1"/>
  <c r="Z2685" i="1"/>
  <c r="Z2688" i="1"/>
  <c r="M2700" i="1"/>
  <c r="M2704" i="1"/>
  <c r="S2706" i="1"/>
  <c r="M2716" i="1"/>
  <c r="M2720" i="1"/>
  <c r="S2722" i="1"/>
  <c r="M2732" i="1"/>
  <c r="M2736" i="1"/>
  <c r="S2738" i="1"/>
  <c r="M2748" i="1"/>
  <c r="M2752" i="1"/>
  <c r="S2754" i="1"/>
  <c r="AB2761" i="1"/>
  <c r="M2764" i="1"/>
  <c r="AB2799" i="1"/>
  <c r="AB2831" i="1"/>
  <c r="S2846" i="1"/>
  <c r="AB2857" i="1"/>
  <c r="M2860" i="1"/>
  <c r="AB2895" i="1"/>
  <c r="S2910" i="1"/>
  <c r="AB2921" i="1"/>
  <c r="M2924" i="1"/>
  <c r="M2432" i="1"/>
  <c r="AB2432" i="1" s="1"/>
  <c r="M2435" i="1"/>
  <c r="AB2435" i="1" s="1"/>
  <c r="AB2437" i="1"/>
  <c r="P2442" i="1"/>
  <c r="P2443" i="1"/>
  <c r="V2445" i="1"/>
  <c r="M2447" i="1"/>
  <c r="AB2447" i="1" s="1"/>
  <c r="M2448" i="1"/>
  <c r="AB2448" i="1" s="1"/>
  <c r="M2451" i="1"/>
  <c r="AB2451" i="1" s="1"/>
  <c r="AB2453" i="1"/>
  <c r="P2458" i="1"/>
  <c r="P2459" i="1"/>
  <c r="V2461" i="1"/>
  <c r="M2463" i="1"/>
  <c r="AB2463" i="1" s="1"/>
  <c r="M2464" i="1"/>
  <c r="AB2464" i="1" s="1"/>
  <c r="M2467" i="1"/>
  <c r="AB2467" i="1" s="1"/>
  <c r="AB2469" i="1"/>
  <c r="P2474" i="1"/>
  <c r="P2475" i="1"/>
  <c r="V2477" i="1"/>
  <c r="M2479" i="1"/>
  <c r="AB2479" i="1" s="1"/>
  <c r="M2480" i="1"/>
  <c r="AB2480" i="1" s="1"/>
  <c r="M2483" i="1"/>
  <c r="AB2483" i="1" s="1"/>
  <c r="AB2485" i="1"/>
  <c r="P2490" i="1"/>
  <c r="P2491" i="1"/>
  <c r="V2493" i="1"/>
  <c r="M2495" i="1"/>
  <c r="AB2495" i="1" s="1"/>
  <c r="M2496" i="1"/>
  <c r="AB2496" i="1" s="1"/>
  <c r="M2499" i="1"/>
  <c r="AB2499" i="1" s="1"/>
  <c r="AB2501" i="1"/>
  <c r="P2506" i="1"/>
  <c r="P2507" i="1"/>
  <c r="V2509" i="1"/>
  <c r="M2511" i="1"/>
  <c r="AB2511" i="1" s="1"/>
  <c r="M2512" i="1"/>
  <c r="AB2512" i="1" s="1"/>
  <c r="M2515" i="1"/>
  <c r="AB2515" i="1" s="1"/>
  <c r="AB2517" i="1"/>
  <c r="P2522" i="1"/>
  <c r="P2523" i="1"/>
  <c r="V2525" i="1"/>
  <c r="M2527" i="1"/>
  <c r="AB2527" i="1" s="1"/>
  <c r="M2528" i="1"/>
  <c r="AB2528" i="1" s="1"/>
  <c r="M2531" i="1"/>
  <c r="AB2531" i="1" s="1"/>
  <c r="AB2533" i="1"/>
  <c r="P2538" i="1"/>
  <c r="P2539" i="1"/>
  <c r="V2541" i="1"/>
  <c r="M2543" i="1"/>
  <c r="AB2543" i="1" s="1"/>
  <c r="M2544" i="1"/>
  <c r="AB2544" i="1" s="1"/>
  <c r="M2547" i="1"/>
  <c r="AB2547" i="1" s="1"/>
  <c r="AB2549" i="1"/>
  <c r="P2554" i="1"/>
  <c r="P2555" i="1"/>
  <c r="V2557" i="1"/>
  <c r="M2559" i="1"/>
  <c r="AB2559" i="1" s="1"/>
  <c r="M2560" i="1"/>
  <c r="AB2560" i="1" s="1"/>
  <c r="M2563" i="1"/>
  <c r="AB2563" i="1" s="1"/>
  <c r="AB2565" i="1"/>
  <c r="P2570" i="1"/>
  <c r="P2571" i="1"/>
  <c r="V2573" i="1"/>
  <c r="M2575" i="1"/>
  <c r="AB2575" i="1" s="1"/>
  <c r="M2576" i="1"/>
  <c r="AB2576" i="1" s="1"/>
  <c r="M2579" i="1"/>
  <c r="AB2579" i="1" s="1"/>
  <c r="AB2581" i="1"/>
  <c r="P2586" i="1"/>
  <c r="P2587" i="1"/>
  <c r="V2589" i="1"/>
  <c r="M2591" i="1"/>
  <c r="AB2591" i="1" s="1"/>
  <c r="M2592" i="1"/>
  <c r="AB2592" i="1" s="1"/>
  <c r="M2595" i="1"/>
  <c r="AB2595" i="1" s="1"/>
  <c r="AB2597" i="1"/>
  <c r="P2602" i="1"/>
  <c r="P2603" i="1"/>
  <c r="V2605" i="1"/>
  <c r="M2607" i="1"/>
  <c r="AB2607" i="1" s="1"/>
  <c r="M2608" i="1"/>
  <c r="AB2608" i="1" s="1"/>
  <c r="M2611" i="1"/>
  <c r="AB2611" i="1" s="1"/>
  <c r="AB2613" i="1"/>
  <c r="P2618" i="1"/>
  <c r="P2619" i="1"/>
  <c r="V2621" i="1"/>
  <c r="M2623" i="1"/>
  <c r="AB2623" i="1" s="1"/>
  <c r="M2624" i="1"/>
  <c r="AB2624" i="1" s="1"/>
  <c r="M2627" i="1"/>
  <c r="AB2627" i="1" s="1"/>
  <c r="AB2629" i="1"/>
  <c r="P2634" i="1"/>
  <c r="P2635" i="1"/>
  <c r="V2637" i="1"/>
  <c r="M2639" i="1"/>
  <c r="AB2639" i="1" s="1"/>
  <c r="M2640" i="1"/>
  <c r="AB2640" i="1" s="1"/>
  <c r="M2643" i="1"/>
  <c r="AB2643" i="1" s="1"/>
  <c r="AB2645" i="1"/>
  <c r="P2650" i="1"/>
  <c r="P2651" i="1"/>
  <c r="V2653" i="1"/>
  <c r="M2655" i="1"/>
  <c r="AB2655" i="1" s="1"/>
  <c r="M2656" i="1"/>
  <c r="AB2656" i="1" s="1"/>
  <c r="M2659" i="1"/>
  <c r="AB2659" i="1" s="1"/>
  <c r="AB2661" i="1"/>
  <c r="P2666" i="1"/>
  <c r="P2667" i="1"/>
  <c r="V2669" i="1"/>
  <c r="M2671" i="1"/>
  <c r="AB2671" i="1" s="1"/>
  <c r="M2672" i="1"/>
  <c r="AB2672" i="1" s="1"/>
  <c r="M2675" i="1"/>
  <c r="AB2675" i="1" s="1"/>
  <c r="AB2677" i="1"/>
  <c r="P2682" i="1"/>
  <c r="P2683" i="1"/>
  <c r="V2685" i="1"/>
  <c r="M2687" i="1"/>
  <c r="AB2687" i="1" s="1"/>
  <c r="M2688" i="1"/>
  <c r="AB2688" i="1" s="1"/>
  <c r="M2691" i="1"/>
  <c r="AB2691" i="1" s="1"/>
  <c r="AB2693" i="1"/>
  <c r="AB2697" i="1"/>
  <c r="AB2700" i="1"/>
  <c r="M2703" i="1"/>
  <c r="AB2703" i="1" s="1"/>
  <c r="S2705" i="1"/>
  <c r="AB2705" i="1" s="1"/>
  <c r="AB2713" i="1"/>
  <c r="AB2716" i="1"/>
  <c r="M2719" i="1"/>
  <c r="AB2719" i="1" s="1"/>
  <c r="S2721" i="1"/>
  <c r="AB2721" i="1" s="1"/>
  <c r="AB2729" i="1"/>
  <c r="AB2732" i="1"/>
  <c r="M2735" i="1"/>
  <c r="AB2735" i="1" s="1"/>
  <c r="S2737" i="1"/>
  <c r="AB2737" i="1" s="1"/>
  <c r="AB2745" i="1"/>
  <c r="AB2748" i="1"/>
  <c r="M2751" i="1"/>
  <c r="AB2751" i="1" s="1"/>
  <c r="S2753" i="1"/>
  <c r="AB2753" i="1" s="1"/>
  <c r="AB2783" i="1"/>
  <c r="S2798" i="1"/>
  <c r="AB2815" i="1"/>
  <c r="S2830" i="1"/>
  <c r="M2844" i="1"/>
  <c r="AB2844" i="1" s="1"/>
  <c r="AB2879" i="1"/>
  <c r="S2894" i="1"/>
  <c r="M2908" i="1"/>
  <c r="AB2908" i="1" s="1"/>
  <c r="AB2943" i="1"/>
  <c r="Z2764" i="1"/>
  <c r="AB2764" i="1" s="1"/>
  <c r="AB2766" i="1"/>
  <c r="S2769" i="1"/>
  <c r="AB2769" i="1" s="1"/>
  <c r="S2770" i="1"/>
  <c r="S2773" i="1"/>
  <c r="AB2773" i="1" s="1"/>
  <c r="AB2774" i="1"/>
  <c r="Z2780" i="1"/>
  <c r="AB2780" i="1" s="1"/>
  <c r="AB2782" i="1"/>
  <c r="S2785" i="1"/>
  <c r="AB2785" i="1" s="1"/>
  <c r="S2786" i="1"/>
  <c r="S2789" i="1"/>
  <c r="AB2789" i="1" s="1"/>
  <c r="AB2790" i="1"/>
  <c r="Z2796" i="1"/>
  <c r="AB2796" i="1" s="1"/>
  <c r="AB2798" i="1"/>
  <c r="S2801" i="1"/>
  <c r="AB2801" i="1" s="1"/>
  <c r="S2802" i="1"/>
  <c r="S2805" i="1"/>
  <c r="AB2805" i="1" s="1"/>
  <c r="AB2806" i="1"/>
  <c r="Z2812" i="1"/>
  <c r="AB2812" i="1" s="1"/>
  <c r="AB2814" i="1"/>
  <c r="S2817" i="1"/>
  <c r="AB2817" i="1" s="1"/>
  <c r="S2818" i="1"/>
  <c r="S2821" i="1"/>
  <c r="AB2822" i="1"/>
  <c r="Z2828" i="1"/>
  <c r="AB2828" i="1" s="1"/>
  <c r="AB2830" i="1"/>
  <c r="S2833" i="1"/>
  <c r="AB2833" i="1" s="1"/>
  <c r="S2834" i="1"/>
  <c r="S2837" i="1"/>
  <c r="AB2838" i="1"/>
  <c r="Z2844" i="1"/>
  <c r="AB2846" i="1"/>
  <c r="S2849" i="1"/>
  <c r="AB2849" i="1" s="1"/>
  <c r="S2850" i="1"/>
  <c r="S2853" i="1"/>
  <c r="AB2854" i="1"/>
  <c r="Z2860" i="1"/>
  <c r="AB2860" i="1" s="1"/>
  <c r="AB2862" i="1"/>
  <c r="S2865" i="1"/>
  <c r="AB2865" i="1" s="1"/>
  <c r="S2866" i="1"/>
  <c r="S2869" i="1"/>
  <c r="AB2870" i="1"/>
  <c r="Z2876" i="1"/>
  <c r="AB2876" i="1" s="1"/>
  <c r="AB2878" i="1"/>
  <c r="S2881" i="1"/>
  <c r="AB2881" i="1" s="1"/>
  <c r="S2882" i="1"/>
  <c r="S2885" i="1"/>
  <c r="AB2886" i="1"/>
  <c r="Z2892" i="1"/>
  <c r="AB2892" i="1" s="1"/>
  <c r="AB2894" i="1"/>
  <c r="S2897" i="1"/>
  <c r="AB2897" i="1" s="1"/>
  <c r="S2898" i="1"/>
  <c r="S2901" i="1"/>
  <c r="AB2902" i="1"/>
  <c r="Z2908" i="1"/>
  <c r="AB2910" i="1"/>
  <c r="S2913" i="1"/>
  <c r="AB2913" i="1" s="1"/>
  <c r="S2914" i="1"/>
  <c r="S2917" i="1"/>
  <c r="AB2918" i="1"/>
  <c r="Z2924" i="1"/>
  <c r="AB2924" i="1" s="1"/>
  <c r="AB2926" i="1"/>
  <c r="S2929" i="1"/>
  <c r="AB2929" i="1" s="1"/>
  <c r="S2930" i="1"/>
  <c r="S2933" i="1"/>
  <c r="AB2934" i="1"/>
  <c r="Z2940" i="1"/>
  <c r="AB2940" i="1" s="1"/>
  <c r="AB2942" i="1"/>
  <c r="S2945" i="1"/>
  <c r="AB2945" i="1" s="1"/>
  <c r="S2946" i="1"/>
  <c r="S2949" i="1"/>
  <c r="AB2950" i="1"/>
  <c r="Z2956" i="1"/>
  <c r="AB2956" i="1" s="1"/>
  <c r="AB2958" i="1"/>
  <c r="S2961" i="1"/>
  <c r="AB2961" i="1" s="1"/>
  <c r="S2962" i="1"/>
  <c r="S2965" i="1"/>
  <c r="AB2966" i="1"/>
  <c r="Z2972" i="1"/>
  <c r="AB2972" i="1" s="1"/>
  <c r="AB2974" i="1"/>
  <c r="S2977" i="1"/>
  <c r="AB2977" i="1" s="1"/>
  <c r="S2978" i="1"/>
  <c r="S2981" i="1"/>
  <c r="AB2982" i="1"/>
  <c r="Z2988" i="1"/>
  <c r="AB2988" i="1" s="1"/>
  <c r="AB2990" i="1"/>
  <c r="S2993" i="1"/>
  <c r="AB2993" i="1" s="1"/>
  <c r="S2994" i="1"/>
  <c r="S2997" i="1"/>
  <c r="AB2998" i="1"/>
  <c r="Z3004" i="1"/>
  <c r="AB3004" i="1" s="1"/>
  <c r="AB3006" i="1"/>
  <c r="S3009" i="1"/>
  <c r="AB3009" i="1" s="1"/>
  <c r="S3010" i="1"/>
  <c r="S3013" i="1"/>
  <c r="AB3014" i="1"/>
  <c r="V3020" i="1"/>
  <c r="AB3020" i="1" s="1"/>
  <c r="M3024" i="1"/>
  <c r="AB3024" i="1" s="1"/>
  <c r="M3027" i="1"/>
  <c r="AB3027" i="1" s="1"/>
  <c r="P3034" i="1"/>
  <c r="P3035" i="1"/>
  <c r="Z3040" i="1"/>
  <c r="S3045" i="1"/>
  <c r="AB3045" i="1" s="1"/>
  <c r="V3053" i="1"/>
  <c r="AB3065" i="1"/>
  <c r="V3069" i="1"/>
  <c r="AB3081" i="1"/>
  <c r="V3085" i="1"/>
  <c r="AB3097" i="1"/>
  <c r="V3101" i="1"/>
  <c r="S2429" i="1"/>
  <c r="AB2429" i="1" s="1"/>
  <c r="P2434" i="1"/>
  <c r="AB2434" i="1" s="1"/>
  <c r="V2436" i="1"/>
  <c r="AB2436" i="1" s="1"/>
  <c r="Z2440" i="1"/>
  <c r="AB2442" i="1"/>
  <c r="M2443" i="1"/>
  <c r="AB2443" i="1" s="1"/>
  <c r="S2445" i="1"/>
  <c r="AB2445" i="1" s="1"/>
  <c r="P2450" i="1"/>
  <c r="AB2450" i="1" s="1"/>
  <c r="V2452" i="1"/>
  <c r="AB2452" i="1" s="1"/>
  <c r="Z2456" i="1"/>
  <c r="AB2458" i="1"/>
  <c r="M2459" i="1"/>
  <c r="AB2459" i="1" s="1"/>
  <c r="S2461" i="1"/>
  <c r="AB2461" i="1" s="1"/>
  <c r="P2466" i="1"/>
  <c r="AB2466" i="1" s="1"/>
  <c r="V2468" i="1"/>
  <c r="AB2468" i="1" s="1"/>
  <c r="Z2472" i="1"/>
  <c r="AB2474" i="1"/>
  <c r="M2475" i="1"/>
  <c r="AB2475" i="1" s="1"/>
  <c r="S2477" i="1"/>
  <c r="AB2477" i="1" s="1"/>
  <c r="P2482" i="1"/>
  <c r="AB2482" i="1" s="1"/>
  <c r="V2484" i="1"/>
  <c r="AB2484" i="1" s="1"/>
  <c r="Z2488" i="1"/>
  <c r="AB2490" i="1"/>
  <c r="M2491" i="1"/>
  <c r="AB2491" i="1" s="1"/>
  <c r="S2493" i="1"/>
  <c r="AB2493" i="1" s="1"/>
  <c r="P2498" i="1"/>
  <c r="AB2498" i="1" s="1"/>
  <c r="V2500" i="1"/>
  <c r="AB2500" i="1" s="1"/>
  <c r="Z2504" i="1"/>
  <c r="AB2506" i="1"/>
  <c r="M2507" i="1"/>
  <c r="AB2507" i="1" s="1"/>
  <c r="S2509" i="1"/>
  <c r="AB2509" i="1" s="1"/>
  <c r="P2514" i="1"/>
  <c r="AB2514" i="1" s="1"/>
  <c r="V2516" i="1"/>
  <c r="AB2516" i="1" s="1"/>
  <c r="Z2520" i="1"/>
  <c r="AB2522" i="1"/>
  <c r="M2523" i="1"/>
  <c r="AB2523" i="1" s="1"/>
  <c r="S2525" i="1"/>
  <c r="AB2525" i="1" s="1"/>
  <c r="P2530" i="1"/>
  <c r="AB2530" i="1" s="1"/>
  <c r="V2532" i="1"/>
  <c r="AB2532" i="1" s="1"/>
  <c r="Z2536" i="1"/>
  <c r="AB2538" i="1"/>
  <c r="M2539" i="1"/>
  <c r="AB2539" i="1" s="1"/>
  <c r="S2541" i="1"/>
  <c r="AB2541" i="1" s="1"/>
  <c r="P2546" i="1"/>
  <c r="AB2546" i="1" s="1"/>
  <c r="V2548" i="1"/>
  <c r="AB2548" i="1" s="1"/>
  <c r="Z2552" i="1"/>
  <c r="AB2554" i="1"/>
  <c r="M2555" i="1"/>
  <c r="AB2555" i="1" s="1"/>
  <c r="S2557" i="1"/>
  <c r="AB2557" i="1" s="1"/>
  <c r="P2562" i="1"/>
  <c r="AB2562" i="1" s="1"/>
  <c r="V2564" i="1"/>
  <c r="AB2564" i="1" s="1"/>
  <c r="Z2568" i="1"/>
  <c r="AB2570" i="1"/>
  <c r="M2571" i="1"/>
  <c r="AB2571" i="1" s="1"/>
  <c r="S2573" i="1"/>
  <c r="AB2573" i="1" s="1"/>
  <c r="P2578" i="1"/>
  <c r="AB2578" i="1" s="1"/>
  <c r="V2580" i="1"/>
  <c r="AB2580" i="1" s="1"/>
  <c r="Z2584" i="1"/>
  <c r="AB2586" i="1"/>
  <c r="M2587" i="1"/>
  <c r="AB2587" i="1" s="1"/>
  <c r="S2589" i="1"/>
  <c r="AB2589" i="1" s="1"/>
  <c r="P2594" i="1"/>
  <c r="AB2594" i="1" s="1"/>
  <c r="V2596" i="1"/>
  <c r="AB2596" i="1" s="1"/>
  <c r="Z2600" i="1"/>
  <c r="AB2602" i="1"/>
  <c r="M2603" i="1"/>
  <c r="AB2603" i="1" s="1"/>
  <c r="S2605" i="1"/>
  <c r="AB2605" i="1" s="1"/>
  <c r="P2610" i="1"/>
  <c r="AB2610" i="1" s="1"/>
  <c r="V2612" i="1"/>
  <c r="AB2612" i="1" s="1"/>
  <c r="Z2616" i="1"/>
  <c r="AB2618" i="1"/>
  <c r="M2619" i="1"/>
  <c r="AB2619" i="1" s="1"/>
  <c r="S2621" i="1"/>
  <c r="AB2621" i="1" s="1"/>
  <c r="P2626" i="1"/>
  <c r="AB2626" i="1" s="1"/>
  <c r="V2628" i="1"/>
  <c r="AB2628" i="1" s="1"/>
  <c r="Z2632" i="1"/>
  <c r="AB2634" i="1"/>
  <c r="M2635" i="1"/>
  <c r="AB2635" i="1" s="1"/>
  <c r="S2637" i="1"/>
  <c r="AB2637" i="1" s="1"/>
  <c r="P2642" i="1"/>
  <c r="AB2642" i="1" s="1"/>
  <c r="V2644" i="1"/>
  <c r="AB2644" i="1" s="1"/>
  <c r="Z2648" i="1"/>
  <c r="AB2650" i="1"/>
  <c r="M2651" i="1"/>
  <c r="AB2651" i="1" s="1"/>
  <c r="S2653" i="1"/>
  <c r="AB2653" i="1" s="1"/>
  <c r="P2658" i="1"/>
  <c r="AB2658" i="1" s="1"/>
  <c r="V2660" i="1"/>
  <c r="AB2660" i="1" s="1"/>
  <c r="Z2664" i="1"/>
  <c r="AB2666" i="1"/>
  <c r="M2667" i="1"/>
  <c r="AB2667" i="1" s="1"/>
  <c r="S2669" i="1"/>
  <c r="AB2669" i="1" s="1"/>
  <c r="P2674" i="1"/>
  <c r="AB2674" i="1" s="1"/>
  <c r="V2676" i="1"/>
  <c r="AB2676" i="1" s="1"/>
  <c r="Z2680" i="1"/>
  <c r="AB2682" i="1"/>
  <c r="M2683" i="1"/>
  <c r="AB2683" i="1" s="1"/>
  <c r="S2685" i="1"/>
  <c r="AB2685" i="1" s="1"/>
  <c r="P2690" i="1"/>
  <c r="AB2690" i="1" s="1"/>
  <c r="V2692" i="1"/>
  <c r="AB2692" i="1" s="1"/>
  <c r="V2696" i="1"/>
  <c r="AB2696" i="1" s="1"/>
  <c r="Z2701" i="1"/>
  <c r="Z2704" i="1"/>
  <c r="V2712" i="1"/>
  <c r="AB2712" i="1" s="1"/>
  <c r="Z2717" i="1"/>
  <c r="Z2720" i="1"/>
  <c r="V2728" i="1"/>
  <c r="AB2728" i="1" s="1"/>
  <c r="Z2733" i="1"/>
  <c r="Z2736" i="1"/>
  <c r="V2744" i="1"/>
  <c r="AB2744" i="1" s="1"/>
  <c r="Z2749" i="1"/>
  <c r="Z2752" i="1"/>
  <c r="V2760" i="1"/>
  <c r="AB2760" i="1" s="1"/>
  <c r="Z2765" i="1"/>
  <c r="Z2768" i="1"/>
  <c r="AB2768" i="1" s="1"/>
  <c r="V2776" i="1"/>
  <c r="AB2776" i="1" s="1"/>
  <c r="Z2781" i="1"/>
  <c r="Z2784" i="1"/>
  <c r="AB2784" i="1" s="1"/>
  <c r="V2792" i="1"/>
  <c r="AB2792" i="1" s="1"/>
  <c r="Z2797" i="1"/>
  <c r="Z2800" i="1"/>
  <c r="AB2800" i="1" s="1"/>
  <c r="V2808" i="1"/>
  <c r="AB2808" i="1" s="1"/>
  <c r="Z2813" i="1"/>
  <c r="Z2816" i="1"/>
  <c r="AB2816" i="1" s="1"/>
  <c r="V2824" i="1"/>
  <c r="AB2824" i="1" s="1"/>
  <c r="Z2829" i="1"/>
  <c r="Z2832" i="1"/>
  <c r="AB2832" i="1" s="1"/>
  <c r="V2840" i="1"/>
  <c r="AB2840" i="1" s="1"/>
  <c r="Z2845" i="1"/>
  <c r="Z2848" i="1"/>
  <c r="AB2848" i="1" s="1"/>
  <c r="V2856" i="1"/>
  <c r="AB2856" i="1" s="1"/>
  <c r="Z2861" i="1"/>
  <c r="Z2864" i="1"/>
  <c r="AB2864" i="1" s="1"/>
  <c r="V2872" i="1"/>
  <c r="AB2872" i="1" s="1"/>
  <c r="Z2877" i="1"/>
  <c r="Z2880" i="1"/>
  <c r="AB2880" i="1" s="1"/>
  <c r="V2888" i="1"/>
  <c r="AB2888" i="1" s="1"/>
  <c r="Z2893" i="1"/>
  <c r="Z2896" i="1"/>
  <c r="AB2896" i="1" s="1"/>
  <c r="V2904" i="1"/>
  <c r="AB2904" i="1" s="1"/>
  <c r="Z2909" i="1"/>
  <c r="Z2912" i="1"/>
  <c r="AB2912" i="1" s="1"/>
  <c r="V2920" i="1"/>
  <c r="AB2920" i="1" s="1"/>
  <c r="Z2925" i="1"/>
  <c r="Z2928" i="1"/>
  <c r="AB2928" i="1" s="1"/>
  <c r="V2936" i="1"/>
  <c r="AB2936" i="1" s="1"/>
  <c r="Z2941" i="1"/>
  <c r="Z2944" i="1"/>
  <c r="AB2944" i="1" s="1"/>
  <c r="V2952" i="1"/>
  <c r="AB2952" i="1" s="1"/>
  <c r="Z2957" i="1"/>
  <c r="Z2960" i="1"/>
  <c r="V2968" i="1"/>
  <c r="AB2968" i="1" s="1"/>
  <c r="Z2973" i="1"/>
  <c r="Z2976" i="1"/>
  <c r="V2984" i="1"/>
  <c r="AB2984" i="1" s="1"/>
  <c r="Z2989" i="1"/>
  <c r="Z2992" i="1"/>
  <c r="V3000" i="1"/>
  <c r="AB3000" i="1" s="1"/>
  <c r="Z3005" i="1"/>
  <c r="Z3008" i="1"/>
  <c r="V3016" i="1"/>
  <c r="AB3016" i="1" s="1"/>
  <c r="V3021" i="1"/>
  <c r="S3026" i="1"/>
  <c r="AB3033" i="1"/>
  <c r="Z3037" i="1"/>
  <c r="AB3040" i="1"/>
  <c r="S3110" i="1"/>
  <c r="S3126" i="1"/>
  <c r="S3142" i="1"/>
  <c r="S3158" i="1"/>
  <c r="S3174" i="1"/>
  <c r="S3190" i="1"/>
  <c r="S3206" i="1"/>
  <c r="S3222" i="1"/>
  <c r="AB2821" i="1"/>
  <c r="AB2837" i="1"/>
  <c r="AB2853" i="1"/>
  <c r="AB2869" i="1"/>
  <c r="AB2885" i="1"/>
  <c r="AB2901" i="1"/>
  <c r="AB2917" i="1"/>
  <c r="AB2933" i="1"/>
  <c r="M2947" i="1"/>
  <c r="AB2947" i="1" s="1"/>
  <c r="AB2949" i="1"/>
  <c r="P2954" i="1"/>
  <c r="M2959" i="1"/>
  <c r="AB2959" i="1" s="1"/>
  <c r="M2960" i="1"/>
  <c r="AB2960" i="1" s="1"/>
  <c r="M2963" i="1"/>
  <c r="AB2963" i="1" s="1"/>
  <c r="AB2965" i="1"/>
  <c r="P2970" i="1"/>
  <c r="P2971" i="1"/>
  <c r="V2973" i="1"/>
  <c r="M2975" i="1"/>
  <c r="AB2975" i="1" s="1"/>
  <c r="M2976" i="1"/>
  <c r="AB2976" i="1" s="1"/>
  <c r="M2979" i="1"/>
  <c r="AB2979" i="1" s="1"/>
  <c r="AB2981" i="1"/>
  <c r="P2986" i="1"/>
  <c r="P2987" i="1"/>
  <c r="V2989" i="1"/>
  <c r="M2991" i="1"/>
  <c r="AB2991" i="1" s="1"/>
  <c r="M2992" i="1"/>
  <c r="AB2992" i="1" s="1"/>
  <c r="M2995" i="1"/>
  <c r="AB2995" i="1" s="1"/>
  <c r="AB2997" i="1"/>
  <c r="P3002" i="1"/>
  <c r="P3003" i="1"/>
  <c r="V3005" i="1"/>
  <c r="M3007" i="1"/>
  <c r="AB3007" i="1" s="1"/>
  <c r="M3008" i="1"/>
  <c r="AB3008" i="1" s="1"/>
  <c r="M3011" i="1"/>
  <c r="AB3011" i="1" s="1"/>
  <c r="AB3013" i="1"/>
  <c r="P3018" i="1"/>
  <c r="P3019" i="1"/>
  <c r="Z3024" i="1"/>
  <c r="AB3029" i="1"/>
  <c r="S3029" i="1"/>
  <c r="V3037" i="1"/>
  <c r="S3042" i="1"/>
  <c r="AB3049" i="1"/>
  <c r="Z3053" i="1"/>
  <c r="S3058" i="1"/>
  <c r="Z3069" i="1"/>
  <c r="S3074" i="1"/>
  <c r="Z3085" i="1"/>
  <c r="S3090" i="1"/>
  <c r="Z3101" i="1"/>
  <c r="S3106" i="1"/>
  <c r="M3108" i="1"/>
  <c r="AB3108" i="1" s="1"/>
  <c r="M3124" i="1"/>
  <c r="AB3124" i="1" s="1"/>
  <c r="M3140" i="1"/>
  <c r="AB3140" i="1" s="1"/>
  <c r="M3156" i="1"/>
  <c r="AB3156" i="1" s="1"/>
  <c r="M3172" i="1"/>
  <c r="AB3172" i="1" s="1"/>
  <c r="M3188" i="1"/>
  <c r="AB3188" i="1" s="1"/>
  <c r="V3052" i="1"/>
  <c r="AB3052" i="1" s="1"/>
  <c r="Z3056" i="1"/>
  <c r="AB3056" i="1" s="1"/>
  <c r="M3059" i="1"/>
  <c r="AB3059" i="1" s="1"/>
  <c r="S3061" i="1"/>
  <c r="AB3061" i="1" s="1"/>
  <c r="P3066" i="1"/>
  <c r="V3068" i="1"/>
  <c r="AB3068" i="1" s="1"/>
  <c r="Z3072" i="1"/>
  <c r="AB3072" i="1" s="1"/>
  <c r="M3075" i="1"/>
  <c r="AB3075" i="1" s="1"/>
  <c r="S3077" i="1"/>
  <c r="AB3077" i="1" s="1"/>
  <c r="P3082" i="1"/>
  <c r="V3084" i="1"/>
  <c r="AB3084" i="1" s="1"/>
  <c r="Z3088" i="1"/>
  <c r="AB3088" i="1" s="1"/>
  <c r="M3091" i="1"/>
  <c r="AB3091" i="1" s="1"/>
  <c r="S3093" i="1"/>
  <c r="AB3093" i="1" s="1"/>
  <c r="P3098" i="1"/>
  <c r="V3100" i="1"/>
  <c r="AB3100" i="1" s="1"/>
  <c r="Z3104" i="1"/>
  <c r="AB3104" i="1" s="1"/>
  <c r="M3107" i="1"/>
  <c r="AB3107" i="1" s="1"/>
  <c r="Z3108" i="1"/>
  <c r="AB3110" i="1"/>
  <c r="S3113" i="1"/>
  <c r="AB3113" i="1" s="1"/>
  <c r="S3114" i="1"/>
  <c r="S3117" i="1"/>
  <c r="AB3118" i="1"/>
  <c r="Z3124" i="1"/>
  <c r="AB3126" i="1"/>
  <c r="S3129" i="1"/>
  <c r="AB3129" i="1" s="1"/>
  <c r="S3130" i="1"/>
  <c r="S3133" i="1"/>
  <c r="AB3134" i="1"/>
  <c r="Z3140" i="1"/>
  <c r="AB3142" i="1"/>
  <c r="S3145" i="1"/>
  <c r="AB3145" i="1" s="1"/>
  <c r="S3146" i="1"/>
  <c r="S3149" i="1"/>
  <c r="AB3150" i="1"/>
  <c r="Z3156" i="1"/>
  <c r="AB3158" i="1"/>
  <c r="S3161" i="1"/>
  <c r="AB3161" i="1" s="1"/>
  <c r="S3162" i="1"/>
  <c r="S3165" i="1"/>
  <c r="AB3166" i="1"/>
  <c r="Z3172" i="1"/>
  <c r="AB3174" i="1"/>
  <c r="S3177" i="1"/>
  <c r="AB3177" i="1" s="1"/>
  <c r="S3178" i="1"/>
  <c r="S3181" i="1"/>
  <c r="AB3182" i="1"/>
  <c r="Z3188" i="1"/>
  <c r="AB3190" i="1"/>
  <c r="S3193" i="1"/>
  <c r="AB3193" i="1" s="1"/>
  <c r="S3194" i="1"/>
  <c r="S3197" i="1"/>
  <c r="AB3198" i="1"/>
  <c r="Z3204" i="1"/>
  <c r="AB3204" i="1" s="1"/>
  <c r="AB3206" i="1"/>
  <c r="S3209" i="1"/>
  <c r="AB3209" i="1" s="1"/>
  <c r="S3210" i="1"/>
  <c r="S3213" i="1"/>
  <c r="AB3214" i="1"/>
  <c r="Z3220" i="1"/>
  <c r="AB3220" i="1" s="1"/>
  <c r="AB3222" i="1"/>
  <c r="S3225" i="1"/>
  <c r="AB3225" i="1" s="1"/>
  <c r="S3226" i="1"/>
  <c r="S3232" i="1"/>
  <c r="AB3232" i="1" s="1"/>
  <c r="S3233" i="1"/>
  <c r="Z3259" i="1"/>
  <c r="AB3259" i="1" s="1"/>
  <c r="AB3261" i="1"/>
  <c r="S3261" i="1"/>
  <c r="M3278" i="1"/>
  <c r="AB3278" i="1" s="1"/>
  <c r="S3293" i="1"/>
  <c r="AB3293" i="1" s="1"/>
  <c r="M3310" i="1"/>
  <c r="AB3310" i="1" s="1"/>
  <c r="V3416" i="1"/>
  <c r="S3421" i="1"/>
  <c r="Z2696" i="1"/>
  <c r="AB2698" i="1"/>
  <c r="M2699" i="1"/>
  <c r="AB2699" i="1" s="1"/>
  <c r="S2701" i="1"/>
  <c r="AB2701" i="1" s="1"/>
  <c r="P2706" i="1"/>
  <c r="AB2706" i="1" s="1"/>
  <c r="V2708" i="1"/>
  <c r="AB2708" i="1" s="1"/>
  <c r="Z2712" i="1"/>
  <c r="AB2714" i="1"/>
  <c r="M2715" i="1"/>
  <c r="AB2715" i="1" s="1"/>
  <c r="S2717" i="1"/>
  <c r="AB2717" i="1" s="1"/>
  <c r="P2722" i="1"/>
  <c r="AB2722" i="1" s="1"/>
  <c r="V2724" i="1"/>
  <c r="AB2724" i="1" s="1"/>
  <c r="Z2728" i="1"/>
  <c r="AB2730" i="1"/>
  <c r="M2731" i="1"/>
  <c r="AB2731" i="1" s="1"/>
  <c r="S2733" i="1"/>
  <c r="AB2733" i="1" s="1"/>
  <c r="P2738" i="1"/>
  <c r="AB2738" i="1" s="1"/>
  <c r="V2740" i="1"/>
  <c r="AB2740" i="1" s="1"/>
  <c r="Z2744" i="1"/>
  <c r="AB2746" i="1"/>
  <c r="M2747" i="1"/>
  <c r="AB2747" i="1" s="1"/>
  <c r="S2749" i="1"/>
  <c r="AB2749" i="1" s="1"/>
  <c r="P2754" i="1"/>
  <c r="AB2754" i="1" s="1"/>
  <c r="V2756" i="1"/>
  <c r="AB2756" i="1" s="1"/>
  <c r="Z2760" i="1"/>
  <c r="AB2762" i="1"/>
  <c r="M2763" i="1"/>
  <c r="AB2763" i="1" s="1"/>
  <c r="S2765" i="1"/>
  <c r="AB2765" i="1" s="1"/>
  <c r="P2770" i="1"/>
  <c r="AB2770" i="1" s="1"/>
  <c r="V2772" i="1"/>
  <c r="AB2772" i="1" s="1"/>
  <c r="Z2776" i="1"/>
  <c r="AB2778" i="1"/>
  <c r="M2779" i="1"/>
  <c r="AB2779" i="1" s="1"/>
  <c r="S2781" i="1"/>
  <c r="AB2781" i="1" s="1"/>
  <c r="P2786" i="1"/>
  <c r="AB2786" i="1" s="1"/>
  <c r="V2788" i="1"/>
  <c r="AB2788" i="1" s="1"/>
  <c r="Z2792" i="1"/>
  <c r="AB2794" i="1"/>
  <c r="M2795" i="1"/>
  <c r="AB2795" i="1" s="1"/>
  <c r="S2797" i="1"/>
  <c r="AB2797" i="1" s="1"/>
  <c r="P2802" i="1"/>
  <c r="AB2802" i="1" s="1"/>
  <c r="V2804" i="1"/>
  <c r="AB2804" i="1" s="1"/>
  <c r="Z2808" i="1"/>
  <c r="AB2810" i="1"/>
  <c r="M2811" i="1"/>
  <c r="AB2811" i="1" s="1"/>
  <c r="S2813" i="1"/>
  <c r="AB2813" i="1" s="1"/>
  <c r="P2818" i="1"/>
  <c r="AB2818" i="1" s="1"/>
  <c r="V2820" i="1"/>
  <c r="AB2820" i="1" s="1"/>
  <c r="Z2824" i="1"/>
  <c r="AB2826" i="1"/>
  <c r="M2827" i="1"/>
  <c r="AB2827" i="1" s="1"/>
  <c r="S2829" i="1"/>
  <c r="AB2829" i="1" s="1"/>
  <c r="P2834" i="1"/>
  <c r="AB2834" i="1" s="1"/>
  <c r="V2836" i="1"/>
  <c r="AB2836" i="1" s="1"/>
  <c r="Z2840" i="1"/>
  <c r="AB2842" i="1"/>
  <c r="M2843" i="1"/>
  <c r="AB2843" i="1" s="1"/>
  <c r="S2845" i="1"/>
  <c r="AB2845" i="1" s="1"/>
  <c r="P2850" i="1"/>
  <c r="AB2850" i="1" s="1"/>
  <c r="V2852" i="1"/>
  <c r="AB2852" i="1" s="1"/>
  <c r="Z2856" i="1"/>
  <c r="AB2858" i="1"/>
  <c r="M2859" i="1"/>
  <c r="AB2859" i="1" s="1"/>
  <c r="S2861" i="1"/>
  <c r="AB2861" i="1" s="1"/>
  <c r="P2866" i="1"/>
  <c r="AB2866" i="1" s="1"/>
  <c r="V2868" i="1"/>
  <c r="AB2868" i="1" s="1"/>
  <c r="Z2872" i="1"/>
  <c r="AB2874" i="1"/>
  <c r="M2875" i="1"/>
  <c r="AB2875" i="1" s="1"/>
  <c r="S2877" i="1"/>
  <c r="AB2877" i="1" s="1"/>
  <c r="P2882" i="1"/>
  <c r="AB2882" i="1" s="1"/>
  <c r="V2884" i="1"/>
  <c r="AB2884" i="1" s="1"/>
  <c r="Z2888" i="1"/>
  <c r="AB2890" i="1"/>
  <c r="M2891" i="1"/>
  <c r="AB2891" i="1" s="1"/>
  <c r="S2893" i="1"/>
  <c r="AB2893" i="1" s="1"/>
  <c r="P2898" i="1"/>
  <c r="AB2898" i="1" s="1"/>
  <c r="V2900" i="1"/>
  <c r="AB2900" i="1" s="1"/>
  <c r="Z2904" i="1"/>
  <c r="AB2906" i="1"/>
  <c r="M2907" i="1"/>
  <c r="AB2907" i="1" s="1"/>
  <c r="S2909" i="1"/>
  <c r="AB2909" i="1" s="1"/>
  <c r="P2914" i="1"/>
  <c r="AB2914" i="1" s="1"/>
  <c r="V2916" i="1"/>
  <c r="AB2916" i="1" s="1"/>
  <c r="Z2920" i="1"/>
  <c r="AB2922" i="1"/>
  <c r="M2923" i="1"/>
  <c r="AB2923" i="1" s="1"/>
  <c r="S2925" i="1"/>
  <c r="AB2925" i="1" s="1"/>
  <c r="P2930" i="1"/>
  <c r="AB2930" i="1" s="1"/>
  <c r="V2932" i="1"/>
  <c r="AB2932" i="1" s="1"/>
  <c r="Z2936" i="1"/>
  <c r="AB2938" i="1"/>
  <c r="M2939" i="1"/>
  <c r="AB2939" i="1" s="1"/>
  <c r="S2941" i="1"/>
  <c r="AB2941" i="1" s="1"/>
  <c r="P2946" i="1"/>
  <c r="AB2946" i="1" s="1"/>
  <c r="V2948" i="1"/>
  <c r="AB2948" i="1" s="1"/>
  <c r="Z2952" i="1"/>
  <c r="AB2954" i="1"/>
  <c r="M2955" i="1"/>
  <c r="AB2955" i="1" s="1"/>
  <c r="S2957" i="1"/>
  <c r="AB2957" i="1" s="1"/>
  <c r="P2962" i="1"/>
  <c r="AB2962" i="1" s="1"/>
  <c r="V2964" i="1"/>
  <c r="AB2964" i="1" s="1"/>
  <c r="Z2968" i="1"/>
  <c r="AB2970" i="1"/>
  <c r="M2971" i="1"/>
  <c r="AB2971" i="1" s="1"/>
  <c r="S2973" i="1"/>
  <c r="AB2973" i="1" s="1"/>
  <c r="P2978" i="1"/>
  <c r="AB2978" i="1" s="1"/>
  <c r="V2980" i="1"/>
  <c r="AB2980" i="1" s="1"/>
  <c r="Z2984" i="1"/>
  <c r="AB2986" i="1"/>
  <c r="M2987" i="1"/>
  <c r="AB2987" i="1" s="1"/>
  <c r="S2989" i="1"/>
  <c r="AB2989" i="1" s="1"/>
  <c r="P2994" i="1"/>
  <c r="AB2994" i="1" s="1"/>
  <c r="V2996" i="1"/>
  <c r="AB2996" i="1" s="1"/>
  <c r="Z3000" i="1"/>
  <c r="AB3002" i="1"/>
  <c r="M3003" i="1"/>
  <c r="AB3003" i="1" s="1"/>
  <c r="S3005" i="1"/>
  <c r="AB3005" i="1" s="1"/>
  <c r="P3010" i="1"/>
  <c r="AB3010" i="1" s="1"/>
  <c r="V3012" i="1"/>
  <c r="AB3012" i="1" s="1"/>
  <c r="Z3016" i="1"/>
  <c r="AB3018" i="1"/>
  <c r="M3019" i="1"/>
  <c r="AB3019" i="1" s="1"/>
  <c r="S3021" i="1"/>
  <c r="AB3021" i="1" s="1"/>
  <c r="P3026" i="1"/>
  <c r="AB3026" i="1" s="1"/>
  <c r="V3028" i="1"/>
  <c r="AB3028" i="1" s="1"/>
  <c r="Z3032" i="1"/>
  <c r="AB3034" i="1"/>
  <c r="M3035" i="1"/>
  <c r="AB3035" i="1" s="1"/>
  <c r="S3037" i="1"/>
  <c r="AB3037" i="1" s="1"/>
  <c r="P3042" i="1"/>
  <c r="AB3042" i="1" s="1"/>
  <c r="V3044" i="1"/>
  <c r="AB3044" i="1" s="1"/>
  <c r="Z3048" i="1"/>
  <c r="AB3050" i="1"/>
  <c r="M3051" i="1"/>
  <c r="AB3051" i="1" s="1"/>
  <c r="S3053" i="1"/>
  <c r="AB3053" i="1" s="1"/>
  <c r="P3058" i="1"/>
  <c r="AB3058" i="1" s="1"/>
  <c r="V3060" i="1"/>
  <c r="AB3060" i="1" s="1"/>
  <c r="Z3064" i="1"/>
  <c r="AB3066" i="1"/>
  <c r="M3067" i="1"/>
  <c r="AB3067" i="1" s="1"/>
  <c r="S3069" i="1"/>
  <c r="AB3069" i="1" s="1"/>
  <c r="P3074" i="1"/>
  <c r="AB3074" i="1" s="1"/>
  <c r="V3076" i="1"/>
  <c r="AB3076" i="1" s="1"/>
  <c r="Z3080" i="1"/>
  <c r="AB3082" i="1"/>
  <c r="M3083" i="1"/>
  <c r="AB3083" i="1" s="1"/>
  <c r="S3085" i="1"/>
  <c r="AB3085" i="1" s="1"/>
  <c r="P3090" i="1"/>
  <c r="AB3090" i="1" s="1"/>
  <c r="V3092" i="1"/>
  <c r="AB3092" i="1" s="1"/>
  <c r="Z3096" i="1"/>
  <c r="AB3098" i="1"/>
  <c r="M3099" i="1"/>
  <c r="AB3099" i="1" s="1"/>
  <c r="S3101" i="1"/>
  <c r="AB3101" i="1" s="1"/>
  <c r="P3106" i="1"/>
  <c r="AB3106" i="1" s="1"/>
  <c r="Z3109" i="1"/>
  <c r="Z3112" i="1"/>
  <c r="V3120" i="1"/>
  <c r="AB3120" i="1" s="1"/>
  <c r="Z3125" i="1"/>
  <c r="Z3128" i="1"/>
  <c r="V3136" i="1"/>
  <c r="AB3136" i="1" s="1"/>
  <c r="Z3141" i="1"/>
  <c r="Z3144" i="1"/>
  <c r="V3152" i="1"/>
  <c r="AB3152" i="1" s="1"/>
  <c r="Z3157" i="1"/>
  <c r="Z3160" i="1"/>
  <c r="V3168" i="1"/>
  <c r="AB3168" i="1" s="1"/>
  <c r="Z3173" i="1"/>
  <c r="Z3176" i="1"/>
  <c r="V3184" i="1"/>
  <c r="AB3184" i="1" s="1"/>
  <c r="Z3189" i="1"/>
  <c r="Z3192" i="1"/>
  <c r="V3200" i="1"/>
  <c r="AB3200" i="1" s="1"/>
  <c r="Z3205" i="1"/>
  <c r="Z3208" i="1"/>
  <c r="V3216" i="1"/>
  <c r="AB3216" i="1" s="1"/>
  <c r="Z3221" i="1"/>
  <c r="Z3224" i="1"/>
  <c r="Z3227" i="1"/>
  <c r="AB3229" i="1"/>
  <c r="S3236" i="1"/>
  <c r="AB3243" i="1"/>
  <c r="V3243" i="1"/>
  <c r="P3253" i="1"/>
  <c r="AB3253" i="1" s="1"/>
  <c r="P3269" i="1"/>
  <c r="Z3272" i="1"/>
  <c r="AB3277" i="1"/>
  <c r="AB3279" i="1"/>
  <c r="AB3284" i="1"/>
  <c r="AB3286" i="1"/>
  <c r="P3301" i="1"/>
  <c r="Z3304" i="1"/>
  <c r="AB3309" i="1"/>
  <c r="AB3311" i="1"/>
  <c r="AB3316" i="1"/>
  <c r="V3352" i="1"/>
  <c r="S3357" i="1"/>
  <c r="AB3398" i="1"/>
  <c r="Z3020" i="1"/>
  <c r="AB3022" i="1"/>
  <c r="M3023" i="1"/>
  <c r="AB3023" i="1" s="1"/>
  <c r="S3025" i="1"/>
  <c r="AB3025" i="1" s="1"/>
  <c r="P3030" i="1"/>
  <c r="AB3030" i="1" s="1"/>
  <c r="V3032" i="1"/>
  <c r="AB3032" i="1" s="1"/>
  <c r="Z3036" i="1"/>
  <c r="AB3036" i="1" s="1"/>
  <c r="AB3038" i="1"/>
  <c r="M3039" i="1"/>
  <c r="AB3039" i="1" s="1"/>
  <c r="S3041" i="1"/>
  <c r="AB3041" i="1" s="1"/>
  <c r="P3046" i="1"/>
  <c r="AB3046" i="1" s="1"/>
  <c r="V3048" i="1"/>
  <c r="AB3048" i="1" s="1"/>
  <c r="Z3052" i="1"/>
  <c r="AB3054" i="1"/>
  <c r="M3055" i="1"/>
  <c r="AB3055" i="1" s="1"/>
  <c r="S3057" i="1"/>
  <c r="AB3057" i="1" s="1"/>
  <c r="P3062" i="1"/>
  <c r="AB3062" i="1" s="1"/>
  <c r="V3064" i="1"/>
  <c r="AB3064" i="1" s="1"/>
  <c r="Z3068" i="1"/>
  <c r="AB3070" i="1"/>
  <c r="M3071" i="1"/>
  <c r="AB3071" i="1" s="1"/>
  <c r="S3073" i="1"/>
  <c r="AB3073" i="1" s="1"/>
  <c r="P3078" i="1"/>
  <c r="AB3078" i="1" s="1"/>
  <c r="V3080" i="1"/>
  <c r="AB3080" i="1" s="1"/>
  <c r="Z3084" i="1"/>
  <c r="AB3086" i="1"/>
  <c r="M3087" i="1"/>
  <c r="AB3087" i="1" s="1"/>
  <c r="S3089" i="1"/>
  <c r="AB3089" i="1" s="1"/>
  <c r="P3094" i="1"/>
  <c r="AB3094" i="1" s="1"/>
  <c r="V3096" i="1"/>
  <c r="AB3096" i="1" s="1"/>
  <c r="Z3100" i="1"/>
  <c r="AB3102" i="1"/>
  <c r="M3103" i="1"/>
  <c r="AB3103" i="1" s="1"/>
  <c r="S3105" i="1"/>
  <c r="AB3105" i="1" s="1"/>
  <c r="V3109" i="1"/>
  <c r="M3111" i="1"/>
  <c r="AB3111" i="1" s="1"/>
  <c r="M3112" i="1"/>
  <c r="AB3112" i="1" s="1"/>
  <c r="M3115" i="1"/>
  <c r="AB3115" i="1" s="1"/>
  <c r="AB3117" i="1"/>
  <c r="P3122" i="1"/>
  <c r="P3123" i="1"/>
  <c r="V3125" i="1"/>
  <c r="M3127" i="1"/>
  <c r="AB3127" i="1" s="1"/>
  <c r="M3128" i="1"/>
  <c r="AB3128" i="1" s="1"/>
  <c r="M3131" i="1"/>
  <c r="AB3131" i="1" s="1"/>
  <c r="AB3133" i="1"/>
  <c r="P3138" i="1"/>
  <c r="P3139" i="1"/>
  <c r="V3141" i="1"/>
  <c r="M3143" i="1"/>
  <c r="AB3143" i="1" s="1"/>
  <c r="M3144" i="1"/>
  <c r="AB3144" i="1" s="1"/>
  <c r="M3147" i="1"/>
  <c r="AB3147" i="1" s="1"/>
  <c r="AB3149" i="1"/>
  <c r="P3154" i="1"/>
  <c r="P3155" i="1"/>
  <c r="V3157" i="1"/>
  <c r="M3159" i="1"/>
  <c r="AB3159" i="1" s="1"/>
  <c r="M3160" i="1"/>
  <c r="AB3160" i="1" s="1"/>
  <c r="M3163" i="1"/>
  <c r="AB3163" i="1" s="1"/>
  <c r="AB3165" i="1"/>
  <c r="P3170" i="1"/>
  <c r="P3171" i="1"/>
  <c r="V3173" i="1"/>
  <c r="M3175" i="1"/>
  <c r="AB3175" i="1" s="1"/>
  <c r="M3176" i="1"/>
  <c r="AB3176" i="1" s="1"/>
  <c r="M3179" i="1"/>
  <c r="AB3179" i="1" s="1"/>
  <c r="AB3181" i="1"/>
  <c r="P3186" i="1"/>
  <c r="P3187" i="1"/>
  <c r="V3189" i="1"/>
  <c r="M3191" i="1"/>
  <c r="AB3191" i="1" s="1"/>
  <c r="M3192" i="1"/>
  <c r="AB3192" i="1" s="1"/>
  <c r="M3195" i="1"/>
  <c r="AB3195" i="1" s="1"/>
  <c r="AB3197" i="1"/>
  <c r="P3202" i="1"/>
  <c r="P3203" i="1"/>
  <c r="V3205" i="1"/>
  <c r="M3207" i="1"/>
  <c r="AB3207" i="1" s="1"/>
  <c r="M3208" i="1"/>
  <c r="AB3208" i="1" s="1"/>
  <c r="M3211" i="1"/>
  <c r="AB3211" i="1" s="1"/>
  <c r="AB3213" i="1"/>
  <c r="P3218" i="1"/>
  <c r="P3219" i="1"/>
  <c r="V3221" i="1"/>
  <c r="M3223" i="1"/>
  <c r="AB3223" i="1" s="1"/>
  <c r="M3224" i="1"/>
  <c r="AB3224" i="1" s="1"/>
  <c r="V3227" i="1"/>
  <c r="AB3227" i="1" s="1"/>
  <c r="P3237" i="1"/>
  <c r="AB3237" i="1" s="1"/>
  <c r="S3248" i="1"/>
  <c r="AB3248" i="1" s="1"/>
  <c r="S3249" i="1"/>
  <c r="AB3262" i="1"/>
  <c r="S3264" i="1"/>
  <c r="AB3264" i="1" s="1"/>
  <c r="AB3268" i="1"/>
  <c r="V3272" i="1"/>
  <c r="AB3272" i="1" s="1"/>
  <c r="AB3282" i="1"/>
  <c r="AB3294" i="1"/>
  <c r="S3296" i="1"/>
  <c r="AB3296" i="1" s="1"/>
  <c r="AB3300" i="1"/>
  <c r="V3304" i="1"/>
  <c r="AB3304" i="1" s="1"/>
  <c r="AB3314" i="1"/>
  <c r="AB3326" i="1"/>
  <c r="AB3332" i="1"/>
  <c r="P3334" i="1"/>
  <c r="AB3334" i="1" s="1"/>
  <c r="AB3380" i="1"/>
  <c r="M3387" i="1"/>
  <c r="AB3387" i="1" s="1"/>
  <c r="Z3432" i="1"/>
  <c r="AB3444" i="1"/>
  <c r="M3451" i="1"/>
  <c r="AB3451" i="1" s="1"/>
  <c r="P3462" i="1"/>
  <c r="AB3462" i="1" s="1"/>
  <c r="V3480" i="1"/>
  <c r="S3485" i="1"/>
  <c r="Z3496" i="1"/>
  <c r="AB3508" i="1"/>
  <c r="M3515" i="1"/>
  <c r="AB3515" i="1" s="1"/>
  <c r="P3526" i="1"/>
  <c r="AB3526" i="1" s="1"/>
  <c r="V3544" i="1"/>
  <c r="S3549" i="1"/>
  <c r="Z3560" i="1"/>
  <c r="Z3576" i="1"/>
  <c r="AB3622" i="1"/>
  <c r="V3624" i="1"/>
  <c r="Z3640" i="1"/>
  <c r="AB3686" i="1"/>
  <c r="V3688" i="1"/>
  <c r="S3109" i="1"/>
  <c r="AB3109" i="1" s="1"/>
  <c r="P3114" i="1"/>
  <c r="AB3114" i="1" s="1"/>
  <c r="V3116" i="1"/>
  <c r="AB3116" i="1" s="1"/>
  <c r="Z3120" i="1"/>
  <c r="AB3122" i="1"/>
  <c r="M3123" i="1"/>
  <c r="AB3123" i="1" s="1"/>
  <c r="S3125" i="1"/>
  <c r="AB3125" i="1" s="1"/>
  <c r="P3130" i="1"/>
  <c r="AB3130" i="1" s="1"/>
  <c r="V3132" i="1"/>
  <c r="AB3132" i="1" s="1"/>
  <c r="Z3136" i="1"/>
  <c r="AB3138" i="1"/>
  <c r="M3139" i="1"/>
  <c r="AB3139" i="1" s="1"/>
  <c r="S3141" i="1"/>
  <c r="AB3141" i="1" s="1"/>
  <c r="P3146" i="1"/>
  <c r="AB3146" i="1" s="1"/>
  <c r="V3148" i="1"/>
  <c r="AB3148" i="1" s="1"/>
  <c r="Z3152" i="1"/>
  <c r="AB3154" i="1"/>
  <c r="M3155" i="1"/>
  <c r="AB3155" i="1" s="1"/>
  <c r="S3157" i="1"/>
  <c r="AB3157" i="1" s="1"/>
  <c r="P3162" i="1"/>
  <c r="AB3162" i="1" s="1"/>
  <c r="V3164" i="1"/>
  <c r="AB3164" i="1" s="1"/>
  <c r="Z3168" i="1"/>
  <c r="AB3170" i="1"/>
  <c r="M3171" i="1"/>
  <c r="AB3171" i="1" s="1"/>
  <c r="S3173" i="1"/>
  <c r="AB3173" i="1" s="1"/>
  <c r="P3178" i="1"/>
  <c r="AB3178" i="1" s="1"/>
  <c r="V3180" i="1"/>
  <c r="AB3180" i="1" s="1"/>
  <c r="Z3184" i="1"/>
  <c r="AB3186" i="1"/>
  <c r="M3187" i="1"/>
  <c r="AB3187" i="1" s="1"/>
  <c r="S3189" i="1"/>
  <c r="AB3189" i="1" s="1"/>
  <c r="P3194" i="1"/>
  <c r="AB3194" i="1" s="1"/>
  <c r="V3196" i="1"/>
  <c r="AB3196" i="1" s="1"/>
  <c r="Z3200" i="1"/>
  <c r="AB3202" i="1"/>
  <c r="M3203" i="1"/>
  <c r="AB3203" i="1" s="1"/>
  <c r="S3205" i="1"/>
  <c r="AB3205" i="1" s="1"/>
  <c r="P3210" i="1"/>
  <c r="AB3210" i="1" s="1"/>
  <c r="V3212" i="1"/>
  <c r="AB3212" i="1" s="1"/>
  <c r="Z3216" i="1"/>
  <c r="AB3218" i="1"/>
  <c r="M3219" i="1"/>
  <c r="AB3219" i="1" s="1"/>
  <c r="S3221" i="1"/>
  <c r="AB3221" i="1" s="1"/>
  <c r="P3226" i="1"/>
  <c r="AB3226" i="1" s="1"/>
  <c r="V3228" i="1"/>
  <c r="M3230" i="1"/>
  <c r="AB3230" i="1" s="1"/>
  <c r="M3231" i="1"/>
  <c r="AB3231" i="1" s="1"/>
  <c r="M3234" i="1"/>
  <c r="AB3234" i="1" s="1"/>
  <c r="AB3236" i="1"/>
  <c r="P3241" i="1"/>
  <c r="P3242" i="1"/>
  <c r="V3244" i="1"/>
  <c r="M3246" i="1"/>
  <c r="AB3246" i="1" s="1"/>
  <c r="M3247" i="1"/>
  <c r="AB3247" i="1" s="1"/>
  <c r="M3250" i="1"/>
  <c r="AB3250" i="1" s="1"/>
  <c r="AB3252" i="1"/>
  <c r="P3257" i="1"/>
  <c r="P3258" i="1"/>
  <c r="V3260" i="1"/>
  <c r="AB3270" i="1"/>
  <c r="V3271" i="1"/>
  <c r="AB3271" i="1" s="1"/>
  <c r="Z3275" i="1"/>
  <c r="AB3275" i="1" s="1"/>
  <c r="AB3280" i="1"/>
  <c r="V3288" i="1"/>
  <c r="AB3288" i="1" s="1"/>
  <c r="AB3291" i="1"/>
  <c r="AB3302" i="1"/>
  <c r="V3303" i="1"/>
  <c r="AB3303" i="1" s="1"/>
  <c r="Z3307" i="1"/>
  <c r="AB3307" i="1" s="1"/>
  <c r="AB3312" i="1"/>
  <c r="V3320" i="1"/>
  <c r="AB3320" i="1" s="1"/>
  <c r="AB3323" i="1"/>
  <c r="Z3336" i="1"/>
  <c r="AB3343" i="1"/>
  <c r="AB3348" i="1"/>
  <c r="AB3350" i="1"/>
  <c r="M3355" i="1"/>
  <c r="P3366" i="1"/>
  <c r="V3384" i="1"/>
  <c r="AB3384" i="1" s="1"/>
  <c r="S3389" i="1"/>
  <c r="Z3400" i="1"/>
  <c r="AB3407" i="1"/>
  <c r="AB3412" i="1"/>
  <c r="AB3414" i="1"/>
  <c r="M3419" i="1"/>
  <c r="P3430" i="1"/>
  <c r="V3448" i="1"/>
  <c r="AB3448" i="1" s="1"/>
  <c r="S3453" i="1"/>
  <c r="Z3464" i="1"/>
  <c r="AB3471" i="1"/>
  <c r="AB3476" i="1"/>
  <c r="AB3478" i="1"/>
  <c r="M3483" i="1"/>
  <c r="P3494" i="1"/>
  <c r="V3512" i="1"/>
  <c r="AB3512" i="1" s="1"/>
  <c r="S3517" i="1"/>
  <c r="Z3528" i="1"/>
  <c r="AB3535" i="1"/>
  <c r="AB3540" i="1"/>
  <c r="AB3542" i="1"/>
  <c r="M3547" i="1"/>
  <c r="P3558" i="1"/>
  <c r="AB3570" i="1"/>
  <c r="AB3588" i="1"/>
  <c r="AB3590" i="1"/>
  <c r="V3592" i="1"/>
  <c r="AB3592" i="1" s="1"/>
  <c r="AB3598" i="1"/>
  <c r="Z3608" i="1"/>
  <c r="AB3616" i="1"/>
  <c r="AB3634" i="1"/>
  <c r="AB3652" i="1"/>
  <c r="AB3654" i="1"/>
  <c r="V3656" i="1"/>
  <c r="AB3656" i="1" s="1"/>
  <c r="AB3662" i="1"/>
  <c r="Z3672" i="1"/>
  <c r="AB3680" i="1"/>
  <c r="AB3695" i="1"/>
  <c r="AB3704" i="1"/>
  <c r="AB3716" i="1"/>
  <c r="AB3736" i="1"/>
  <c r="AB3922" i="1"/>
  <c r="P3318" i="1"/>
  <c r="AB3318" i="1" s="1"/>
  <c r="S3325" i="1"/>
  <c r="AB3325" i="1" s="1"/>
  <c r="S3328" i="1"/>
  <c r="AB3328" i="1" s="1"/>
  <c r="V3336" i="1"/>
  <c r="AB3336" i="1" s="1"/>
  <c r="S3341" i="1"/>
  <c r="Z3352" i="1"/>
  <c r="AB3352" i="1" s="1"/>
  <c r="AB3359" i="1"/>
  <c r="AB3364" i="1"/>
  <c r="AB3366" i="1"/>
  <c r="AB3368" i="1"/>
  <c r="M3371" i="1"/>
  <c r="AB3371" i="1" s="1"/>
  <c r="P3382" i="1"/>
  <c r="AB3382" i="1" s="1"/>
  <c r="V3400" i="1"/>
  <c r="AB3400" i="1" s="1"/>
  <c r="S3405" i="1"/>
  <c r="Z3416" i="1"/>
  <c r="AB3416" i="1" s="1"/>
  <c r="AB3423" i="1"/>
  <c r="AB3428" i="1"/>
  <c r="AB3430" i="1"/>
  <c r="AB3432" i="1"/>
  <c r="M3435" i="1"/>
  <c r="AB3435" i="1" s="1"/>
  <c r="P3446" i="1"/>
  <c r="AB3446" i="1" s="1"/>
  <c r="V3464" i="1"/>
  <c r="AB3464" i="1" s="1"/>
  <c r="S3469" i="1"/>
  <c r="Z3480" i="1"/>
  <c r="AB3480" i="1" s="1"/>
  <c r="AB3487" i="1"/>
  <c r="AB3492" i="1"/>
  <c r="AB3494" i="1"/>
  <c r="AB3496" i="1"/>
  <c r="M3499" i="1"/>
  <c r="AB3499" i="1" s="1"/>
  <c r="P3510" i="1"/>
  <c r="AB3510" i="1" s="1"/>
  <c r="V3528" i="1"/>
  <c r="AB3528" i="1" s="1"/>
  <c r="S3533" i="1"/>
  <c r="Z3544" i="1"/>
  <c r="AB3544" i="1" s="1"/>
  <c r="AB3551" i="1"/>
  <c r="AB3556" i="1"/>
  <c r="AB3558" i="1"/>
  <c r="AB3560" i="1"/>
  <c r="M3563" i="1"/>
  <c r="AB3563" i="1" s="1"/>
  <c r="AB3576" i="1"/>
  <c r="AB3604" i="1"/>
  <c r="AB3606" i="1"/>
  <c r="V3608" i="1"/>
  <c r="AB3608" i="1" s="1"/>
  <c r="AB3614" i="1"/>
  <c r="Z3624" i="1"/>
  <c r="AB3624" i="1" s="1"/>
  <c r="AB3640" i="1"/>
  <c r="AB3668" i="1"/>
  <c r="AB3670" i="1"/>
  <c r="V3672" i="1"/>
  <c r="AB3672" i="1" s="1"/>
  <c r="AB3678" i="1"/>
  <c r="Z3688" i="1"/>
  <c r="AB3688" i="1" s="1"/>
  <c r="AB3269" i="1"/>
  <c r="AB3285" i="1"/>
  <c r="AB3301" i="1"/>
  <c r="AB3317" i="1"/>
  <c r="AB3581" i="1"/>
  <c r="AB3597" i="1"/>
  <c r="AB3613" i="1"/>
  <c r="AB3629" i="1"/>
  <c r="AB3645" i="1"/>
  <c r="AB3661" i="1"/>
  <c r="AB3677" i="1"/>
  <c r="AB3693" i="1"/>
  <c r="AB3696" i="1"/>
  <c r="AB3718" i="1"/>
  <c r="AB3728" i="1"/>
  <c r="AB3743" i="1"/>
  <c r="AB3750" i="1"/>
  <c r="AB3807" i="1"/>
  <c r="AB3814" i="1"/>
  <c r="AB3871" i="1"/>
  <c r="AB3878" i="1"/>
  <c r="AB4010" i="1"/>
  <c r="AB4042" i="1"/>
  <c r="AB4074" i="1"/>
  <c r="S3228" i="1"/>
  <c r="AB3228" i="1" s="1"/>
  <c r="P3233" i="1"/>
  <c r="AB3233" i="1" s="1"/>
  <c r="V3235" i="1"/>
  <c r="AB3235" i="1" s="1"/>
  <c r="Z3239" i="1"/>
  <c r="AB3239" i="1" s="1"/>
  <c r="AB3241" i="1"/>
  <c r="M3242" i="1"/>
  <c r="AB3242" i="1" s="1"/>
  <c r="S3244" i="1"/>
  <c r="AB3244" i="1" s="1"/>
  <c r="P3249" i="1"/>
  <c r="AB3249" i="1" s="1"/>
  <c r="V3251" i="1"/>
  <c r="AB3251" i="1" s="1"/>
  <c r="Z3255" i="1"/>
  <c r="AB3255" i="1" s="1"/>
  <c r="AB3257" i="1"/>
  <c r="M3258" i="1"/>
  <c r="AB3258" i="1" s="1"/>
  <c r="S3260" i="1"/>
  <c r="AB3260" i="1" s="1"/>
  <c r="P3265" i="1"/>
  <c r="AB3265" i="1" s="1"/>
  <c r="V3267" i="1"/>
  <c r="AB3267" i="1" s="1"/>
  <c r="Z3271" i="1"/>
  <c r="AB3273" i="1"/>
  <c r="M3274" i="1"/>
  <c r="AB3274" i="1" s="1"/>
  <c r="S3276" i="1"/>
  <c r="AB3276" i="1" s="1"/>
  <c r="P3281" i="1"/>
  <c r="AB3281" i="1" s="1"/>
  <c r="V3283" i="1"/>
  <c r="AB3283" i="1" s="1"/>
  <c r="Z3287" i="1"/>
  <c r="AB3287" i="1" s="1"/>
  <c r="AB3289" i="1"/>
  <c r="M3290" i="1"/>
  <c r="AB3290" i="1" s="1"/>
  <c r="S3292" i="1"/>
  <c r="AB3292" i="1" s="1"/>
  <c r="P3297" i="1"/>
  <c r="AB3297" i="1" s="1"/>
  <c r="V3299" i="1"/>
  <c r="AB3299" i="1" s="1"/>
  <c r="Z3303" i="1"/>
  <c r="AB3305" i="1"/>
  <c r="M3306" i="1"/>
  <c r="AB3306" i="1" s="1"/>
  <c r="S3308" i="1"/>
  <c r="AB3308" i="1" s="1"/>
  <c r="P3313" i="1"/>
  <c r="AB3313" i="1" s="1"/>
  <c r="V3315" i="1"/>
  <c r="AB3315" i="1" s="1"/>
  <c r="Z3319" i="1"/>
  <c r="AB3319" i="1" s="1"/>
  <c r="AB3321" i="1"/>
  <c r="M3322" i="1"/>
  <c r="AB3322" i="1" s="1"/>
  <c r="S3324" i="1"/>
  <c r="AB3324" i="1" s="1"/>
  <c r="P3329" i="1"/>
  <c r="AB3329" i="1" s="1"/>
  <c r="V3331" i="1"/>
  <c r="AB3331" i="1" s="1"/>
  <c r="Z3335" i="1"/>
  <c r="AB3337" i="1"/>
  <c r="M3338" i="1"/>
  <c r="AB3338" i="1" s="1"/>
  <c r="S3340" i="1"/>
  <c r="AB3340" i="1" s="1"/>
  <c r="P3345" i="1"/>
  <c r="AB3345" i="1" s="1"/>
  <c r="V3347" i="1"/>
  <c r="AB3347" i="1" s="1"/>
  <c r="Z3351" i="1"/>
  <c r="AB3353" i="1"/>
  <c r="M3354" i="1"/>
  <c r="AB3354" i="1" s="1"/>
  <c r="S3356" i="1"/>
  <c r="AB3356" i="1" s="1"/>
  <c r="P3361" i="1"/>
  <c r="AB3361" i="1" s="1"/>
  <c r="V3363" i="1"/>
  <c r="AB3363" i="1" s="1"/>
  <c r="Z3367" i="1"/>
  <c r="AB3369" i="1"/>
  <c r="M3370" i="1"/>
  <c r="AB3370" i="1" s="1"/>
  <c r="S3372" i="1"/>
  <c r="AB3372" i="1" s="1"/>
  <c r="P3377" i="1"/>
  <c r="AB3377" i="1" s="1"/>
  <c r="V3379" i="1"/>
  <c r="AB3379" i="1" s="1"/>
  <c r="Z3383" i="1"/>
  <c r="AB3385" i="1"/>
  <c r="M3386" i="1"/>
  <c r="AB3386" i="1" s="1"/>
  <c r="S3388" i="1"/>
  <c r="AB3388" i="1" s="1"/>
  <c r="P3393" i="1"/>
  <c r="AB3393" i="1" s="1"/>
  <c r="V3395" i="1"/>
  <c r="AB3395" i="1" s="1"/>
  <c r="Z3399" i="1"/>
  <c r="AB3401" i="1"/>
  <c r="M3402" i="1"/>
  <c r="AB3402" i="1" s="1"/>
  <c r="S3404" i="1"/>
  <c r="AB3404" i="1" s="1"/>
  <c r="P3409" i="1"/>
  <c r="AB3409" i="1" s="1"/>
  <c r="V3411" i="1"/>
  <c r="AB3411" i="1" s="1"/>
  <c r="Z3415" i="1"/>
  <c r="AB3417" i="1"/>
  <c r="M3418" i="1"/>
  <c r="AB3418" i="1" s="1"/>
  <c r="S3420" i="1"/>
  <c r="AB3420" i="1" s="1"/>
  <c r="P3425" i="1"/>
  <c r="AB3425" i="1" s="1"/>
  <c r="V3427" i="1"/>
  <c r="AB3427" i="1" s="1"/>
  <c r="Z3431" i="1"/>
  <c r="AB3433" i="1"/>
  <c r="M3434" i="1"/>
  <c r="AB3434" i="1" s="1"/>
  <c r="S3436" i="1"/>
  <c r="AB3436" i="1" s="1"/>
  <c r="P3441" i="1"/>
  <c r="AB3441" i="1" s="1"/>
  <c r="V3443" i="1"/>
  <c r="AB3443" i="1" s="1"/>
  <c r="Z3447" i="1"/>
  <c r="AB3449" i="1"/>
  <c r="M3450" i="1"/>
  <c r="AB3450" i="1" s="1"/>
  <c r="S3452" i="1"/>
  <c r="AB3452" i="1" s="1"/>
  <c r="P3457" i="1"/>
  <c r="AB3457" i="1" s="1"/>
  <c r="V3459" i="1"/>
  <c r="AB3459" i="1" s="1"/>
  <c r="Z3463" i="1"/>
  <c r="AB3465" i="1"/>
  <c r="M3466" i="1"/>
  <c r="AB3466" i="1" s="1"/>
  <c r="S3468" i="1"/>
  <c r="AB3468" i="1" s="1"/>
  <c r="P3473" i="1"/>
  <c r="AB3473" i="1" s="1"/>
  <c r="V3475" i="1"/>
  <c r="AB3475" i="1" s="1"/>
  <c r="Z3479" i="1"/>
  <c r="AB3481" i="1"/>
  <c r="M3482" i="1"/>
  <c r="AB3482" i="1" s="1"/>
  <c r="S3484" i="1"/>
  <c r="AB3484" i="1" s="1"/>
  <c r="P3489" i="1"/>
  <c r="AB3489" i="1" s="1"/>
  <c r="V3491" i="1"/>
  <c r="AB3491" i="1" s="1"/>
  <c r="Z3495" i="1"/>
  <c r="AB3497" i="1"/>
  <c r="M3498" i="1"/>
  <c r="AB3498" i="1" s="1"/>
  <c r="S3500" i="1"/>
  <c r="AB3500" i="1" s="1"/>
  <c r="P3505" i="1"/>
  <c r="AB3505" i="1" s="1"/>
  <c r="V3507" i="1"/>
  <c r="AB3507" i="1" s="1"/>
  <c r="Z3511" i="1"/>
  <c r="AB3513" i="1"/>
  <c r="M3514" i="1"/>
  <c r="AB3514" i="1" s="1"/>
  <c r="S3516" i="1"/>
  <c r="AB3516" i="1" s="1"/>
  <c r="P3521" i="1"/>
  <c r="AB3521" i="1" s="1"/>
  <c r="V3523" i="1"/>
  <c r="AB3523" i="1" s="1"/>
  <c r="Z3527" i="1"/>
  <c r="AB3529" i="1"/>
  <c r="M3530" i="1"/>
  <c r="AB3530" i="1" s="1"/>
  <c r="S3532" i="1"/>
  <c r="AB3532" i="1" s="1"/>
  <c r="P3537" i="1"/>
  <c r="AB3537" i="1" s="1"/>
  <c r="V3539" i="1"/>
  <c r="AB3539" i="1" s="1"/>
  <c r="Z3543" i="1"/>
  <c r="AB3545" i="1"/>
  <c r="M3546" i="1"/>
  <c r="AB3546" i="1" s="1"/>
  <c r="S3548" i="1"/>
  <c r="AB3548" i="1" s="1"/>
  <c r="P3553" i="1"/>
  <c r="AB3553" i="1" s="1"/>
  <c r="V3555" i="1"/>
  <c r="AB3555" i="1" s="1"/>
  <c r="Z3559" i="1"/>
  <c r="AB3561" i="1"/>
  <c r="M3562" i="1"/>
  <c r="AB3562" i="1" s="1"/>
  <c r="S3564" i="1"/>
  <c r="AB3564" i="1" s="1"/>
  <c r="P3569" i="1"/>
  <c r="AB3569" i="1" s="1"/>
  <c r="P3573" i="1"/>
  <c r="AB3573" i="1" s="1"/>
  <c r="V3579" i="1"/>
  <c r="AB3579" i="1" s="1"/>
  <c r="P3589" i="1"/>
  <c r="AB3589" i="1" s="1"/>
  <c r="AB3595" i="1"/>
  <c r="V3595" i="1"/>
  <c r="P3605" i="1"/>
  <c r="AB3605" i="1" s="1"/>
  <c r="V3611" i="1"/>
  <c r="AB3611" i="1" s="1"/>
  <c r="P3621" i="1"/>
  <c r="AB3621" i="1" s="1"/>
  <c r="AB3627" i="1"/>
  <c r="V3627" i="1"/>
  <c r="P3637" i="1"/>
  <c r="AB3637" i="1" s="1"/>
  <c r="V3643" i="1"/>
  <c r="AB3643" i="1" s="1"/>
  <c r="P3653" i="1"/>
  <c r="AB3653" i="1" s="1"/>
  <c r="AB3659" i="1"/>
  <c r="V3659" i="1"/>
  <c r="P3669" i="1"/>
  <c r="AB3669" i="1" s="1"/>
  <c r="V3675" i="1"/>
  <c r="AB3675" i="1" s="1"/>
  <c r="P3685" i="1"/>
  <c r="AB3685" i="1" s="1"/>
  <c r="AB3691" i="1"/>
  <c r="V3691" i="1"/>
  <c r="AB3700" i="1"/>
  <c r="P3702" i="1"/>
  <c r="AB3709" i="1"/>
  <c r="S3709" i="1"/>
  <c r="S3712" i="1"/>
  <c r="P3717" i="1"/>
  <c r="Z3720" i="1"/>
  <c r="M3723" i="1"/>
  <c r="M3726" i="1"/>
  <c r="AB3726" i="1" s="1"/>
  <c r="AB3732" i="1"/>
  <c r="P3734" i="1"/>
  <c r="S3741" i="1"/>
  <c r="Z3752" i="1"/>
  <c r="AB3759" i="1"/>
  <c r="AB3764" i="1"/>
  <c r="AB3766" i="1"/>
  <c r="M3771" i="1"/>
  <c r="P3782" i="1"/>
  <c r="V3800" i="1"/>
  <c r="AB3800" i="1" s="1"/>
  <c r="S3805" i="1"/>
  <c r="Z3816" i="1"/>
  <c r="AB3823" i="1"/>
  <c r="AB3828" i="1"/>
  <c r="AB3830" i="1"/>
  <c r="M3835" i="1"/>
  <c r="P3846" i="1"/>
  <c r="V3864" i="1"/>
  <c r="AB3864" i="1" s="1"/>
  <c r="S3869" i="1"/>
  <c r="Z3880" i="1"/>
  <c r="AB3887" i="1"/>
  <c r="AB3892" i="1"/>
  <c r="AB3894" i="1"/>
  <c r="M3899" i="1"/>
  <c r="P3910" i="1"/>
  <c r="V3928" i="1"/>
  <c r="AB3928" i="1" s="1"/>
  <c r="S3941" i="1"/>
  <c r="S3973" i="1"/>
  <c r="AB4000" i="1"/>
  <c r="AB4012" i="1"/>
  <c r="AB4032" i="1"/>
  <c r="AB4044" i="1"/>
  <c r="AB4064" i="1"/>
  <c r="AB4076" i="1"/>
  <c r="AB4096" i="1"/>
  <c r="P3333" i="1"/>
  <c r="AB3333" i="1" s="1"/>
  <c r="V3335" i="1"/>
  <c r="AB3335" i="1" s="1"/>
  <c r="Z3339" i="1"/>
  <c r="AB3339" i="1" s="1"/>
  <c r="AB3341" i="1"/>
  <c r="M3342" i="1"/>
  <c r="AB3342" i="1" s="1"/>
  <c r="S3344" i="1"/>
  <c r="AB3344" i="1" s="1"/>
  <c r="P3349" i="1"/>
  <c r="AB3349" i="1" s="1"/>
  <c r="V3351" i="1"/>
  <c r="AB3351" i="1" s="1"/>
  <c r="Z3355" i="1"/>
  <c r="AB3355" i="1" s="1"/>
  <c r="AB3357" i="1"/>
  <c r="M3358" i="1"/>
  <c r="AB3358" i="1" s="1"/>
  <c r="S3360" i="1"/>
  <c r="AB3360" i="1" s="1"/>
  <c r="P3365" i="1"/>
  <c r="AB3365" i="1" s="1"/>
  <c r="V3367" i="1"/>
  <c r="AB3367" i="1" s="1"/>
  <c r="Z3371" i="1"/>
  <c r="AB3373" i="1"/>
  <c r="M3374" i="1"/>
  <c r="AB3374" i="1" s="1"/>
  <c r="S3376" i="1"/>
  <c r="AB3376" i="1" s="1"/>
  <c r="P3381" i="1"/>
  <c r="AB3381" i="1" s="1"/>
  <c r="V3383" i="1"/>
  <c r="AB3383" i="1" s="1"/>
  <c r="Z3387" i="1"/>
  <c r="AB3389" i="1"/>
  <c r="M3390" i="1"/>
  <c r="AB3390" i="1" s="1"/>
  <c r="S3392" i="1"/>
  <c r="AB3392" i="1" s="1"/>
  <c r="P3397" i="1"/>
  <c r="AB3397" i="1" s="1"/>
  <c r="V3399" i="1"/>
  <c r="AB3399" i="1" s="1"/>
  <c r="Z3403" i="1"/>
  <c r="AB3403" i="1" s="1"/>
  <c r="AB3405" i="1"/>
  <c r="M3406" i="1"/>
  <c r="AB3406" i="1" s="1"/>
  <c r="S3408" i="1"/>
  <c r="AB3408" i="1" s="1"/>
  <c r="P3413" i="1"/>
  <c r="AB3413" i="1" s="1"/>
  <c r="V3415" i="1"/>
  <c r="AB3415" i="1" s="1"/>
  <c r="Z3419" i="1"/>
  <c r="AB3419" i="1" s="1"/>
  <c r="AB3421" i="1"/>
  <c r="M3422" i="1"/>
  <c r="AB3422" i="1" s="1"/>
  <c r="S3424" i="1"/>
  <c r="AB3424" i="1" s="1"/>
  <c r="P3429" i="1"/>
  <c r="AB3429" i="1" s="1"/>
  <c r="V3431" i="1"/>
  <c r="AB3431" i="1" s="1"/>
  <c r="Z3435" i="1"/>
  <c r="AB3437" i="1"/>
  <c r="M3438" i="1"/>
  <c r="AB3438" i="1" s="1"/>
  <c r="S3440" i="1"/>
  <c r="AB3440" i="1" s="1"/>
  <c r="P3445" i="1"/>
  <c r="AB3445" i="1" s="1"/>
  <c r="V3447" i="1"/>
  <c r="AB3447" i="1" s="1"/>
  <c r="Z3451" i="1"/>
  <c r="AB3453" i="1"/>
  <c r="M3454" i="1"/>
  <c r="AB3454" i="1" s="1"/>
  <c r="S3456" i="1"/>
  <c r="AB3456" i="1" s="1"/>
  <c r="P3461" i="1"/>
  <c r="AB3461" i="1" s="1"/>
  <c r="V3463" i="1"/>
  <c r="AB3463" i="1" s="1"/>
  <c r="Z3467" i="1"/>
  <c r="AB3467" i="1" s="1"/>
  <c r="AB3469" i="1"/>
  <c r="M3470" i="1"/>
  <c r="AB3470" i="1" s="1"/>
  <c r="S3472" i="1"/>
  <c r="AB3472" i="1" s="1"/>
  <c r="P3477" i="1"/>
  <c r="AB3477" i="1" s="1"/>
  <c r="V3479" i="1"/>
  <c r="AB3479" i="1" s="1"/>
  <c r="Z3483" i="1"/>
  <c r="AB3483" i="1" s="1"/>
  <c r="AB3485" i="1"/>
  <c r="M3486" i="1"/>
  <c r="AB3486" i="1" s="1"/>
  <c r="S3488" i="1"/>
  <c r="AB3488" i="1" s="1"/>
  <c r="P3493" i="1"/>
  <c r="AB3493" i="1" s="1"/>
  <c r="V3495" i="1"/>
  <c r="AB3495" i="1" s="1"/>
  <c r="Z3499" i="1"/>
  <c r="AB3501" i="1"/>
  <c r="M3502" i="1"/>
  <c r="AB3502" i="1" s="1"/>
  <c r="S3504" i="1"/>
  <c r="AB3504" i="1" s="1"/>
  <c r="P3509" i="1"/>
  <c r="AB3509" i="1" s="1"/>
  <c r="V3511" i="1"/>
  <c r="AB3511" i="1" s="1"/>
  <c r="Z3515" i="1"/>
  <c r="AB3517" i="1"/>
  <c r="M3518" i="1"/>
  <c r="AB3518" i="1" s="1"/>
  <c r="S3520" i="1"/>
  <c r="AB3520" i="1" s="1"/>
  <c r="P3525" i="1"/>
  <c r="AB3525" i="1" s="1"/>
  <c r="V3527" i="1"/>
  <c r="AB3527" i="1" s="1"/>
  <c r="Z3531" i="1"/>
  <c r="AB3531" i="1" s="1"/>
  <c r="AB3533" i="1"/>
  <c r="M3534" i="1"/>
  <c r="AB3534" i="1" s="1"/>
  <c r="S3536" i="1"/>
  <c r="AB3536" i="1" s="1"/>
  <c r="P3541" i="1"/>
  <c r="AB3541" i="1" s="1"/>
  <c r="V3543" i="1"/>
  <c r="AB3543" i="1" s="1"/>
  <c r="Z3547" i="1"/>
  <c r="AB3547" i="1" s="1"/>
  <c r="AB3549" i="1"/>
  <c r="M3550" i="1"/>
  <c r="AB3550" i="1" s="1"/>
  <c r="S3552" i="1"/>
  <c r="AB3552" i="1" s="1"/>
  <c r="P3557" i="1"/>
  <c r="AB3557" i="1" s="1"/>
  <c r="V3559" i="1"/>
  <c r="AB3559" i="1" s="1"/>
  <c r="Z3563" i="1"/>
  <c r="AB3565" i="1"/>
  <c r="M3566" i="1"/>
  <c r="AB3566" i="1" s="1"/>
  <c r="S3568" i="1"/>
  <c r="AB3568" i="1" s="1"/>
  <c r="V3575" i="1"/>
  <c r="AB3575" i="1" s="1"/>
  <c r="Z3580" i="1"/>
  <c r="Z3583" i="1"/>
  <c r="AB3583" i="1" s="1"/>
  <c r="V3591" i="1"/>
  <c r="AB3591" i="1" s="1"/>
  <c r="Z3596" i="1"/>
  <c r="Z3599" i="1"/>
  <c r="AB3599" i="1" s="1"/>
  <c r="V3607" i="1"/>
  <c r="AB3607" i="1" s="1"/>
  <c r="Z3612" i="1"/>
  <c r="Z3615" i="1"/>
  <c r="AB3615" i="1" s="1"/>
  <c r="V3623" i="1"/>
  <c r="AB3623" i="1" s="1"/>
  <c r="Z3628" i="1"/>
  <c r="Z3631" i="1"/>
  <c r="AB3631" i="1" s="1"/>
  <c r="V3639" i="1"/>
  <c r="AB3639" i="1" s="1"/>
  <c r="Z3644" i="1"/>
  <c r="Z3647" i="1"/>
  <c r="AB3647" i="1" s="1"/>
  <c r="V3655" i="1"/>
  <c r="AB3655" i="1" s="1"/>
  <c r="Z3660" i="1"/>
  <c r="Z3663" i="1"/>
  <c r="AB3663" i="1" s="1"/>
  <c r="V3671" i="1"/>
  <c r="AB3671" i="1" s="1"/>
  <c r="Z3676" i="1"/>
  <c r="Z3679" i="1"/>
  <c r="AB3679" i="1" s="1"/>
  <c r="V3687" i="1"/>
  <c r="AB3687" i="1" s="1"/>
  <c r="Z3692" i="1"/>
  <c r="AB3702" i="1"/>
  <c r="V3703" i="1"/>
  <c r="AB3703" i="1" s="1"/>
  <c r="Z3707" i="1"/>
  <c r="AB3707" i="1" s="1"/>
  <c r="AB3712" i="1"/>
  <c r="V3720" i="1"/>
  <c r="AB3720" i="1" s="1"/>
  <c r="AB3723" i="1"/>
  <c r="AB3734" i="1"/>
  <c r="V3735" i="1"/>
  <c r="AB3735" i="1" s="1"/>
  <c r="V3752" i="1"/>
  <c r="AB3752" i="1" s="1"/>
  <c r="S3757" i="1"/>
  <c r="Z3768" i="1"/>
  <c r="AB3768" i="1" s="1"/>
  <c r="AB3780" i="1"/>
  <c r="AB3782" i="1"/>
  <c r="AB3784" i="1"/>
  <c r="M3787" i="1"/>
  <c r="AB3787" i="1" s="1"/>
  <c r="P3798" i="1"/>
  <c r="AB3798" i="1" s="1"/>
  <c r="V3816" i="1"/>
  <c r="AB3816" i="1" s="1"/>
  <c r="S3821" i="1"/>
  <c r="Z3832" i="1"/>
  <c r="AB3832" i="1" s="1"/>
  <c r="AB3844" i="1"/>
  <c r="AB3846" i="1"/>
  <c r="AB3848" i="1"/>
  <c r="M3851" i="1"/>
  <c r="AB3851" i="1" s="1"/>
  <c r="P3862" i="1"/>
  <c r="AB3862" i="1" s="1"/>
  <c r="V3880" i="1"/>
  <c r="AB3880" i="1" s="1"/>
  <c r="S3885" i="1"/>
  <c r="Z3896" i="1"/>
  <c r="AB3896" i="1" s="1"/>
  <c r="AB3908" i="1"/>
  <c r="AB3910" i="1"/>
  <c r="AB3912" i="1"/>
  <c r="M3915" i="1"/>
  <c r="AB3915" i="1" s="1"/>
  <c r="P3926" i="1"/>
  <c r="AB3926" i="1" s="1"/>
  <c r="M3939" i="1"/>
  <c r="AB3939" i="1" s="1"/>
  <c r="M3971" i="1"/>
  <c r="AB3971" i="1" s="1"/>
  <c r="AB3701" i="1"/>
  <c r="AB3717" i="1"/>
  <c r="AB3733" i="1"/>
  <c r="AB4014" i="1"/>
  <c r="AB4024" i="1"/>
  <c r="AB4046" i="1"/>
  <c r="AB4056" i="1"/>
  <c r="AB4078" i="1"/>
  <c r="AB4088" i="1"/>
  <c r="AB4151" i="1"/>
  <c r="AB4158" i="1"/>
  <c r="V3571" i="1"/>
  <c r="AB3571" i="1" s="1"/>
  <c r="Z3575" i="1"/>
  <c r="AB3577" i="1"/>
  <c r="M3578" i="1"/>
  <c r="AB3578" i="1" s="1"/>
  <c r="S3580" i="1"/>
  <c r="AB3580" i="1" s="1"/>
  <c r="P3585" i="1"/>
  <c r="AB3585" i="1" s="1"/>
  <c r="V3587" i="1"/>
  <c r="AB3587" i="1" s="1"/>
  <c r="Z3591" i="1"/>
  <c r="AB3593" i="1"/>
  <c r="M3594" i="1"/>
  <c r="AB3594" i="1" s="1"/>
  <c r="S3596" i="1"/>
  <c r="AB3596" i="1" s="1"/>
  <c r="P3601" i="1"/>
  <c r="AB3601" i="1" s="1"/>
  <c r="V3603" i="1"/>
  <c r="AB3603" i="1" s="1"/>
  <c r="Z3607" i="1"/>
  <c r="AB3609" i="1"/>
  <c r="M3610" i="1"/>
  <c r="AB3610" i="1" s="1"/>
  <c r="S3612" i="1"/>
  <c r="AB3612" i="1" s="1"/>
  <c r="P3617" i="1"/>
  <c r="AB3617" i="1" s="1"/>
  <c r="V3619" i="1"/>
  <c r="AB3619" i="1" s="1"/>
  <c r="Z3623" i="1"/>
  <c r="AB3625" i="1"/>
  <c r="M3626" i="1"/>
  <c r="AB3626" i="1" s="1"/>
  <c r="S3628" i="1"/>
  <c r="AB3628" i="1" s="1"/>
  <c r="P3633" i="1"/>
  <c r="AB3633" i="1" s="1"/>
  <c r="V3635" i="1"/>
  <c r="AB3635" i="1" s="1"/>
  <c r="Z3639" i="1"/>
  <c r="AB3641" i="1"/>
  <c r="M3642" i="1"/>
  <c r="AB3642" i="1" s="1"/>
  <c r="S3644" i="1"/>
  <c r="AB3644" i="1" s="1"/>
  <c r="P3649" i="1"/>
  <c r="AB3649" i="1" s="1"/>
  <c r="V3651" i="1"/>
  <c r="AB3651" i="1" s="1"/>
  <c r="Z3655" i="1"/>
  <c r="AB3657" i="1"/>
  <c r="M3658" i="1"/>
  <c r="AB3658" i="1" s="1"/>
  <c r="S3660" i="1"/>
  <c r="AB3660" i="1" s="1"/>
  <c r="P3665" i="1"/>
  <c r="AB3665" i="1" s="1"/>
  <c r="V3667" i="1"/>
  <c r="AB3667" i="1" s="1"/>
  <c r="Z3671" i="1"/>
  <c r="AB3673" i="1"/>
  <c r="M3674" i="1"/>
  <c r="AB3674" i="1" s="1"/>
  <c r="S3676" i="1"/>
  <c r="AB3676" i="1" s="1"/>
  <c r="P3681" i="1"/>
  <c r="AB3681" i="1" s="1"/>
  <c r="V3683" i="1"/>
  <c r="AB3683" i="1" s="1"/>
  <c r="Z3687" i="1"/>
  <c r="AB3689" i="1"/>
  <c r="M3690" i="1"/>
  <c r="AB3690" i="1" s="1"/>
  <c r="S3692" i="1"/>
  <c r="AB3692" i="1" s="1"/>
  <c r="P3697" i="1"/>
  <c r="AB3697" i="1" s="1"/>
  <c r="V3699" i="1"/>
  <c r="AB3699" i="1" s="1"/>
  <c r="Z3703" i="1"/>
  <c r="AB3705" i="1"/>
  <c r="M3706" i="1"/>
  <c r="AB3706" i="1" s="1"/>
  <c r="S3708" i="1"/>
  <c r="AB3708" i="1" s="1"/>
  <c r="P3713" i="1"/>
  <c r="AB3713" i="1" s="1"/>
  <c r="V3715" i="1"/>
  <c r="AB3715" i="1" s="1"/>
  <c r="Z3719" i="1"/>
  <c r="AB3719" i="1" s="1"/>
  <c r="AB3721" i="1"/>
  <c r="M3722" i="1"/>
  <c r="AB3722" i="1" s="1"/>
  <c r="S3724" i="1"/>
  <c r="AB3724" i="1" s="1"/>
  <c r="P3729" i="1"/>
  <c r="AB3729" i="1" s="1"/>
  <c r="V3731" i="1"/>
  <c r="AB3731" i="1" s="1"/>
  <c r="Z3735" i="1"/>
  <c r="AB3737" i="1"/>
  <c r="M3738" i="1"/>
  <c r="AB3738" i="1" s="1"/>
  <c r="S3740" i="1"/>
  <c r="AB3740" i="1" s="1"/>
  <c r="P3745" i="1"/>
  <c r="AB3745" i="1" s="1"/>
  <c r="V3747" i="1"/>
  <c r="AB3747" i="1" s="1"/>
  <c r="Z3751" i="1"/>
  <c r="AB3753" i="1"/>
  <c r="M3754" i="1"/>
  <c r="AB3754" i="1" s="1"/>
  <c r="S3756" i="1"/>
  <c r="AB3756" i="1" s="1"/>
  <c r="P3761" i="1"/>
  <c r="AB3761" i="1" s="1"/>
  <c r="V3763" i="1"/>
  <c r="AB3763" i="1" s="1"/>
  <c r="Z3767" i="1"/>
  <c r="AB3769" i="1"/>
  <c r="M3770" i="1"/>
  <c r="AB3770" i="1" s="1"/>
  <c r="S3772" i="1"/>
  <c r="AB3772" i="1" s="1"/>
  <c r="P3777" i="1"/>
  <c r="AB3777" i="1" s="1"/>
  <c r="V3779" i="1"/>
  <c r="AB3779" i="1" s="1"/>
  <c r="Z3783" i="1"/>
  <c r="AB3785" i="1"/>
  <c r="M3786" i="1"/>
  <c r="AB3786" i="1" s="1"/>
  <c r="S3788" i="1"/>
  <c r="AB3788" i="1" s="1"/>
  <c r="P3793" i="1"/>
  <c r="AB3793" i="1" s="1"/>
  <c r="V3795" i="1"/>
  <c r="AB3795" i="1" s="1"/>
  <c r="Z3799" i="1"/>
  <c r="AB3801" i="1"/>
  <c r="M3802" i="1"/>
  <c r="AB3802" i="1" s="1"/>
  <c r="S3804" i="1"/>
  <c r="AB3804" i="1" s="1"/>
  <c r="P3809" i="1"/>
  <c r="AB3809" i="1" s="1"/>
  <c r="V3811" i="1"/>
  <c r="AB3811" i="1" s="1"/>
  <c r="Z3815" i="1"/>
  <c r="AB3817" i="1"/>
  <c r="M3818" i="1"/>
  <c r="AB3818" i="1" s="1"/>
  <c r="S3820" i="1"/>
  <c r="AB3820" i="1" s="1"/>
  <c r="P3825" i="1"/>
  <c r="AB3825" i="1" s="1"/>
  <c r="V3827" i="1"/>
  <c r="AB3827" i="1" s="1"/>
  <c r="Z3831" i="1"/>
  <c r="AB3833" i="1"/>
  <c r="M3834" i="1"/>
  <c r="AB3834" i="1" s="1"/>
  <c r="S3836" i="1"/>
  <c r="AB3836" i="1" s="1"/>
  <c r="P3841" i="1"/>
  <c r="AB3841" i="1" s="1"/>
  <c r="V3843" i="1"/>
  <c r="AB3843" i="1" s="1"/>
  <c r="Z3847" i="1"/>
  <c r="AB3849" i="1"/>
  <c r="M3850" i="1"/>
  <c r="AB3850" i="1" s="1"/>
  <c r="S3852" i="1"/>
  <c r="AB3852" i="1" s="1"/>
  <c r="P3857" i="1"/>
  <c r="AB3857" i="1" s="1"/>
  <c r="V3859" i="1"/>
  <c r="AB3859" i="1" s="1"/>
  <c r="Z3863" i="1"/>
  <c r="AB3865" i="1"/>
  <c r="M3866" i="1"/>
  <c r="AB3866" i="1" s="1"/>
  <c r="S3868" i="1"/>
  <c r="AB3868" i="1" s="1"/>
  <c r="P3873" i="1"/>
  <c r="AB3873" i="1" s="1"/>
  <c r="V3875" i="1"/>
  <c r="AB3875" i="1" s="1"/>
  <c r="Z3879" i="1"/>
  <c r="AB3881" i="1"/>
  <c r="M3882" i="1"/>
  <c r="AB3882" i="1" s="1"/>
  <c r="S3884" i="1"/>
  <c r="AB3884" i="1" s="1"/>
  <c r="P3889" i="1"/>
  <c r="AB3889" i="1" s="1"/>
  <c r="V3891" i="1"/>
  <c r="AB3891" i="1" s="1"/>
  <c r="Z3895" i="1"/>
  <c r="AB3897" i="1"/>
  <c r="M3898" i="1"/>
  <c r="AB3898" i="1" s="1"/>
  <c r="S3900" i="1"/>
  <c r="AB3900" i="1" s="1"/>
  <c r="P3905" i="1"/>
  <c r="AB3905" i="1" s="1"/>
  <c r="V3907" i="1"/>
  <c r="AB3907" i="1" s="1"/>
  <c r="Z3911" i="1"/>
  <c r="AB3913" i="1"/>
  <c r="M3914" i="1"/>
  <c r="AB3914" i="1" s="1"/>
  <c r="S3916" i="1"/>
  <c r="AB3916" i="1" s="1"/>
  <c r="P3921" i="1"/>
  <c r="AB3921" i="1" s="1"/>
  <c r="V3923" i="1"/>
  <c r="AB3923" i="1" s="1"/>
  <c r="Z3927" i="1"/>
  <c r="AB3929" i="1"/>
  <c r="M3930" i="1"/>
  <c r="AB3930" i="1" s="1"/>
  <c r="P3937" i="1"/>
  <c r="P3938" i="1"/>
  <c r="V3940" i="1"/>
  <c r="M3942" i="1"/>
  <c r="AB3942" i="1" s="1"/>
  <c r="M3943" i="1"/>
  <c r="AB3943" i="1" s="1"/>
  <c r="M3946" i="1"/>
  <c r="AB3946" i="1" s="1"/>
  <c r="P3953" i="1"/>
  <c r="P3954" i="1"/>
  <c r="V3956" i="1"/>
  <c r="M3958" i="1"/>
  <c r="AB3958" i="1" s="1"/>
  <c r="M3959" i="1"/>
  <c r="AB3959" i="1" s="1"/>
  <c r="M3962" i="1"/>
  <c r="AB3962" i="1" s="1"/>
  <c r="P3969" i="1"/>
  <c r="P3970" i="1"/>
  <c r="V3972" i="1"/>
  <c r="M3974" i="1"/>
  <c r="AB3974" i="1" s="1"/>
  <c r="M3975" i="1"/>
  <c r="AB3975" i="1" s="1"/>
  <c r="M3978" i="1"/>
  <c r="AB3978" i="1" s="1"/>
  <c r="P3985" i="1"/>
  <c r="P3986" i="1"/>
  <c r="V3988" i="1"/>
  <c r="M3990" i="1"/>
  <c r="AB3990" i="1" s="1"/>
  <c r="M3991" i="1"/>
  <c r="AB3991" i="1" s="1"/>
  <c r="M3994" i="1"/>
  <c r="AB3994" i="1" s="1"/>
  <c r="P3998" i="1"/>
  <c r="AB4005" i="1"/>
  <c r="S4005" i="1"/>
  <c r="S4008" i="1"/>
  <c r="P4013" i="1"/>
  <c r="Z4016" i="1"/>
  <c r="M4019" i="1"/>
  <c r="M4022" i="1"/>
  <c r="AB4022" i="1" s="1"/>
  <c r="AB4028" i="1"/>
  <c r="P4030" i="1"/>
  <c r="AB4037" i="1"/>
  <c r="S4037" i="1"/>
  <c r="S4040" i="1"/>
  <c r="P4045" i="1"/>
  <c r="Z4048" i="1"/>
  <c r="M4051" i="1"/>
  <c r="M4054" i="1"/>
  <c r="AB4054" i="1" s="1"/>
  <c r="AB4060" i="1"/>
  <c r="P4062" i="1"/>
  <c r="AB4069" i="1"/>
  <c r="S4069" i="1"/>
  <c r="S4072" i="1"/>
  <c r="P4077" i="1"/>
  <c r="Z4080" i="1"/>
  <c r="M4083" i="1"/>
  <c r="M4086" i="1"/>
  <c r="AB4086" i="1" s="1"/>
  <c r="AB4092" i="1"/>
  <c r="P4094" i="1"/>
  <c r="AB4101" i="1"/>
  <c r="S4101" i="1"/>
  <c r="AB4103" i="1"/>
  <c r="AB4108" i="1"/>
  <c r="AB4110" i="1"/>
  <c r="M4115" i="1"/>
  <c r="P4126" i="1"/>
  <c r="V4144" i="1"/>
  <c r="AB4144" i="1" s="1"/>
  <c r="S4149" i="1"/>
  <c r="Z4160" i="1"/>
  <c r="AB4167" i="1"/>
  <c r="AB4172" i="1"/>
  <c r="AB4174" i="1"/>
  <c r="M4179" i="1"/>
  <c r="P4190" i="1"/>
  <c r="V4208" i="1"/>
  <c r="AB4208" i="1" s="1"/>
  <c r="S4213" i="1"/>
  <c r="AB4217" i="1"/>
  <c r="AB4220" i="1"/>
  <c r="AB4226" i="1"/>
  <c r="AB4233" i="1"/>
  <c r="AB4236" i="1"/>
  <c r="AB4242" i="1"/>
  <c r="AB4249" i="1"/>
  <c r="AB4252" i="1"/>
  <c r="Z3739" i="1"/>
  <c r="AB3739" i="1" s="1"/>
  <c r="AB3741" i="1"/>
  <c r="M3742" i="1"/>
  <c r="AB3742" i="1" s="1"/>
  <c r="S3744" i="1"/>
  <c r="AB3744" i="1" s="1"/>
  <c r="P3749" i="1"/>
  <c r="AB3749" i="1" s="1"/>
  <c r="V3751" i="1"/>
  <c r="AB3751" i="1" s="1"/>
  <c r="Z3755" i="1"/>
  <c r="AB3755" i="1" s="1"/>
  <c r="AB3757" i="1"/>
  <c r="M3758" i="1"/>
  <c r="AB3758" i="1" s="1"/>
  <c r="S3760" i="1"/>
  <c r="AB3760" i="1" s="1"/>
  <c r="P3765" i="1"/>
  <c r="AB3765" i="1" s="1"/>
  <c r="V3767" i="1"/>
  <c r="AB3767" i="1" s="1"/>
  <c r="Z3771" i="1"/>
  <c r="AB3771" i="1" s="1"/>
  <c r="AB3773" i="1"/>
  <c r="M3774" i="1"/>
  <c r="AB3774" i="1" s="1"/>
  <c r="S3776" i="1"/>
  <c r="AB3776" i="1" s="1"/>
  <c r="P3781" i="1"/>
  <c r="AB3781" i="1" s="1"/>
  <c r="V3783" i="1"/>
  <c r="AB3783" i="1" s="1"/>
  <c r="Z3787" i="1"/>
  <c r="AB3789" i="1"/>
  <c r="M3790" i="1"/>
  <c r="AB3790" i="1" s="1"/>
  <c r="S3792" i="1"/>
  <c r="AB3792" i="1" s="1"/>
  <c r="P3797" i="1"/>
  <c r="AB3797" i="1" s="1"/>
  <c r="V3799" i="1"/>
  <c r="AB3799" i="1" s="1"/>
  <c r="Z3803" i="1"/>
  <c r="AB3803" i="1" s="1"/>
  <c r="AB3805" i="1"/>
  <c r="M3806" i="1"/>
  <c r="AB3806" i="1" s="1"/>
  <c r="S3808" i="1"/>
  <c r="AB3808" i="1" s="1"/>
  <c r="P3813" i="1"/>
  <c r="AB3813" i="1" s="1"/>
  <c r="V3815" i="1"/>
  <c r="AB3815" i="1" s="1"/>
  <c r="Z3819" i="1"/>
  <c r="AB3819" i="1" s="1"/>
  <c r="AB3821" i="1"/>
  <c r="M3822" i="1"/>
  <c r="AB3822" i="1" s="1"/>
  <c r="S3824" i="1"/>
  <c r="AB3824" i="1" s="1"/>
  <c r="P3829" i="1"/>
  <c r="AB3829" i="1" s="1"/>
  <c r="V3831" i="1"/>
  <c r="AB3831" i="1" s="1"/>
  <c r="Z3835" i="1"/>
  <c r="AB3835" i="1" s="1"/>
  <c r="AB3837" i="1"/>
  <c r="M3838" i="1"/>
  <c r="AB3838" i="1" s="1"/>
  <c r="S3840" i="1"/>
  <c r="AB3840" i="1" s="1"/>
  <c r="P3845" i="1"/>
  <c r="AB3845" i="1" s="1"/>
  <c r="V3847" i="1"/>
  <c r="AB3847" i="1" s="1"/>
  <c r="Z3851" i="1"/>
  <c r="AB3853" i="1"/>
  <c r="M3854" i="1"/>
  <c r="AB3854" i="1" s="1"/>
  <c r="S3856" i="1"/>
  <c r="AB3856" i="1" s="1"/>
  <c r="P3861" i="1"/>
  <c r="AB3861" i="1" s="1"/>
  <c r="V3863" i="1"/>
  <c r="AB3863" i="1" s="1"/>
  <c r="Z3867" i="1"/>
  <c r="AB3867" i="1" s="1"/>
  <c r="AB3869" i="1"/>
  <c r="M3870" i="1"/>
  <c r="AB3870" i="1" s="1"/>
  <c r="S3872" i="1"/>
  <c r="AB3872" i="1" s="1"/>
  <c r="P3877" i="1"/>
  <c r="AB3877" i="1" s="1"/>
  <c r="V3879" i="1"/>
  <c r="AB3879" i="1" s="1"/>
  <c r="Z3883" i="1"/>
  <c r="AB3883" i="1" s="1"/>
  <c r="AB3885" i="1"/>
  <c r="M3886" i="1"/>
  <c r="AB3886" i="1" s="1"/>
  <c r="S3888" i="1"/>
  <c r="AB3888" i="1" s="1"/>
  <c r="P3893" i="1"/>
  <c r="AB3893" i="1" s="1"/>
  <c r="V3895" i="1"/>
  <c r="AB3895" i="1" s="1"/>
  <c r="Z3899" i="1"/>
  <c r="AB3899" i="1" s="1"/>
  <c r="AB3901" i="1"/>
  <c r="M3902" i="1"/>
  <c r="AB3902" i="1" s="1"/>
  <c r="S3904" i="1"/>
  <c r="AB3904" i="1" s="1"/>
  <c r="P3909" i="1"/>
  <c r="AB3909" i="1" s="1"/>
  <c r="V3911" i="1"/>
  <c r="AB3911" i="1" s="1"/>
  <c r="Z3915" i="1"/>
  <c r="AB3917" i="1"/>
  <c r="M3918" i="1"/>
  <c r="AB3918" i="1" s="1"/>
  <c r="S3920" i="1"/>
  <c r="AB3920" i="1" s="1"/>
  <c r="P3925" i="1"/>
  <c r="AB3925" i="1" s="1"/>
  <c r="V3927" i="1"/>
  <c r="AB3927" i="1" s="1"/>
  <c r="S3932" i="1"/>
  <c r="AB3932" i="1" s="1"/>
  <c r="AB3933" i="1"/>
  <c r="Z3939" i="1"/>
  <c r="AB3941" i="1"/>
  <c r="S3944" i="1"/>
  <c r="AB3944" i="1" s="1"/>
  <c r="S3945" i="1"/>
  <c r="S3948" i="1"/>
  <c r="AB3948" i="1" s="1"/>
  <c r="AB3949" i="1"/>
  <c r="Z3955" i="1"/>
  <c r="AB3955" i="1" s="1"/>
  <c r="AB3957" i="1"/>
  <c r="S3960" i="1"/>
  <c r="AB3960" i="1" s="1"/>
  <c r="S3961" i="1"/>
  <c r="S3964" i="1"/>
  <c r="AB3964" i="1" s="1"/>
  <c r="AB3965" i="1"/>
  <c r="Z3971" i="1"/>
  <c r="AB3973" i="1"/>
  <c r="S3976" i="1"/>
  <c r="AB3976" i="1" s="1"/>
  <c r="S3977" i="1"/>
  <c r="S3980" i="1"/>
  <c r="AB3980" i="1" s="1"/>
  <c r="AB3981" i="1"/>
  <c r="Z3987" i="1"/>
  <c r="AB3987" i="1" s="1"/>
  <c r="AB3989" i="1"/>
  <c r="S3992" i="1"/>
  <c r="AB3992" i="1" s="1"/>
  <c r="S3993" i="1"/>
  <c r="S3996" i="1"/>
  <c r="AB3996" i="1" s="1"/>
  <c r="AB3998" i="1"/>
  <c r="V3999" i="1"/>
  <c r="AB3999" i="1" s="1"/>
  <c r="Z4003" i="1"/>
  <c r="AB4003" i="1" s="1"/>
  <c r="AB4008" i="1"/>
  <c r="V4016" i="1"/>
  <c r="AB4016" i="1" s="1"/>
  <c r="AB4019" i="1"/>
  <c r="AB4030" i="1"/>
  <c r="V4031" i="1"/>
  <c r="AB4031" i="1" s="1"/>
  <c r="Z4035" i="1"/>
  <c r="AB4035" i="1" s="1"/>
  <c r="AB4040" i="1"/>
  <c r="V4048" i="1"/>
  <c r="AB4048" i="1" s="1"/>
  <c r="AB4051" i="1"/>
  <c r="AB4062" i="1"/>
  <c r="V4063" i="1"/>
  <c r="AB4063" i="1" s="1"/>
  <c r="Z4067" i="1"/>
  <c r="AB4067" i="1" s="1"/>
  <c r="AB4072" i="1"/>
  <c r="V4080" i="1"/>
  <c r="AB4080" i="1" s="1"/>
  <c r="AB4083" i="1"/>
  <c r="AB4094" i="1"/>
  <c r="V4095" i="1"/>
  <c r="AB4095" i="1" s="1"/>
  <c r="Z4099" i="1"/>
  <c r="AB4099" i="1" s="1"/>
  <c r="Z4112" i="1"/>
  <c r="AB4112" i="1" s="1"/>
  <c r="AB4124" i="1"/>
  <c r="AB4126" i="1"/>
  <c r="AB4128" i="1"/>
  <c r="M4131" i="1"/>
  <c r="AB4131" i="1" s="1"/>
  <c r="P4142" i="1"/>
  <c r="AB4142" i="1" s="1"/>
  <c r="V4160" i="1"/>
  <c r="AB4160" i="1" s="1"/>
  <c r="S4165" i="1"/>
  <c r="Z4176" i="1"/>
  <c r="AB4176" i="1" s="1"/>
  <c r="AB4188" i="1"/>
  <c r="AB4190" i="1"/>
  <c r="AB4192" i="1"/>
  <c r="M4195" i="1"/>
  <c r="AB4195" i="1" s="1"/>
  <c r="P4206" i="1"/>
  <c r="AB4206" i="1" s="1"/>
  <c r="AB4228" i="1"/>
  <c r="AB4244" i="1"/>
  <c r="AB3997" i="1"/>
  <c r="AB4013" i="1"/>
  <c r="AB4029" i="1"/>
  <c r="AB4045" i="1"/>
  <c r="AB4061" i="1"/>
  <c r="AB4077" i="1"/>
  <c r="AB4093" i="1"/>
  <c r="AB4215" i="1"/>
  <c r="AB4231" i="1"/>
  <c r="AB4247" i="1"/>
  <c r="AB4260" i="1"/>
  <c r="AB4379" i="1"/>
  <c r="AB4415" i="1"/>
  <c r="AB4441" i="1"/>
  <c r="AB4454" i="1"/>
  <c r="AB4491" i="1"/>
  <c r="AB4567" i="1"/>
  <c r="V3931" i="1"/>
  <c r="AB3931" i="1" s="1"/>
  <c r="Z3935" i="1"/>
  <c r="AB3935" i="1" s="1"/>
  <c r="AB3937" i="1"/>
  <c r="M3938" i="1"/>
  <c r="AB3938" i="1" s="1"/>
  <c r="S3940" i="1"/>
  <c r="AB3940" i="1" s="1"/>
  <c r="P3945" i="1"/>
  <c r="AB3945" i="1" s="1"/>
  <c r="V3947" i="1"/>
  <c r="AB3947" i="1" s="1"/>
  <c r="Z3951" i="1"/>
  <c r="AB3951" i="1" s="1"/>
  <c r="AB3953" i="1"/>
  <c r="M3954" i="1"/>
  <c r="AB3954" i="1" s="1"/>
  <c r="S3956" i="1"/>
  <c r="AB3956" i="1" s="1"/>
  <c r="P3961" i="1"/>
  <c r="AB3961" i="1" s="1"/>
  <c r="V3963" i="1"/>
  <c r="AB3963" i="1" s="1"/>
  <c r="Z3967" i="1"/>
  <c r="AB3967" i="1" s="1"/>
  <c r="AB3969" i="1"/>
  <c r="M3970" i="1"/>
  <c r="AB3970" i="1" s="1"/>
  <c r="S3972" i="1"/>
  <c r="AB3972" i="1" s="1"/>
  <c r="P3977" i="1"/>
  <c r="AB3977" i="1" s="1"/>
  <c r="V3979" i="1"/>
  <c r="AB3979" i="1" s="1"/>
  <c r="Z3983" i="1"/>
  <c r="AB3983" i="1" s="1"/>
  <c r="AB3985" i="1"/>
  <c r="M3986" i="1"/>
  <c r="AB3986" i="1" s="1"/>
  <c r="S3988" i="1"/>
  <c r="AB3988" i="1" s="1"/>
  <c r="P3993" i="1"/>
  <c r="AB3993" i="1" s="1"/>
  <c r="V3995" i="1"/>
  <c r="AB3995" i="1" s="1"/>
  <c r="Z3999" i="1"/>
  <c r="AB4001" i="1"/>
  <c r="M4002" i="1"/>
  <c r="AB4002" i="1" s="1"/>
  <c r="S4004" i="1"/>
  <c r="AB4004" i="1" s="1"/>
  <c r="P4009" i="1"/>
  <c r="AB4009" i="1" s="1"/>
  <c r="V4011" i="1"/>
  <c r="AB4011" i="1" s="1"/>
  <c r="Z4015" i="1"/>
  <c r="AB4015" i="1" s="1"/>
  <c r="AB4017" i="1"/>
  <c r="M4018" i="1"/>
  <c r="AB4018" i="1" s="1"/>
  <c r="S4020" i="1"/>
  <c r="AB4020" i="1" s="1"/>
  <c r="P4025" i="1"/>
  <c r="AB4025" i="1" s="1"/>
  <c r="V4027" i="1"/>
  <c r="AB4027" i="1" s="1"/>
  <c r="Z4031" i="1"/>
  <c r="AB4033" i="1"/>
  <c r="M4034" i="1"/>
  <c r="AB4034" i="1" s="1"/>
  <c r="S4036" i="1"/>
  <c r="AB4036" i="1" s="1"/>
  <c r="P4041" i="1"/>
  <c r="AB4041" i="1" s="1"/>
  <c r="V4043" i="1"/>
  <c r="AB4043" i="1" s="1"/>
  <c r="Z4047" i="1"/>
  <c r="AB4047" i="1" s="1"/>
  <c r="AB4049" i="1"/>
  <c r="M4050" i="1"/>
  <c r="AB4050" i="1" s="1"/>
  <c r="S4052" i="1"/>
  <c r="AB4052" i="1" s="1"/>
  <c r="P4057" i="1"/>
  <c r="AB4057" i="1" s="1"/>
  <c r="V4059" i="1"/>
  <c r="AB4059" i="1" s="1"/>
  <c r="Z4063" i="1"/>
  <c r="AB4065" i="1"/>
  <c r="M4066" i="1"/>
  <c r="AB4066" i="1" s="1"/>
  <c r="S4068" i="1"/>
  <c r="AB4068" i="1" s="1"/>
  <c r="P4073" i="1"/>
  <c r="AB4073" i="1" s="1"/>
  <c r="V4075" i="1"/>
  <c r="AB4075" i="1" s="1"/>
  <c r="Z4079" i="1"/>
  <c r="AB4079" i="1" s="1"/>
  <c r="AB4081" i="1"/>
  <c r="M4082" i="1"/>
  <c r="AB4082" i="1" s="1"/>
  <c r="S4084" i="1"/>
  <c r="AB4084" i="1" s="1"/>
  <c r="P4089" i="1"/>
  <c r="AB4089" i="1" s="1"/>
  <c r="V4091" i="1"/>
  <c r="AB4091" i="1" s="1"/>
  <c r="Z4095" i="1"/>
  <c r="AB4097" i="1"/>
  <c r="M4098" i="1"/>
  <c r="AB4098" i="1" s="1"/>
  <c r="S4100" i="1"/>
  <c r="AB4100" i="1" s="1"/>
  <c r="P4105" i="1"/>
  <c r="AB4105" i="1" s="1"/>
  <c r="V4107" i="1"/>
  <c r="AB4107" i="1" s="1"/>
  <c r="Z4111" i="1"/>
  <c r="AB4113" i="1"/>
  <c r="M4114" i="1"/>
  <c r="AB4114" i="1" s="1"/>
  <c r="S4116" i="1"/>
  <c r="AB4116" i="1" s="1"/>
  <c r="P4121" i="1"/>
  <c r="AB4121" i="1" s="1"/>
  <c r="V4123" i="1"/>
  <c r="AB4123" i="1" s="1"/>
  <c r="Z4127" i="1"/>
  <c r="AB4129" i="1"/>
  <c r="M4130" i="1"/>
  <c r="AB4130" i="1" s="1"/>
  <c r="S4132" i="1"/>
  <c r="AB4132" i="1" s="1"/>
  <c r="P4137" i="1"/>
  <c r="AB4137" i="1" s="1"/>
  <c r="V4139" i="1"/>
  <c r="AB4139" i="1" s="1"/>
  <c r="Z4143" i="1"/>
  <c r="AB4145" i="1"/>
  <c r="M4146" i="1"/>
  <c r="AB4146" i="1" s="1"/>
  <c r="S4148" i="1"/>
  <c r="AB4148" i="1" s="1"/>
  <c r="P4153" i="1"/>
  <c r="AB4153" i="1" s="1"/>
  <c r="V4155" i="1"/>
  <c r="AB4155" i="1" s="1"/>
  <c r="Z4159" i="1"/>
  <c r="AB4161" i="1"/>
  <c r="M4162" i="1"/>
  <c r="AB4162" i="1" s="1"/>
  <c r="S4164" i="1"/>
  <c r="AB4164" i="1" s="1"/>
  <c r="P4169" i="1"/>
  <c r="AB4169" i="1" s="1"/>
  <c r="V4171" i="1"/>
  <c r="AB4171" i="1" s="1"/>
  <c r="Z4175" i="1"/>
  <c r="AB4177" i="1"/>
  <c r="M4178" i="1"/>
  <c r="AB4178" i="1" s="1"/>
  <c r="S4180" i="1"/>
  <c r="AB4180" i="1" s="1"/>
  <c r="P4185" i="1"/>
  <c r="AB4185" i="1" s="1"/>
  <c r="V4187" i="1"/>
  <c r="AB4187" i="1" s="1"/>
  <c r="Z4191" i="1"/>
  <c r="AB4193" i="1"/>
  <c r="M4194" i="1"/>
  <c r="AB4194" i="1" s="1"/>
  <c r="S4196" i="1"/>
  <c r="AB4196" i="1" s="1"/>
  <c r="P4201" i="1"/>
  <c r="AB4201" i="1" s="1"/>
  <c r="V4203" i="1"/>
  <c r="AB4203" i="1" s="1"/>
  <c r="Z4207" i="1"/>
  <c r="AB4209" i="1"/>
  <c r="M4210" i="1"/>
  <c r="AB4210" i="1" s="1"/>
  <c r="S4212" i="1"/>
  <c r="AB4212" i="1" s="1"/>
  <c r="Z4216" i="1"/>
  <c r="Z4219" i="1"/>
  <c r="V4227" i="1"/>
  <c r="AB4227" i="1" s="1"/>
  <c r="Z4232" i="1"/>
  <c r="Z4235" i="1"/>
  <c r="V4243" i="1"/>
  <c r="AB4243" i="1" s="1"/>
  <c r="Z4248" i="1"/>
  <c r="Z4251" i="1"/>
  <c r="S4256" i="1"/>
  <c r="AB4256" i="1" s="1"/>
  <c r="V4264" i="1"/>
  <c r="S4269" i="1"/>
  <c r="AB4276" i="1"/>
  <c r="AB4283" i="1"/>
  <c r="AB4290" i="1"/>
  <c r="AB4299" i="1"/>
  <c r="AB4306" i="1"/>
  <c r="AB4315" i="1"/>
  <c r="AB4322" i="1"/>
  <c r="AB4331" i="1"/>
  <c r="AB4338" i="1"/>
  <c r="AB4347" i="1"/>
  <c r="AB4354" i="1"/>
  <c r="AB4363" i="1"/>
  <c r="V4372" i="1"/>
  <c r="AB4372" i="1" s="1"/>
  <c r="S4377" i="1"/>
  <c r="AB4399" i="1"/>
  <c r="AB4425" i="1"/>
  <c r="AB4438" i="1"/>
  <c r="AB4449" i="1"/>
  <c r="AB4507" i="1"/>
  <c r="AB4583" i="1"/>
  <c r="AB4615" i="1"/>
  <c r="S4104" i="1"/>
  <c r="AB4104" i="1" s="1"/>
  <c r="P4109" i="1"/>
  <c r="AB4109" i="1" s="1"/>
  <c r="V4111" i="1"/>
  <c r="AB4111" i="1" s="1"/>
  <c r="Z4115" i="1"/>
  <c r="AB4115" i="1" s="1"/>
  <c r="AB4117" i="1"/>
  <c r="M4118" i="1"/>
  <c r="AB4118" i="1" s="1"/>
  <c r="S4120" i="1"/>
  <c r="AB4120" i="1" s="1"/>
  <c r="P4125" i="1"/>
  <c r="AB4125" i="1" s="1"/>
  <c r="V4127" i="1"/>
  <c r="AB4127" i="1" s="1"/>
  <c r="Z4131" i="1"/>
  <c r="AB4133" i="1"/>
  <c r="M4134" i="1"/>
  <c r="AB4134" i="1" s="1"/>
  <c r="S4136" i="1"/>
  <c r="AB4136" i="1" s="1"/>
  <c r="P4141" i="1"/>
  <c r="AB4141" i="1" s="1"/>
  <c r="V4143" i="1"/>
  <c r="AB4143" i="1" s="1"/>
  <c r="Z4147" i="1"/>
  <c r="AB4147" i="1" s="1"/>
  <c r="AB4149" i="1"/>
  <c r="M4150" i="1"/>
  <c r="AB4150" i="1" s="1"/>
  <c r="S4152" i="1"/>
  <c r="AB4152" i="1" s="1"/>
  <c r="P4157" i="1"/>
  <c r="AB4157" i="1" s="1"/>
  <c r="V4159" i="1"/>
  <c r="AB4159" i="1" s="1"/>
  <c r="Z4163" i="1"/>
  <c r="AB4163" i="1" s="1"/>
  <c r="AB4165" i="1"/>
  <c r="M4166" i="1"/>
  <c r="AB4166" i="1" s="1"/>
  <c r="S4168" i="1"/>
  <c r="AB4168" i="1" s="1"/>
  <c r="P4173" i="1"/>
  <c r="AB4173" i="1" s="1"/>
  <c r="V4175" i="1"/>
  <c r="AB4175" i="1" s="1"/>
  <c r="Z4179" i="1"/>
  <c r="AB4179" i="1" s="1"/>
  <c r="AB4181" i="1"/>
  <c r="M4182" i="1"/>
  <c r="AB4182" i="1" s="1"/>
  <c r="S4184" i="1"/>
  <c r="AB4184" i="1" s="1"/>
  <c r="P4189" i="1"/>
  <c r="AB4189" i="1" s="1"/>
  <c r="V4191" i="1"/>
  <c r="AB4191" i="1" s="1"/>
  <c r="Z4195" i="1"/>
  <c r="AB4197" i="1"/>
  <c r="M4198" i="1"/>
  <c r="AB4198" i="1" s="1"/>
  <c r="S4200" i="1"/>
  <c r="AB4200" i="1" s="1"/>
  <c r="P4205" i="1"/>
  <c r="AB4205" i="1" s="1"/>
  <c r="V4207" i="1"/>
  <c r="AB4207" i="1" s="1"/>
  <c r="Z4211" i="1"/>
  <c r="AB4211" i="1" s="1"/>
  <c r="AB4213" i="1"/>
  <c r="M4214" i="1"/>
  <c r="AB4214" i="1" s="1"/>
  <c r="V4216" i="1"/>
  <c r="M4218" i="1"/>
  <c r="AB4218" i="1" s="1"/>
  <c r="M4219" i="1"/>
  <c r="AB4219" i="1" s="1"/>
  <c r="M4222" i="1"/>
  <c r="AB4222" i="1" s="1"/>
  <c r="AB4224" i="1"/>
  <c r="P4229" i="1"/>
  <c r="P4230" i="1"/>
  <c r="V4232" i="1"/>
  <c r="M4234" i="1"/>
  <c r="AB4234" i="1" s="1"/>
  <c r="M4235" i="1"/>
  <c r="AB4235" i="1" s="1"/>
  <c r="M4238" i="1"/>
  <c r="AB4238" i="1" s="1"/>
  <c r="AB4240" i="1"/>
  <c r="P4245" i="1"/>
  <c r="P4246" i="1"/>
  <c r="V4248" i="1"/>
  <c r="M4250" i="1"/>
  <c r="AB4250" i="1" s="1"/>
  <c r="M4251" i="1"/>
  <c r="AB4251" i="1" s="1"/>
  <c r="M4254" i="1"/>
  <c r="AB4254" i="1" s="1"/>
  <c r="P4261" i="1"/>
  <c r="P4262" i="1"/>
  <c r="Z4267" i="1"/>
  <c r="AB4267" i="1" s="1"/>
  <c r="S4272" i="1"/>
  <c r="AB4272" i="1" s="1"/>
  <c r="P4370" i="1"/>
  <c r="AB4370" i="1" s="1"/>
  <c r="AB4422" i="1"/>
  <c r="AB4433" i="1"/>
  <c r="AB4388" i="1"/>
  <c r="AB4404" i="1"/>
  <c r="AB4420" i="1"/>
  <c r="AB4436" i="1"/>
  <c r="AB4452" i="1"/>
  <c r="AB4481" i="1"/>
  <c r="S4216" i="1"/>
  <c r="AB4216" i="1" s="1"/>
  <c r="P4221" i="1"/>
  <c r="AB4221" i="1" s="1"/>
  <c r="V4223" i="1"/>
  <c r="AB4223" i="1" s="1"/>
  <c r="Z4227" i="1"/>
  <c r="AB4229" i="1"/>
  <c r="M4230" i="1"/>
  <c r="AB4230" i="1" s="1"/>
  <c r="S4232" i="1"/>
  <c r="AB4232" i="1" s="1"/>
  <c r="P4237" i="1"/>
  <c r="AB4237" i="1" s="1"/>
  <c r="V4239" i="1"/>
  <c r="AB4239" i="1" s="1"/>
  <c r="Z4243" i="1"/>
  <c r="AB4245" i="1"/>
  <c r="M4246" i="1"/>
  <c r="AB4246" i="1" s="1"/>
  <c r="S4248" i="1"/>
  <c r="AB4248" i="1" s="1"/>
  <c r="P4253" i="1"/>
  <c r="AB4253" i="1" s="1"/>
  <c r="V4255" i="1"/>
  <c r="AB4255" i="1" s="1"/>
  <c r="Z4259" i="1"/>
  <c r="AB4261" i="1"/>
  <c r="M4262" i="1"/>
  <c r="AB4262" i="1" s="1"/>
  <c r="S4264" i="1"/>
  <c r="AB4264" i="1" s="1"/>
  <c r="P4269" i="1"/>
  <c r="AB4269" i="1" s="1"/>
  <c r="V4271" i="1"/>
  <c r="AB4271" i="1" s="1"/>
  <c r="Z4275" i="1"/>
  <c r="AB4277" i="1"/>
  <c r="M4278" i="1"/>
  <c r="AB4278" i="1" s="1"/>
  <c r="S4280" i="1"/>
  <c r="AB4280" i="1" s="1"/>
  <c r="P4285" i="1"/>
  <c r="AB4285" i="1" s="1"/>
  <c r="V4287" i="1"/>
  <c r="AB4287" i="1" s="1"/>
  <c r="Z4291" i="1"/>
  <c r="AB4293" i="1"/>
  <c r="M4294" i="1"/>
  <c r="AB4294" i="1" s="1"/>
  <c r="S4296" i="1"/>
  <c r="AB4296" i="1" s="1"/>
  <c r="P4301" i="1"/>
  <c r="AB4301" i="1" s="1"/>
  <c r="V4303" i="1"/>
  <c r="AB4303" i="1" s="1"/>
  <c r="Z4307" i="1"/>
  <c r="AB4309" i="1"/>
  <c r="M4310" i="1"/>
  <c r="AB4310" i="1" s="1"/>
  <c r="S4312" i="1"/>
  <c r="AB4312" i="1" s="1"/>
  <c r="P4317" i="1"/>
  <c r="AB4317" i="1" s="1"/>
  <c r="V4319" i="1"/>
  <c r="AB4319" i="1" s="1"/>
  <c r="Z4323" i="1"/>
  <c r="AB4325" i="1"/>
  <c r="M4326" i="1"/>
  <c r="AB4326" i="1" s="1"/>
  <c r="S4328" i="1"/>
  <c r="AB4328" i="1" s="1"/>
  <c r="P4333" i="1"/>
  <c r="AB4333" i="1" s="1"/>
  <c r="V4335" i="1"/>
  <c r="AB4335" i="1" s="1"/>
  <c r="Z4339" i="1"/>
  <c r="AB4341" i="1"/>
  <c r="M4342" i="1"/>
  <c r="AB4342" i="1" s="1"/>
  <c r="S4344" i="1"/>
  <c r="AB4344" i="1" s="1"/>
  <c r="P4349" i="1"/>
  <c r="AB4349" i="1" s="1"/>
  <c r="V4351" i="1"/>
  <c r="AB4351" i="1" s="1"/>
  <c r="Z4355" i="1"/>
  <c r="AB4357" i="1"/>
  <c r="M4358" i="1"/>
  <c r="AB4358" i="1" s="1"/>
  <c r="S4360" i="1"/>
  <c r="AB4360" i="1" s="1"/>
  <c r="P4365" i="1"/>
  <c r="AB4365" i="1" s="1"/>
  <c r="V4367" i="1"/>
  <c r="AB4367" i="1" s="1"/>
  <c r="Z4371" i="1"/>
  <c r="AB4373" i="1"/>
  <c r="M4374" i="1"/>
  <c r="AB4374" i="1" s="1"/>
  <c r="S4376" i="1"/>
  <c r="AB4376" i="1" s="1"/>
  <c r="P4381" i="1"/>
  <c r="AB4381" i="1" s="1"/>
  <c r="V4383" i="1"/>
  <c r="AB4383" i="1" s="1"/>
  <c r="V4384" i="1"/>
  <c r="AB4384" i="1" s="1"/>
  <c r="Z4389" i="1"/>
  <c r="Z4392" i="1"/>
  <c r="V4400" i="1"/>
  <c r="AB4400" i="1" s="1"/>
  <c r="Z4405" i="1"/>
  <c r="Z4408" i="1"/>
  <c r="V4416" i="1"/>
  <c r="AB4416" i="1" s="1"/>
  <c r="Z4421" i="1"/>
  <c r="Z4424" i="1"/>
  <c r="V4432" i="1"/>
  <c r="AB4432" i="1" s="1"/>
  <c r="Z4437" i="1"/>
  <c r="Z4440" i="1"/>
  <c r="V4448" i="1"/>
  <c r="AB4448" i="1" s="1"/>
  <c r="Z4453" i="1"/>
  <c r="Z4456" i="1"/>
  <c r="P4466" i="1"/>
  <c r="P4467" i="1"/>
  <c r="Z4472" i="1"/>
  <c r="S4477" i="1"/>
  <c r="AB4477" i="1" s="1"/>
  <c r="AB4488" i="1"/>
  <c r="AB4495" i="1"/>
  <c r="AB4504" i="1"/>
  <c r="AB4511" i="1"/>
  <c r="AB4520" i="1"/>
  <c r="AB4527" i="1"/>
  <c r="AB4536" i="1"/>
  <c r="M4604" i="1"/>
  <c r="AB4627" i="1"/>
  <c r="AB4665" i="1"/>
  <c r="P4257" i="1"/>
  <c r="AB4257" i="1" s="1"/>
  <c r="V4259" i="1"/>
  <c r="AB4259" i="1" s="1"/>
  <c r="Z4263" i="1"/>
  <c r="AB4263" i="1" s="1"/>
  <c r="AB4265" i="1"/>
  <c r="M4266" i="1"/>
  <c r="AB4266" i="1" s="1"/>
  <c r="S4268" i="1"/>
  <c r="AB4268" i="1" s="1"/>
  <c r="P4273" i="1"/>
  <c r="AB4273" i="1" s="1"/>
  <c r="V4275" i="1"/>
  <c r="AB4275" i="1" s="1"/>
  <c r="Z4279" i="1"/>
  <c r="AB4279" i="1" s="1"/>
  <c r="AB4281" i="1"/>
  <c r="M4282" i="1"/>
  <c r="AB4282" i="1" s="1"/>
  <c r="S4284" i="1"/>
  <c r="AB4284" i="1" s="1"/>
  <c r="P4289" i="1"/>
  <c r="AB4289" i="1" s="1"/>
  <c r="V4291" i="1"/>
  <c r="AB4291" i="1" s="1"/>
  <c r="Z4295" i="1"/>
  <c r="AB4295" i="1" s="1"/>
  <c r="AB4297" i="1"/>
  <c r="M4298" i="1"/>
  <c r="AB4298" i="1" s="1"/>
  <c r="S4300" i="1"/>
  <c r="AB4300" i="1" s="1"/>
  <c r="P4305" i="1"/>
  <c r="AB4305" i="1" s="1"/>
  <c r="V4307" i="1"/>
  <c r="AB4307" i="1" s="1"/>
  <c r="Z4311" i="1"/>
  <c r="AB4311" i="1" s="1"/>
  <c r="AB4313" i="1"/>
  <c r="M4314" i="1"/>
  <c r="AB4314" i="1" s="1"/>
  <c r="S4316" i="1"/>
  <c r="AB4316" i="1" s="1"/>
  <c r="P4321" i="1"/>
  <c r="AB4321" i="1" s="1"/>
  <c r="V4323" i="1"/>
  <c r="AB4323" i="1" s="1"/>
  <c r="Z4327" i="1"/>
  <c r="AB4327" i="1" s="1"/>
  <c r="AB4329" i="1"/>
  <c r="M4330" i="1"/>
  <c r="AB4330" i="1" s="1"/>
  <c r="S4332" i="1"/>
  <c r="AB4332" i="1" s="1"/>
  <c r="P4337" i="1"/>
  <c r="AB4337" i="1" s="1"/>
  <c r="V4339" i="1"/>
  <c r="AB4339" i="1" s="1"/>
  <c r="Z4343" i="1"/>
  <c r="AB4343" i="1" s="1"/>
  <c r="AB4345" i="1"/>
  <c r="M4346" i="1"/>
  <c r="AB4346" i="1" s="1"/>
  <c r="S4348" i="1"/>
  <c r="AB4348" i="1" s="1"/>
  <c r="P4353" i="1"/>
  <c r="AB4353" i="1" s="1"/>
  <c r="V4355" i="1"/>
  <c r="AB4355" i="1" s="1"/>
  <c r="Z4359" i="1"/>
  <c r="AB4359" i="1" s="1"/>
  <c r="AB4361" i="1"/>
  <c r="M4362" i="1"/>
  <c r="AB4362" i="1" s="1"/>
  <c r="S4364" i="1"/>
  <c r="AB4364" i="1" s="1"/>
  <c r="P4369" i="1"/>
  <c r="AB4369" i="1" s="1"/>
  <c r="V4371" i="1"/>
  <c r="AB4371" i="1" s="1"/>
  <c r="Z4375" i="1"/>
  <c r="AB4375" i="1" s="1"/>
  <c r="AB4377" i="1"/>
  <c r="M4378" i="1"/>
  <c r="AB4378" i="1" s="1"/>
  <c r="S4380" i="1"/>
  <c r="AB4380" i="1" s="1"/>
  <c r="P4386" i="1"/>
  <c r="P4387" i="1"/>
  <c r="V4389" i="1"/>
  <c r="M4391" i="1"/>
  <c r="AB4391" i="1" s="1"/>
  <c r="M4392" i="1"/>
  <c r="AB4392" i="1" s="1"/>
  <c r="M4395" i="1"/>
  <c r="AB4395" i="1" s="1"/>
  <c r="AB4397" i="1"/>
  <c r="P4402" i="1"/>
  <c r="P4403" i="1"/>
  <c r="V4405" i="1"/>
  <c r="M4407" i="1"/>
  <c r="AB4407" i="1" s="1"/>
  <c r="M4408" i="1"/>
  <c r="AB4408" i="1" s="1"/>
  <c r="M4411" i="1"/>
  <c r="AB4411" i="1" s="1"/>
  <c r="AB4413" i="1"/>
  <c r="P4418" i="1"/>
  <c r="P4419" i="1"/>
  <c r="V4421" i="1"/>
  <c r="M4423" i="1"/>
  <c r="AB4423" i="1" s="1"/>
  <c r="M4424" i="1"/>
  <c r="AB4424" i="1" s="1"/>
  <c r="M4427" i="1"/>
  <c r="AB4427" i="1" s="1"/>
  <c r="AB4429" i="1"/>
  <c r="P4434" i="1"/>
  <c r="P4435" i="1"/>
  <c r="V4437" i="1"/>
  <c r="M4439" i="1"/>
  <c r="AB4439" i="1" s="1"/>
  <c r="M4440" i="1"/>
  <c r="AB4440" i="1" s="1"/>
  <c r="M4443" i="1"/>
  <c r="AB4443" i="1" s="1"/>
  <c r="AB4445" i="1"/>
  <c r="P4450" i="1"/>
  <c r="P4451" i="1"/>
  <c r="V4453" i="1"/>
  <c r="M4455" i="1"/>
  <c r="AB4455" i="1" s="1"/>
  <c r="M4456" i="1"/>
  <c r="AB4456" i="1" s="1"/>
  <c r="M4459" i="1"/>
  <c r="AB4459" i="1" s="1"/>
  <c r="AB4461" i="1"/>
  <c r="V4468" i="1"/>
  <c r="AB4468" i="1" s="1"/>
  <c r="M4472" i="1"/>
  <c r="AB4472" i="1" s="1"/>
  <c r="M4475" i="1"/>
  <c r="AB4475" i="1" s="1"/>
  <c r="P4482" i="1"/>
  <c r="S4590" i="1"/>
  <c r="AB4663" i="1"/>
  <c r="AB4681" i="1"/>
  <c r="AB4697" i="1"/>
  <c r="AB4713" i="1"/>
  <c r="AB4722" i="1"/>
  <c r="AB4760" i="1"/>
  <c r="Z4384" i="1"/>
  <c r="AB4386" i="1"/>
  <c r="M4387" i="1"/>
  <c r="AB4387" i="1" s="1"/>
  <c r="S4389" i="1"/>
  <c r="AB4389" i="1" s="1"/>
  <c r="P4394" i="1"/>
  <c r="AB4394" i="1" s="1"/>
  <c r="V4396" i="1"/>
  <c r="AB4396" i="1" s="1"/>
  <c r="Z4400" i="1"/>
  <c r="AB4402" i="1"/>
  <c r="M4403" i="1"/>
  <c r="AB4403" i="1" s="1"/>
  <c r="S4405" i="1"/>
  <c r="AB4405" i="1" s="1"/>
  <c r="P4410" i="1"/>
  <c r="AB4410" i="1" s="1"/>
  <c r="V4412" i="1"/>
  <c r="AB4412" i="1" s="1"/>
  <c r="Z4416" i="1"/>
  <c r="AB4418" i="1"/>
  <c r="M4419" i="1"/>
  <c r="AB4419" i="1" s="1"/>
  <c r="S4421" i="1"/>
  <c r="AB4421" i="1" s="1"/>
  <c r="P4426" i="1"/>
  <c r="AB4426" i="1" s="1"/>
  <c r="V4428" i="1"/>
  <c r="AB4428" i="1" s="1"/>
  <c r="Z4432" i="1"/>
  <c r="AB4434" i="1"/>
  <c r="M4435" i="1"/>
  <c r="AB4435" i="1" s="1"/>
  <c r="S4437" i="1"/>
  <c r="AB4437" i="1" s="1"/>
  <c r="P4442" i="1"/>
  <c r="AB4442" i="1" s="1"/>
  <c r="V4444" i="1"/>
  <c r="AB4444" i="1" s="1"/>
  <c r="Z4448" i="1"/>
  <c r="AB4450" i="1"/>
  <c r="M4451" i="1"/>
  <c r="AB4451" i="1" s="1"/>
  <c r="S4453" i="1"/>
  <c r="AB4453" i="1" s="1"/>
  <c r="P4458" i="1"/>
  <c r="AB4458" i="1" s="1"/>
  <c r="V4460" i="1"/>
  <c r="AB4460" i="1" s="1"/>
  <c r="Z4464" i="1"/>
  <c r="AB4466" i="1"/>
  <c r="M4467" i="1"/>
  <c r="AB4467" i="1" s="1"/>
  <c r="S4469" i="1"/>
  <c r="AB4469" i="1" s="1"/>
  <c r="P4474" i="1"/>
  <c r="AB4474" i="1" s="1"/>
  <c r="V4476" i="1"/>
  <c r="AB4476" i="1" s="1"/>
  <c r="Z4480" i="1"/>
  <c r="AB4482" i="1"/>
  <c r="M4483" i="1"/>
  <c r="AB4483" i="1" s="1"/>
  <c r="S4485" i="1"/>
  <c r="AB4485" i="1" s="1"/>
  <c r="P4490" i="1"/>
  <c r="AB4490" i="1" s="1"/>
  <c r="V4492" i="1"/>
  <c r="AB4492" i="1" s="1"/>
  <c r="Z4496" i="1"/>
  <c r="AB4498" i="1"/>
  <c r="M4499" i="1"/>
  <c r="AB4499" i="1" s="1"/>
  <c r="S4501" i="1"/>
  <c r="AB4501" i="1" s="1"/>
  <c r="P4506" i="1"/>
  <c r="AB4506" i="1" s="1"/>
  <c r="V4508" i="1"/>
  <c r="AB4508" i="1" s="1"/>
  <c r="Z4512" i="1"/>
  <c r="AB4514" i="1"/>
  <c r="M4515" i="1"/>
  <c r="AB4515" i="1" s="1"/>
  <c r="S4517" i="1"/>
  <c r="AB4517" i="1" s="1"/>
  <c r="P4522" i="1"/>
  <c r="AB4522" i="1" s="1"/>
  <c r="V4524" i="1"/>
  <c r="AB4524" i="1" s="1"/>
  <c r="Z4528" i="1"/>
  <c r="AB4530" i="1"/>
  <c r="M4531" i="1"/>
  <c r="AB4531" i="1" s="1"/>
  <c r="S4533" i="1"/>
  <c r="AB4533" i="1" s="1"/>
  <c r="P4538" i="1"/>
  <c r="P4539" i="1"/>
  <c r="V4541" i="1"/>
  <c r="M4543" i="1"/>
  <c r="AB4543" i="1" s="1"/>
  <c r="M4544" i="1"/>
  <c r="AB4544" i="1" s="1"/>
  <c r="M4547" i="1"/>
  <c r="AB4547" i="1" s="1"/>
  <c r="P4554" i="1"/>
  <c r="P4555" i="1"/>
  <c r="V4557" i="1"/>
  <c r="M4559" i="1"/>
  <c r="AB4559" i="1" s="1"/>
  <c r="M4560" i="1"/>
  <c r="AB4560" i="1" s="1"/>
  <c r="M4563" i="1"/>
  <c r="AB4563" i="1" s="1"/>
  <c r="P4570" i="1"/>
  <c r="P4571" i="1"/>
  <c r="V4573" i="1"/>
  <c r="M4575" i="1"/>
  <c r="AB4575" i="1" s="1"/>
  <c r="M4576" i="1"/>
  <c r="AB4576" i="1" s="1"/>
  <c r="M4579" i="1"/>
  <c r="AB4579" i="1" s="1"/>
  <c r="P4586" i="1"/>
  <c r="P4587" i="1"/>
  <c r="V4589" i="1"/>
  <c r="M4591" i="1"/>
  <c r="AB4591" i="1" s="1"/>
  <c r="M4592" i="1"/>
  <c r="AB4592" i="1" s="1"/>
  <c r="M4595" i="1"/>
  <c r="AB4595" i="1" s="1"/>
  <c r="P4602" i="1"/>
  <c r="P4603" i="1"/>
  <c r="V4605" i="1"/>
  <c r="M4607" i="1"/>
  <c r="AB4607" i="1" s="1"/>
  <c r="M4608" i="1"/>
  <c r="AB4608" i="1" s="1"/>
  <c r="M4611" i="1"/>
  <c r="AB4611" i="1" s="1"/>
  <c r="P4618" i="1"/>
  <c r="P4619" i="1"/>
  <c r="V4621" i="1"/>
  <c r="S4626" i="1"/>
  <c r="AB4633" i="1"/>
  <c r="Z4637" i="1"/>
  <c r="AB4640" i="1"/>
  <c r="V4652" i="1"/>
  <c r="M4656" i="1"/>
  <c r="M4659" i="1"/>
  <c r="AB4659" i="1" s="1"/>
  <c r="P4666" i="1"/>
  <c r="P4667" i="1"/>
  <c r="Z4672" i="1"/>
  <c r="AB4738" i="1"/>
  <c r="AB4758" i="1"/>
  <c r="AB4793" i="1"/>
  <c r="V4464" i="1"/>
  <c r="AB4464" i="1" s="1"/>
  <c r="Z4468" i="1"/>
  <c r="AB4470" i="1"/>
  <c r="M4471" i="1"/>
  <c r="AB4471" i="1" s="1"/>
  <c r="S4473" i="1"/>
  <c r="AB4473" i="1" s="1"/>
  <c r="P4478" i="1"/>
  <c r="AB4478" i="1" s="1"/>
  <c r="V4480" i="1"/>
  <c r="AB4480" i="1" s="1"/>
  <c r="Z4484" i="1"/>
  <c r="AB4484" i="1" s="1"/>
  <c r="AB4486" i="1"/>
  <c r="M4487" i="1"/>
  <c r="AB4487" i="1" s="1"/>
  <c r="S4489" i="1"/>
  <c r="AB4489" i="1" s="1"/>
  <c r="P4494" i="1"/>
  <c r="AB4494" i="1" s="1"/>
  <c r="V4496" i="1"/>
  <c r="AB4496" i="1" s="1"/>
  <c r="Z4500" i="1"/>
  <c r="AB4500" i="1" s="1"/>
  <c r="AB4502" i="1"/>
  <c r="M4503" i="1"/>
  <c r="AB4503" i="1" s="1"/>
  <c r="S4505" i="1"/>
  <c r="AB4505" i="1" s="1"/>
  <c r="P4510" i="1"/>
  <c r="AB4510" i="1" s="1"/>
  <c r="V4512" i="1"/>
  <c r="AB4512" i="1" s="1"/>
  <c r="Z4516" i="1"/>
  <c r="AB4516" i="1" s="1"/>
  <c r="AB4518" i="1"/>
  <c r="M4519" i="1"/>
  <c r="AB4519" i="1" s="1"/>
  <c r="S4521" i="1"/>
  <c r="AB4521" i="1" s="1"/>
  <c r="P4526" i="1"/>
  <c r="AB4526" i="1" s="1"/>
  <c r="V4528" i="1"/>
  <c r="AB4528" i="1" s="1"/>
  <c r="Z4532" i="1"/>
  <c r="AB4532" i="1" s="1"/>
  <c r="AB4534" i="1"/>
  <c r="M4535" i="1"/>
  <c r="AB4535" i="1" s="1"/>
  <c r="S4537" i="1"/>
  <c r="AB4537" i="1" s="1"/>
  <c r="Z4540" i="1"/>
  <c r="AB4540" i="1" s="1"/>
  <c r="AB4542" i="1"/>
  <c r="S4545" i="1"/>
  <c r="AB4545" i="1" s="1"/>
  <c r="S4546" i="1"/>
  <c r="S4549" i="1"/>
  <c r="AB4549" i="1" s="1"/>
  <c r="AB4550" i="1"/>
  <c r="Z4556" i="1"/>
  <c r="AB4556" i="1" s="1"/>
  <c r="AB4558" i="1"/>
  <c r="S4561" i="1"/>
  <c r="AB4561" i="1" s="1"/>
  <c r="S4562" i="1"/>
  <c r="S4565" i="1"/>
  <c r="AB4565" i="1" s="1"/>
  <c r="AB4566" i="1"/>
  <c r="Z4572" i="1"/>
  <c r="AB4572" i="1" s="1"/>
  <c r="AB4574" i="1"/>
  <c r="S4577" i="1"/>
  <c r="AB4577" i="1" s="1"/>
  <c r="S4578" i="1"/>
  <c r="S4581" i="1"/>
  <c r="AB4581" i="1" s="1"/>
  <c r="AB4582" i="1"/>
  <c r="Z4588" i="1"/>
  <c r="AB4588" i="1" s="1"/>
  <c r="AB4590" i="1"/>
  <c r="S4593" i="1"/>
  <c r="AB4593" i="1" s="1"/>
  <c r="S4594" i="1"/>
  <c r="S4597" i="1"/>
  <c r="AB4597" i="1" s="1"/>
  <c r="AB4598" i="1"/>
  <c r="Z4604" i="1"/>
  <c r="AB4604" i="1" s="1"/>
  <c r="AB4606" i="1"/>
  <c r="S4609" i="1"/>
  <c r="AB4609" i="1" s="1"/>
  <c r="S4610" i="1"/>
  <c r="S4613" i="1"/>
  <c r="AB4613" i="1" s="1"/>
  <c r="AB4614" i="1"/>
  <c r="Z4620" i="1"/>
  <c r="AB4620" i="1" s="1"/>
  <c r="AB4623" i="1"/>
  <c r="Z4624" i="1"/>
  <c r="AB4624" i="1" s="1"/>
  <c r="S4629" i="1"/>
  <c r="AB4629" i="1" s="1"/>
  <c r="V4637" i="1"/>
  <c r="S4642" i="1"/>
  <c r="AB4646" i="1"/>
  <c r="AB4649" i="1"/>
  <c r="Z4653" i="1"/>
  <c r="AB4656" i="1"/>
  <c r="V4668" i="1"/>
  <c r="AB4668" i="1" s="1"/>
  <c r="M4672" i="1"/>
  <c r="AB4672" i="1" s="1"/>
  <c r="AB4683" i="1"/>
  <c r="AB4688" i="1"/>
  <c r="AB4704" i="1"/>
  <c r="AB4715" i="1"/>
  <c r="AB4804" i="1"/>
  <c r="AB4857" i="1"/>
  <c r="AB4678" i="1"/>
  <c r="AB4816" i="1"/>
  <c r="AB4819" i="1"/>
  <c r="AB4832" i="1"/>
  <c r="AB4835" i="1"/>
  <c r="AB4848" i="1"/>
  <c r="AB4851" i="1"/>
  <c r="AB4864" i="1"/>
  <c r="AB4867" i="1"/>
  <c r="AB4880" i="1"/>
  <c r="AB4883" i="1"/>
  <c r="AB4932" i="1"/>
  <c r="AB4538" i="1"/>
  <c r="M4539" i="1"/>
  <c r="AB4539" i="1" s="1"/>
  <c r="S4541" i="1"/>
  <c r="AB4541" i="1" s="1"/>
  <c r="P4546" i="1"/>
  <c r="AB4546" i="1" s="1"/>
  <c r="V4548" i="1"/>
  <c r="AB4548" i="1" s="1"/>
  <c r="Z4552" i="1"/>
  <c r="AB4552" i="1" s="1"/>
  <c r="AB4554" i="1"/>
  <c r="M4555" i="1"/>
  <c r="AB4555" i="1" s="1"/>
  <c r="S4557" i="1"/>
  <c r="AB4557" i="1" s="1"/>
  <c r="P4562" i="1"/>
  <c r="AB4562" i="1" s="1"/>
  <c r="V4564" i="1"/>
  <c r="AB4564" i="1" s="1"/>
  <c r="Z4568" i="1"/>
  <c r="AB4568" i="1" s="1"/>
  <c r="AB4570" i="1"/>
  <c r="M4571" i="1"/>
  <c r="AB4571" i="1" s="1"/>
  <c r="S4573" i="1"/>
  <c r="AB4573" i="1" s="1"/>
  <c r="P4578" i="1"/>
  <c r="AB4578" i="1" s="1"/>
  <c r="V4580" i="1"/>
  <c r="AB4580" i="1" s="1"/>
  <c r="Z4584" i="1"/>
  <c r="AB4584" i="1" s="1"/>
  <c r="AB4586" i="1"/>
  <c r="M4587" i="1"/>
  <c r="AB4587" i="1" s="1"/>
  <c r="S4589" i="1"/>
  <c r="AB4589" i="1" s="1"/>
  <c r="P4594" i="1"/>
  <c r="AB4594" i="1" s="1"/>
  <c r="V4596" i="1"/>
  <c r="AB4596" i="1" s="1"/>
  <c r="Z4600" i="1"/>
  <c r="AB4600" i="1" s="1"/>
  <c r="AB4602" i="1"/>
  <c r="M4603" i="1"/>
  <c r="AB4603" i="1" s="1"/>
  <c r="S4605" i="1"/>
  <c r="AB4605" i="1" s="1"/>
  <c r="P4610" i="1"/>
  <c r="AB4610" i="1" s="1"/>
  <c r="V4612" i="1"/>
  <c r="AB4612" i="1" s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4" i="1"/>
  <c r="M4635" i="1"/>
  <c r="AB4635" i="1" s="1"/>
  <c r="S4637" i="1"/>
  <c r="AB4637" i="1" s="1"/>
  <c r="P4642" i="1"/>
  <c r="AB4642" i="1" s="1"/>
  <c r="V4644" i="1"/>
  <c r="AB4644" i="1" s="1"/>
  <c r="Z4648" i="1"/>
  <c r="AB4650" i="1"/>
  <c r="M4651" i="1"/>
  <c r="AB4651" i="1" s="1"/>
  <c r="S4653" i="1"/>
  <c r="AB4653" i="1" s="1"/>
  <c r="P4658" i="1"/>
  <c r="AB4658" i="1" s="1"/>
  <c r="V4660" i="1"/>
  <c r="AB4660" i="1" s="1"/>
  <c r="Z4664" i="1"/>
  <c r="AB4666" i="1"/>
  <c r="M4667" i="1"/>
  <c r="AB4667" i="1" s="1"/>
  <c r="S4669" i="1"/>
  <c r="AB4669" i="1" s="1"/>
  <c r="P4674" i="1"/>
  <c r="AB4674" i="1" s="1"/>
  <c r="V4676" i="1"/>
  <c r="AB4676" i="1" s="1"/>
  <c r="Z4680" i="1"/>
  <c r="AB4682" i="1"/>
  <c r="M4683" i="1"/>
  <c r="S4685" i="1"/>
  <c r="AB4685" i="1" s="1"/>
  <c r="P4690" i="1"/>
  <c r="AB4690" i="1" s="1"/>
  <c r="V4692" i="1"/>
  <c r="AB4692" i="1" s="1"/>
  <c r="Z4696" i="1"/>
  <c r="AB4698" i="1"/>
  <c r="M4699" i="1"/>
  <c r="AB4699" i="1" s="1"/>
  <c r="S4701" i="1"/>
  <c r="AB4701" i="1" s="1"/>
  <c r="P4706" i="1"/>
  <c r="AB4706" i="1" s="1"/>
  <c r="V4708" i="1"/>
  <c r="AB4708" i="1" s="1"/>
  <c r="Z4712" i="1"/>
  <c r="AB4714" i="1"/>
  <c r="M4715" i="1"/>
  <c r="S4717" i="1"/>
  <c r="AB4717" i="1" s="1"/>
  <c r="Z4719" i="1"/>
  <c r="S4721" i="1"/>
  <c r="AB4728" i="1"/>
  <c r="Z4732" i="1"/>
  <c r="AB4735" i="1"/>
  <c r="V4747" i="1"/>
  <c r="AB4747" i="1" s="1"/>
  <c r="M4751" i="1"/>
  <c r="M4754" i="1"/>
  <c r="AB4754" i="1" s="1"/>
  <c r="P4761" i="1"/>
  <c r="P4762" i="1"/>
  <c r="AB4762" i="1" s="1"/>
  <c r="Z4767" i="1"/>
  <c r="S4772" i="1"/>
  <c r="AB4772" i="1" s="1"/>
  <c r="V4776" i="1"/>
  <c r="AB4776" i="1" s="1"/>
  <c r="AB4784" i="1"/>
  <c r="V4792" i="1"/>
  <c r="AB4792" i="1" s="1"/>
  <c r="AB4800" i="1"/>
  <c r="V4808" i="1"/>
  <c r="AB4808" i="1" s="1"/>
  <c r="AB4823" i="1"/>
  <c r="AB4839" i="1"/>
  <c r="AB4855" i="1"/>
  <c r="AB4871" i="1"/>
  <c r="AB4622" i="1"/>
  <c r="M4623" i="1"/>
  <c r="S4625" i="1"/>
  <c r="AB4625" i="1" s="1"/>
  <c r="P4630" i="1"/>
  <c r="AB4630" i="1" s="1"/>
  <c r="V4632" i="1"/>
  <c r="AB4632" i="1" s="1"/>
  <c r="Z4636" i="1"/>
  <c r="AB4636" i="1" s="1"/>
  <c r="AB4638" i="1"/>
  <c r="M4639" i="1"/>
  <c r="AB4639" i="1" s="1"/>
  <c r="S4641" i="1"/>
  <c r="AB4641" i="1" s="1"/>
  <c r="P4646" i="1"/>
  <c r="V4648" i="1"/>
  <c r="AB4648" i="1" s="1"/>
  <c r="Z4652" i="1"/>
  <c r="AB4652" i="1" s="1"/>
  <c r="AB4654" i="1"/>
  <c r="M4655" i="1"/>
  <c r="AB4655" i="1" s="1"/>
  <c r="S4657" i="1"/>
  <c r="AB4657" i="1" s="1"/>
  <c r="P4662" i="1"/>
  <c r="AB4662" i="1" s="1"/>
  <c r="V4664" i="1"/>
  <c r="AB4664" i="1" s="1"/>
  <c r="Z4668" i="1"/>
  <c r="AB4670" i="1"/>
  <c r="M4671" i="1"/>
  <c r="AB4671" i="1" s="1"/>
  <c r="S4673" i="1"/>
  <c r="AB4673" i="1" s="1"/>
  <c r="P4678" i="1"/>
  <c r="V4680" i="1"/>
  <c r="AB4680" i="1" s="1"/>
  <c r="Z4684" i="1"/>
  <c r="AB4684" i="1" s="1"/>
  <c r="AB4686" i="1"/>
  <c r="M4687" i="1"/>
  <c r="AB4687" i="1" s="1"/>
  <c r="S4689" i="1"/>
  <c r="AB4689" i="1" s="1"/>
  <c r="P4694" i="1"/>
  <c r="AB4694" i="1" s="1"/>
  <c r="V4696" i="1"/>
  <c r="AB4696" i="1" s="1"/>
  <c r="Z4700" i="1"/>
  <c r="AB4700" i="1" s="1"/>
  <c r="AB4702" i="1"/>
  <c r="M4703" i="1"/>
  <c r="AB4703" i="1" s="1"/>
  <c r="S4705" i="1"/>
  <c r="AB4705" i="1" s="1"/>
  <c r="P4710" i="1"/>
  <c r="AB4710" i="1" s="1"/>
  <c r="V4712" i="1"/>
  <c r="AB4712" i="1" s="1"/>
  <c r="Z4716" i="1"/>
  <c r="AB4716" i="1" s="1"/>
  <c r="AB4718" i="1"/>
  <c r="M4719" i="1"/>
  <c r="AB4719" i="1" s="1"/>
  <c r="S4724" i="1"/>
  <c r="AB4724" i="1" s="1"/>
  <c r="V4732" i="1"/>
  <c r="S4737" i="1"/>
  <c r="AB4744" i="1"/>
  <c r="Z4748" i="1"/>
  <c r="AB4751" i="1"/>
  <c r="V4763" i="1"/>
  <c r="AB4763" i="1" s="1"/>
  <c r="M4767" i="1"/>
  <c r="AB4767" i="1" s="1"/>
  <c r="M4770" i="1"/>
  <c r="AB4770" i="1" s="1"/>
  <c r="Z4777" i="1"/>
  <c r="AB4777" i="1" s="1"/>
  <c r="AB4787" i="1"/>
  <c r="Z4793" i="1"/>
  <c r="AB4803" i="1"/>
  <c r="Z4809" i="1"/>
  <c r="AB4809" i="1" s="1"/>
  <c r="AB4813" i="1"/>
  <c r="AB4845" i="1"/>
  <c r="AB4877" i="1"/>
  <c r="AB4885" i="1"/>
  <c r="AB4918" i="1"/>
  <c r="AB4944" i="1"/>
  <c r="P4721" i="1"/>
  <c r="AB4721" i="1" s="1"/>
  <c r="V4723" i="1"/>
  <c r="AB4723" i="1" s="1"/>
  <c r="Z4727" i="1"/>
  <c r="AB4729" i="1"/>
  <c r="M4730" i="1"/>
  <c r="AB4730" i="1" s="1"/>
  <c r="S4732" i="1"/>
  <c r="AB4732" i="1" s="1"/>
  <c r="P4737" i="1"/>
  <c r="AB4737" i="1" s="1"/>
  <c r="V4739" i="1"/>
  <c r="AB4739" i="1" s="1"/>
  <c r="Z4743" i="1"/>
  <c r="AB4745" i="1"/>
  <c r="M4746" i="1"/>
  <c r="AB4746" i="1" s="1"/>
  <c r="S4748" i="1"/>
  <c r="AB4748" i="1" s="1"/>
  <c r="P4753" i="1"/>
  <c r="AB4753" i="1" s="1"/>
  <c r="V4755" i="1"/>
  <c r="AB4755" i="1" s="1"/>
  <c r="Z4759" i="1"/>
  <c r="AB4761" i="1"/>
  <c r="M4762" i="1"/>
  <c r="S4764" i="1"/>
  <c r="AB4764" i="1" s="1"/>
  <c r="P4769" i="1"/>
  <c r="AB4769" i="1" s="1"/>
  <c r="V4771" i="1"/>
  <c r="AB4771" i="1" s="1"/>
  <c r="Z4780" i="1"/>
  <c r="AB4782" i="1"/>
  <c r="S4785" i="1"/>
  <c r="AB4785" i="1" s="1"/>
  <c r="S4786" i="1"/>
  <c r="S4789" i="1"/>
  <c r="AB4789" i="1" s="1"/>
  <c r="Z4796" i="1"/>
  <c r="AB4798" i="1"/>
  <c r="S4801" i="1"/>
  <c r="AB4801" i="1" s="1"/>
  <c r="S4802" i="1"/>
  <c r="S4805" i="1"/>
  <c r="AB4805" i="1" s="1"/>
  <c r="Z4812" i="1"/>
  <c r="AB4814" i="1"/>
  <c r="S4817" i="1"/>
  <c r="AB4817" i="1" s="1"/>
  <c r="S4818" i="1"/>
  <c r="S4821" i="1"/>
  <c r="AB4821" i="1" s="1"/>
  <c r="Z4828" i="1"/>
  <c r="AB4830" i="1"/>
  <c r="S4833" i="1"/>
  <c r="AB4833" i="1" s="1"/>
  <c r="S4834" i="1"/>
  <c r="S4837" i="1"/>
  <c r="AB4837" i="1" s="1"/>
  <c r="Z4844" i="1"/>
  <c r="AB4846" i="1"/>
  <c r="S4849" i="1"/>
  <c r="AB4849" i="1" s="1"/>
  <c r="S4850" i="1"/>
  <c r="S4853" i="1"/>
  <c r="AB4853" i="1" s="1"/>
  <c r="Z4860" i="1"/>
  <c r="AB4862" i="1"/>
  <c r="S4865" i="1"/>
  <c r="AB4865" i="1" s="1"/>
  <c r="S4866" i="1"/>
  <c r="S4869" i="1"/>
  <c r="AB4869" i="1" s="1"/>
  <c r="Z4876" i="1"/>
  <c r="AB4878" i="1"/>
  <c r="S4881" i="1"/>
  <c r="AB4881" i="1" s="1"/>
  <c r="S4882" i="1"/>
  <c r="P4890" i="1"/>
  <c r="P4891" i="1"/>
  <c r="Z4896" i="1"/>
  <c r="AB4929" i="1"/>
  <c r="V4937" i="1"/>
  <c r="M4941" i="1"/>
  <c r="AB4970" i="1"/>
  <c r="P4972" i="1"/>
  <c r="AB4972" i="1" s="1"/>
  <c r="S4720" i="1"/>
  <c r="AB4720" i="1" s="1"/>
  <c r="P4725" i="1"/>
  <c r="AB4725" i="1" s="1"/>
  <c r="V4727" i="1"/>
  <c r="AB4727" i="1" s="1"/>
  <c r="Z4731" i="1"/>
  <c r="AB4731" i="1" s="1"/>
  <c r="AB4733" i="1"/>
  <c r="M4734" i="1"/>
  <c r="AB4734" i="1" s="1"/>
  <c r="S4736" i="1"/>
  <c r="AB4736" i="1" s="1"/>
  <c r="P4741" i="1"/>
  <c r="AB4741" i="1" s="1"/>
  <c r="V4743" i="1"/>
  <c r="AB4743" i="1" s="1"/>
  <c r="Z4747" i="1"/>
  <c r="AB4749" i="1"/>
  <c r="M4750" i="1"/>
  <c r="AB4750" i="1" s="1"/>
  <c r="S4752" i="1"/>
  <c r="AB4752" i="1" s="1"/>
  <c r="P4757" i="1"/>
  <c r="AB4757" i="1" s="1"/>
  <c r="V4759" i="1"/>
  <c r="AB4759" i="1" s="1"/>
  <c r="Z4763" i="1"/>
  <c r="AB4765" i="1"/>
  <c r="M4766" i="1"/>
  <c r="AB4766" i="1" s="1"/>
  <c r="S4768" i="1"/>
  <c r="AB4768" i="1" s="1"/>
  <c r="P4773" i="1"/>
  <c r="AB4773" i="1" s="1"/>
  <c r="P4774" i="1"/>
  <c r="AB4774" i="1" s="1"/>
  <c r="AB4780" i="1"/>
  <c r="V4780" i="1"/>
  <c r="P4790" i="1"/>
  <c r="AB4790" i="1" s="1"/>
  <c r="V4796" i="1"/>
  <c r="AB4796" i="1" s="1"/>
  <c r="P4806" i="1"/>
  <c r="AB4806" i="1" s="1"/>
  <c r="AB4812" i="1"/>
  <c r="V4812" i="1"/>
  <c r="P4822" i="1"/>
  <c r="AB4822" i="1" s="1"/>
  <c r="V4828" i="1"/>
  <c r="AB4828" i="1" s="1"/>
  <c r="P4838" i="1"/>
  <c r="AB4838" i="1" s="1"/>
  <c r="AB4844" i="1"/>
  <c r="V4844" i="1"/>
  <c r="P4854" i="1"/>
  <c r="AB4854" i="1" s="1"/>
  <c r="V4860" i="1"/>
  <c r="AB4860" i="1" s="1"/>
  <c r="P4870" i="1"/>
  <c r="AB4870" i="1" s="1"/>
  <c r="AB4876" i="1"/>
  <c r="V4876" i="1"/>
  <c r="V4892" i="1"/>
  <c r="M4896" i="1"/>
  <c r="AB4896" i="1" s="1"/>
  <c r="V4906" i="1"/>
  <c r="Z4922" i="1"/>
  <c r="AB4926" i="1"/>
  <c r="AB4934" i="1"/>
  <c r="AB4941" i="1"/>
  <c r="P4955" i="1"/>
  <c r="AB4984" i="1"/>
  <c r="Z4776" i="1"/>
  <c r="AB4778" i="1"/>
  <c r="M4779" i="1"/>
  <c r="AB4779" i="1" s="1"/>
  <c r="S4781" i="1"/>
  <c r="AB4781" i="1" s="1"/>
  <c r="P4786" i="1"/>
  <c r="AB4786" i="1" s="1"/>
  <c r="V4788" i="1"/>
  <c r="AB4788" i="1" s="1"/>
  <c r="Z4792" i="1"/>
  <c r="AB4794" i="1"/>
  <c r="M4795" i="1"/>
  <c r="AB4795" i="1" s="1"/>
  <c r="S4797" i="1"/>
  <c r="AB4797" i="1" s="1"/>
  <c r="P4802" i="1"/>
  <c r="AB4802" i="1" s="1"/>
  <c r="V4804" i="1"/>
  <c r="Z4808" i="1"/>
  <c r="AB4810" i="1"/>
  <c r="M4811" i="1"/>
  <c r="AB4811" i="1" s="1"/>
  <c r="S4813" i="1"/>
  <c r="P4818" i="1"/>
  <c r="AB4818" i="1" s="1"/>
  <c r="V4820" i="1"/>
  <c r="AB4820" i="1" s="1"/>
  <c r="Z4824" i="1"/>
  <c r="AB4824" i="1" s="1"/>
  <c r="AB4826" i="1"/>
  <c r="M4827" i="1"/>
  <c r="AB4827" i="1" s="1"/>
  <c r="S4829" i="1"/>
  <c r="AB4829" i="1" s="1"/>
  <c r="P4834" i="1"/>
  <c r="AB4834" i="1" s="1"/>
  <c r="V4836" i="1"/>
  <c r="AB4836" i="1" s="1"/>
  <c r="Z4840" i="1"/>
  <c r="AB4840" i="1" s="1"/>
  <c r="AB4842" i="1"/>
  <c r="M4843" i="1"/>
  <c r="AB4843" i="1" s="1"/>
  <c r="S4845" i="1"/>
  <c r="P4850" i="1"/>
  <c r="AB4850" i="1" s="1"/>
  <c r="V4852" i="1"/>
  <c r="AB4852" i="1" s="1"/>
  <c r="Z4856" i="1"/>
  <c r="AB4856" i="1" s="1"/>
  <c r="AB4858" i="1"/>
  <c r="M4859" i="1"/>
  <c r="AB4859" i="1" s="1"/>
  <c r="S4861" i="1"/>
  <c r="AB4861" i="1" s="1"/>
  <c r="P4866" i="1"/>
  <c r="AB4866" i="1" s="1"/>
  <c r="V4868" i="1"/>
  <c r="AB4868" i="1" s="1"/>
  <c r="Z4872" i="1"/>
  <c r="AB4872" i="1" s="1"/>
  <c r="AB4874" i="1"/>
  <c r="M4875" i="1"/>
  <c r="AB4875" i="1" s="1"/>
  <c r="S4877" i="1"/>
  <c r="P4882" i="1"/>
  <c r="AB4882" i="1" s="1"/>
  <c r="V4884" i="1"/>
  <c r="AB4884" i="1" s="1"/>
  <c r="Z4888" i="1"/>
  <c r="AB4890" i="1"/>
  <c r="M4891" i="1"/>
  <c r="AB4891" i="1" s="1"/>
  <c r="S4893" i="1"/>
  <c r="AB4893" i="1" s="1"/>
  <c r="V4905" i="1"/>
  <c r="AB4905" i="1" s="1"/>
  <c r="M4909" i="1"/>
  <c r="M4912" i="1"/>
  <c r="AB4912" i="1" s="1"/>
  <c r="P4919" i="1"/>
  <c r="P4920" i="1"/>
  <c r="Z4925" i="1"/>
  <c r="AB4925" i="1" s="1"/>
  <c r="S4930" i="1"/>
  <c r="AB4930" i="1" s="1"/>
  <c r="V4938" i="1"/>
  <c r="S4943" i="1"/>
  <c r="AB4948" i="1"/>
  <c r="AB4953" i="1"/>
  <c r="M4961" i="1"/>
  <c r="AB4961" i="1" s="1"/>
  <c r="AB4968" i="1"/>
  <c r="AB4996" i="1"/>
  <c r="AB4998" i="1"/>
  <c r="P4886" i="1"/>
  <c r="AB4886" i="1" s="1"/>
  <c r="V4888" i="1"/>
  <c r="AB4888" i="1" s="1"/>
  <c r="Z4892" i="1"/>
  <c r="AB4892" i="1" s="1"/>
  <c r="AB4894" i="1"/>
  <c r="M4895" i="1"/>
  <c r="AB4895" i="1" s="1"/>
  <c r="AB4902" i="1"/>
  <c r="Z4906" i="1"/>
  <c r="AB4909" i="1"/>
  <c r="V4921" i="1"/>
  <c r="AB4921" i="1" s="1"/>
  <c r="M4925" i="1"/>
  <c r="M4928" i="1"/>
  <c r="AB4928" i="1" s="1"/>
  <c r="P4935" i="1"/>
  <c r="P4936" i="1"/>
  <c r="Z4941" i="1"/>
  <c r="S4947" i="1"/>
  <c r="AB4947" i="1" s="1"/>
  <c r="Z4958" i="1"/>
  <c r="AB4958" i="1" s="1"/>
  <c r="M4964" i="1"/>
  <c r="AB4964" i="1" s="1"/>
  <c r="AB4988" i="1"/>
  <c r="AB4990" i="1"/>
  <c r="V4897" i="1"/>
  <c r="AB4897" i="1" s="1"/>
  <c r="Z4901" i="1"/>
  <c r="AB4903" i="1"/>
  <c r="M4904" i="1"/>
  <c r="AB4904" i="1" s="1"/>
  <c r="S4906" i="1"/>
  <c r="AB4906" i="1" s="1"/>
  <c r="P4911" i="1"/>
  <c r="AB4911" i="1" s="1"/>
  <c r="V4913" i="1"/>
  <c r="AB4913" i="1" s="1"/>
  <c r="Z4917" i="1"/>
  <c r="AB4919" i="1"/>
  <c r="M4920" i="1"/>
  <c r="AB4920" i="1" s="1"/>
  <c r="S4922" i="1"/>
  <c r="AB4922" i="1" s="1"/>
  <c r="P4927" i="1"/>
  <c r="AB4927" i="1" s="1"/>
  <c r="V4929" i="1"/>
  <c r="Z4933" i="1"/>
  <c r="AB4935" i="1"/>
  <c r="M4936" i="1"/>
  <c r="AB4936" i="1" s="1"/>
  <c r="S4938" i="1"/>
  <c r="AB4938" i="1" s="1"/>
  <c r="P4943" i="1"/>
  <c r="AB4943" i="1" s="1"/>
  <c r="P4944" i="1"/>
  <c r="Z4946" i="1"/>
  <c r="M4949" i="1"/>
  <c r="AB4949" i="1" s="1"/>
  <c r="V4950" i="1"/>
  <c r="AB4950" i="1" s="1"/>
  <c r="AB4954" i="1"/>
  <c r="P4956" i="1"/>
  <c r="AB4956" i="1" s="1"/>
  <c r="S4963" i="1"/>
  <c r="AB4963" i="1" s="1"/>
  <c r="S4966" i="1"/>
  <c r="P4971" i="1"/>
  <c r="AB4971" i="1" s="1"/>
  <c r="P4899" i="1"/>
  <c r="AB4899" i="1" s="1"/>
  <c r="V4901" i="1"/>
  <c r="AB4901" i="1" s="1"/>
  <c r="Z4905" i="1"/>
  <c r="AB4907" i="1"/>
  <c r="M4908" i="1"/>
  <c r="AB4908" i="1" s="1"/>
  <c r="S4910" i="1"/>
  <c r="AB4910" i="1" s="1"/>
  <c r="P4915" i="1"/>
  <c r="AB4915" i="1" s="1"/>
  <c r="V4917" i="1"/>
  <c r="AB4917" i="1" s="1"/>
  <c r="Z4921" i="1"/>
  <c r="AB4923" i="1"/>
  <c r="M4924" i="1"/>
  <c r="AB4924" i="1" s="1"/>
  <c r="S4926" i="1"/>
  <c r="P4931" i="1"/>
  <c r="AB4931" i="1" s="1"/>
  <c r="V4933" i="1"/>
  <c r="AB4933" i="1" s="1"/>
  <c r="Z4937" i="1"/>
  <c r="AB4937" i="1" s="1"/>
  <c r="AB4939" i="1"/>
  <c r="M4940" i="1"/>
  <c r="AB4940" i="1" s="1"/>
  <c r="S4942" i="1"/>
  <c r="AB4942" i="1" s="1"/>
  <c r="M4945" i="1"/>
  <c r="AB4945" i="1" s="1"/>
  <c r="V4946" i="1"/>
  <c r="AB4946" i="1" s="1"/>
  <c r="AB4951" i="1"/>
  <c r="S4951" i="1"/>
  <c r="AB4952" i="1"/>
  <c r="V4957" i="1"/>
  <c r="AB4957" i="1" s="1"/>
  <c r="Z4961" i="1"/>
  <c r="AB4966" i="1"/>
  <c r="P4979" i="1"/>
  <c r="P4987" i="1"/>
  <c r="AB4987" i="1" s="1"/>
  <c r="P4995" i="1"/>
  <c r="AB4955" i="1"/>
  <c r="Z4957" i="1"/>
  <c r="AB4959" i="1"/>
  <c r="M4960" i="1"/>
  <c r="AB4960" i="1" s="1"/>
  <c r="S4962" i="1"/>
  <c r="AB4962" i="1" s="1"/>
  <c r="P4967" i="1"/>
  <c r="AB4967" i="1" s="1"/>
  <c r="V4969" i="1"/>
  <c r="AB4969" i="1" s="1"/>
  <c r="Z4973" i="1"/>
  <c r="AB4973" i="1" s="1"/>
  <c r="M4976" i="1"/>
  <c r="AB4976" i="1" s="1"/>
  <c r="AB4978" i="1"/>
  <c r="S4978" i="1"/>
  <c r="AB4979" i="1"/>
  <c r="Z4981" i="1"/>
  <c r="AB4981" i="1" s="1"/>
  <c r="M4984" i="1"/>
  <c r="S4986" i="1"/>
  <c r="AB4986" i="1" s="1"/>
  <c r="Z4989" i="1"/>
  <c r="AB4989" i="1" s="1"/>
  <c r="M4992" i="1"/>
  <c r="AB4992" i="1" s="1"/>
  <c r="AB4994" i="1"/>
  <c r="S4994" i="1"/>
  <c r="AB4995" i="1"/>
  <c r="Z4997" i="1"/>
  <c r="AB4997" i="1" s="1"/>
  <c r="M5000" i="1"/>
  <c r="AB5000" i="1" s="1"/>
  <c r="S5002" i="1"/>
  <c r="AB5002" i="1" s="1"/>
  <c r="AB2752" i="1" l="1"/>
  <c r="AB2736" i="1"/>
  <c r="AB2720" i="1"/>
  <c r="AB2704" i="1"/>
  <c r="AB1391" i="1"/>
  <c r="AB132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<sst xmlns="http://schemas.openxmlformats.org/spreadsheetml/2006/main" count="33" uniqueCount="20">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</sst>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ANEIRO_PCF_2024_REV_10_V2___Em_04.12.2023_1%20(1)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ADAILSA PEREIRA DA SILVA</v>
          </cell>
          <cell r="F12" t="str">
            <v>2 - Outros Profissionais da Saúde</v>
          </cell>
          <cell r="G12" t="str">
            <v>3222-05</v>
          </cell>
          <cell r="H12">
            <v>45292</v>
          </cell>
          <cell r="J12">
            <v>138.93</v>
          </cell>
          <cell r="L12">
            <v>93.6</v>
          </cell>
          <cell r="M12">
            <v>7.06</v>
          </cell>
          <cell r="O12">
            <v>1.81</v>
          </cell>
          <cell r="Y12">
            <v>166.25</v>
          </cell>
          <cell r="AB12" t="str">
            <v>ABONO ASSIST FIN COMP</v>
          </cell>
        </row>
        <row r="13">
          <cell r="C13" t="str">
            <v>HOSPITAL ERMÍRIO COUTINHO - CG Nº 014/2022</v>
          </cell>
          <cell r="E13" t="str">
            <v>ADAMILTON MIGUES DE OLIVEIRA SILVA</v>
          </cell>
          <cell r="F13" t="str">
            <v>1 - Médico</v>
          </cell>
          <cell r="G13" t="str">
            <v>2251-24</v>
          </cell>
          <cell r="H13">
            <v>45292</v>
          </cell>
          <cell r="J13">
            <v>1219.46</v>
          </cell>
          <cell r="O13">
            <v>8.58</v>
          </cell>
        </row>
        <row r="14">
          <cell r="C14" t="str">
            <v>HOSPITAL ERMÍRIO COUTINHO - CG Nº 014/2022</v>
          </cell>
          <cell r="E14" t="str">
            <v>ADELMA DA SILVA DE OLIVEIRA AZEVEDO</v>
          </cell>
          <cell r="F14" t="str">
            <v>3 - Administrativo</v>
          </cell>
          <cell r="G14" t="str">
            <v>5143-20</v>
          </cell>
          <cell r="H14">
            <v>45292</v>
          </cell>
          <cell r="J14">
            <v>144.80000000000001</v>
          </cell>
          <cell r="L14">
            <v>93.6</v>
          </cell>
          <cell r="M14">
            <v>7.06</v>
          </cell>
          <cell r="O14">
            <v>1.81</v>
          </cell>
        </row>
        <row r="15">
          <cell r="C15" t="str">
            <v>HOSPITAL ERMÍRIO COUTINHO - CG Nº 014/2022</v>
          </cell>
          <cell r="E15" t="str">
            <v>ADELMA MARIA DA ROCHA VASCONCELOS</v>
          </cell>
          <cell r="F15" t="str">
            <v>2 - Outros Profissionais da Saúde</v>
          </cell>
          <cell r="G15" t="str">
            <v>2235-05</v>
          </cell>
          <cell r="H15">
            <v>45292</v>
          </cell>
          <cell r="J15">
            <v>319.22000000000003</v>
          </cell>
          <cell r="L15">
            <v>93.6</v>
          </cell>
          <cell r="M15">
            <v>3.59</v>
          </cell>
          <cell r="O15">
            <v>4.9800000000000004</v>
          </cell>
          <cell r="Y15">
            <v>734.3</v>
          </cell>
          <cell r="AB15" t="str">
            <v>ABONO ASSIST FIN COMP</v>
          </cell>
        </row>
        <row r="16">
          <cell r="C16" t="str">
            <v>HOSPITAL ERMÍRIO COUTINHO - CG Nº 014/2022</v>
          </cell>
          <cell r="E16" t="str">
            <v>ADEMIR MONTEIRO DA SILVA</v>
          </cell>
          <cell r="F16" t="str">
            <v>2 - Outros Profissionais da Saúde</v>
          </cell>
          <cell r="G16" t="str">
            <v>3222-05</v>
          </cell>
          <cell r="H16">
            <v>45292</v>
          </cell>
          <cell r="J16">
            <v>166.03</v>
          </cell>
          <cell r="L16">
            <v>93.6</v>
          </cell>
          <cell r="M16">
            <v>7.06</v>
          </cell>
          <cell r="O16">
            <v>1.81</v>
          </cell>
          <cell r="Y16">
            <v>2367.8000000000002</v>
          </cell>
          <cell r="AB16" t="str">
            <v>ABONO ASSIST FIN COMP</v>
          </cell>
        </row>
        <row r="17">
          <cell r="C17" t="str">
            <v>HOSPITAL ERMÍRIO COUTINHO - CG Nº 014/2022</v>
          </cell>
          <cell r="E17" t="str">
            <v>ADIJAIR JOSE CAVALCANTE</v>
          </cell>
          <cell r="F17" t="str">
            <v>3 - Administrativo</v>
          </cell>
          <cell r="G17" t="str">
            <v>5143-20</v>
          </cell>
          <cell r="H17">
            <v>45292</v>
          </cell>
          <cell r="J17">
            <v>139.15</v>
          </cell>
          <cell r="L17">
            <v>93.6</v>
          </cell>
          <cell r="M17">
            <v>7.06</v>
          </cell>
          <cell r="O17">
            <v>1.81</v>
          </cell>
        </row>
        <row r="18">
          <cell r="C18" t="str">
            <v>HOSPITAL ERMÍRIO COUTINHO - CG Nº 014/2022</v>
          </cell>
          <cell r="E18" t="str">
            <v>ADILMA MIRANDA DE FREITAS</v>
          </cell>
          <cell r="F18" t="str">
            <v>2 - Outros Profissionais da Saúde</v>
          </cell>
          <cell r="G18" t="str">
            <v>2235-05</v>
          </cell>
          <cell r="H18">
            <v>45292</v>
          </cell>
          <cell r="J18">
            <v>330.63</v>
          </cell>
          <cell r="L18">
            <v>93.6</v>
          </cell>
          <cell r="M18">
            <v>3.59</v>
          </cell>
          <cell r="O18">
            <v>4.9800000000000004</v>
          </cell>
          <cell r="Y18">
            <v>734.3</v>
          </cell>
          <cell r="AB18" t="str">
            <v>ABONO ASSIST FIN COMP</v>
          </cell>
        </row>
        <row r="19">
          <cell r="C19" t="str">
            <v>HOSPITAL ERMÍRIO COUTINHO - CG Nº 014/2022</v>
          </cell>
          <cell r="E19" t="str">
            <v>ADRIANA MARIA DE MELO</v>
          </cell>
          <cell r="F19" t="str">
            <v>2 - Outros Profissionais da Saúde</v>
          </cell>
          <cell r="G19" t="str">
            <v>2212-05</v>
          </cell>
          <cell r="H19">
            <v>45292</v>
          </cell>
          <cell r="J19">
            <v>407.21</v>
          </cell>
          <cell r="L19">
            <v>93.6</v>
          </cell>
          <cell r="M19">
            <v>7.06</v>
          </cell>
          <cell r="O19">
            <v>1.81</v>
          </cell>
          <cell r="U19">
            <v>155.30000000000001</v>
          </cell>
          <cell r="X19" t="str">
            <v xml:space="preserve">AUX CRECHE 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>
            <v>45292</v>
          </cell>
          <cell r="J20">
            <v>166.11</v>
          </cell>
          <cell r="L20">
            <v>93.6</v>
          </cell>
          <cell r="M20">
            <v>7.06</v>
          </cell>
          <cell r="O20">
            <v>1.81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>
            <v>45292</v>
          </cell>
          <cell r="J21">
            <v>143.97999999999999</v>
          </cell>
          <cell r="L21">
            <v>93.6</v>
          </cell>
          <cell r="M21">
            <v>7.06</v>
          </cell>
          <cell r="O21">
            <v>1.81</v>
          </cell>
        </row>
        <row r="22">
          <cell r="C22" t="str">
            <v>HOSPITAL ERMÍRIO COUTINHO - CG Nº 014/2022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45292</v>
          </cell>
          <cell r="J22">
            <v>118.6</v>
          </cell>
          <cell r="L22">
            <v>93.6</v>
          </cell>
          <cell r="M22">
            <v>7.06</v>
          </cell>
          <cell r="O22">
            <v>1.81</v>
          </cell>
          <cell r="P22">
            <v>14.79</v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45292</v>
          </cell>
          <cell r="J23">
            <v>342.54</v>
          </cell>
          <cell r="O23">
            <v>1.81</v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45292</v>
          </cell>
          <cell r="J24">
            <v>1747</v>
          </cell>
          <cell r="L24">
            <v>93.6</v>
          </cell>
          <cell r="M24">
            <v>7.06</v>
          </cell>
          <cell r="O24">
            <v>1.81</v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45292</v>
          </cell>
          <cell r="J25">
            <v>142.31</v>
          </cell>
          <cell r="L25">
            <v>93.6</v>
          </cell>
          <cell r="M25">
            <v>7.06</v>
          </cell>
          <cell r="O25">
            <v>1.81</v>
          </cell>
          <cell r="Y25">
            <v>2367.8000000000002</v>
          </cell>
          <cell r="AB25" t="str">
            <v>ABONO ASSIST FIN COMP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45292</v>
          </cell>
          <cell r="J26">
            <v>573.80999999999995</v>
          </cell>
          <cell r="L26">
            <v>93.6</v>
          </cell>
          <cell r="M26">
            <v>3.59</v>
          </cell>
          <cell r="O26">
            <v>4.9800000000000004</v>
          </cell>
          <cell r="Y26">
            <v>734.3</v>
          </cell>
          <cell r="AB26" t="str">
            <v>ABONO ASSIST FIN COMP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45292</v>
          </cell>
          <cell r="J27">
            <v>150.44999999999999</v>
          </cell>
          <cell r="L27">
            <v>93.6</v>
          </cell>
          <cell r="M27">
            <v>7.06</v>
          </cell>
          <cell r="O27">
            <v>1.81</v>
          </cell>
          <cell r="P27">
            <v>14.79</v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45292</v>
          </cell>
          <cell r="J28">
            <v>217.62</v>
          </cell>
          <cell r="O28">
            <v>1.81</v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45292</v>
          </cell>
          <cell r="J29">
            <v>370.91</v>
          </cell>
          <cell r="L29">
            <v>93.6</v>
          </cell>
          <cell r="M29">
            <v>7.06</v>
          </cell>
          <cell r="O29">
            <v>1.81</v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45292</v>
          </cell>
          <cell r="J30">
            <v>216.93</v>
          </cell>
          <cell r="O30">
            <v>1.81</v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45292</v>
          </cell>
          <cell r="J31">
            <v>142.31</v>
          </cell>
          <cell r="L31">
            <v>93.6</v>
          </cell>
          <cell r="M31">
            <v>7.06</v>
          </cell>
          <cell r="O31">
            <v>1.81</v>
          </cell>
          <cell r="Y31">
            <v>2367.8000000000002</v>
          </cell>
          <cell r="AB31" t="str">
            <v>ABONO ASSIST FIN COMP</v>
          </cell>
        </row>
        <row r="32">
          <cell r="C32" t="str">
            <v>HOSPITAL ERMÍRIO COUTINHO - CG Nº 014/2022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45292</v>
          </cell>
          <cell r="J32">
            <v>164.9</v>
          </cell>
          <cell r="L32">
            <v>93.6</v>
          </cell>
          <cell r="M32">
            <v>7.06</v>
          </cell>
          <cell r="O32">
            <v>1.81</v>
          </cell>
          <cell r="Y32">
            <v>2367.8000000000002</v>
          </cell>
        </row>
        <row r="33">
          <cell r="C33" t="str">
            <v>HOSPITAL ERMÍRIO COUTINHO - CG Nº 014/2022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45292</v>
          </cell>
          <cell r="J33">
            <v>157.22999999999999</v>
          </cell>
          <cell r="L33">
            <v>93.6</v>
          </cell>
          <cell r="M33">
            <v>7.06</v>
          </cell>
          <cell r="O33">
            <v>1.81</v>
          </cell>
        </row>
        <row r="34">
          <cell r="C34" t="str">
            <v>HOSPITAL ERMÍRIO COUTINHO - CG Nº 014/2022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45292</v>
          </cell>
          <cell r="J34">
            <v>164.9</v>
          </cell>
          <cell r="L34">
            <v>93.6</v>
          </cell>
          <cell r="M34">
            <v>7.06</v>
          </cell>
          <cell r="O34">
            <v>1.81</v>
          </cell>
          <cell r="Y34">
            <v>2201.5500000000002</v>
          </cell>
          <cell r="AB34" t="str">
            <v>ABONO ASSIST FIN COMP</v>
          </cell>
        </row>
        <row r="35">
          <cell r="C35" t="str">
            <v>HOSPITAL ERMÍRIO COUTINHO - CG Nº 014/2022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45292</v>
          </cell>
          <cell r="J35">
            <v>790.2</v>
          </cell>
          <cell r="L35">
            <v>93.6</v>
          </cell>
          <cell r="M35">
            <v>7.06</v>
          </cell>
          <cell r="O35">
            <v>8.58</v>
          </cell>
        </row>
        <row r="36">
          <cell r="C36" t="str">
            <v>HOSPITAL ERMÍRIO COUTINHO - CG Nº 014/2022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45292</v>
          </cell>
          <cell r="J36">
            <v>142.31</v>
          </cell>
          <cell r="L36">
            <v>93.6</v>
          </cell>
          <cell r="M36">
            <v>7.06</v>
          </cell>
          <cell r="O36">
            <v>1.81</v>
          </cell>
          <cell r="U36">
            <v>77.55</v>
          </cell>
          <cell r="X36" t="str">
            <v xml:space="preserve">AUX CRECHE </v>
          </cell>
          <cell r="Y36">
            <v>2367.8000000000002</v>
          </cell>
          <cell r="AB36" t="str">
            <v>ABONO ASSIST FIN COMP</v>
          </cell>
        </row>
        <row r="37">
          <cell r="C37" t="str">
            <v>HOSPITAL ERMÍRIO COUTINHO - CG Nº 014/2022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45292</v>
          </cell>
          <cell r="J37">
            <v>161.74</v>
          </cell>
          <cell r="L37">
            <v>93.6</v>
          </cell>
          <cell r="M37">
            <v>7.06</v>
          </cell>
          <cell r="O37">
            <v>1.81</v>
          </cell>
        </row>
        <row r="38">
          <cell r="C38" t="str">
            <v>HOSPITAL ERMÍRIO COUTINHO - CG Nº 014/2022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45292</v>
          </cell>
          <cell r="J38">
            <v>433.33</v>
          </cell>
          <cell r="L38">
            <v>93.6</v>
          </cell>
          <cell r="M38">
            <v>7.06</v>
          </cell>
          <cell r="O38">
            <v>1.81</v>
          </cell>
          <cell r="U38">
            <v>155.30000000000001</v>
          </cell>
          <cell r="X38" t="str">
            <v xml:space="preserve">AUX CRECHE </v>
          </cell>
        </row>
        <row r="39">
          <cell r="C39" t="str">
            <v>HOSPITAL ERMÍRIO COUTINHO - CG Nº 014/2022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45292</v>
          </cell>
          <cell r="J39">
            <v>777.73</v>
          </cell>
          <cell r="L39">
            <v>93.6</v>
          </cell>
          <cell r="M39">
            <v>7.06</v>
          </cell>
          <cell r="O39">
            <v>8.58</v>
          </cell>
        </row>
        <row r="40">
          <cell r="C40" t="str">
            <v>HOSPITAL ERMÍRIO COUTINHO - CG Nº 014/2022</v>
          </cell>
          <cell r="E40" t="str">
            <v>ANA CECILIA SANTIAGO DE SOUZA</v>
          </cell>
          <cell r="F40" t="str">
            <v>3 - Administrativo</v>
          </cell>
          <cell r="G40" t="str">
            <v>4110-05</v>
          </cell>
          <cell r="H40">
            <v>45292</v>
          </cell>
          <cell r="O40">
            <v>1.81</v>
          </cell>
        </row>
        <row r="41">
          <cell r="C41" t="str">
            <v>HOSPITAL ERMÍRIO COUTINHO - CG Nº 014/2022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45292</v>
          </cell>
          <cell r="J41">
            <v>167.24</v>
          </cell>
          <cell r="L41">
            <v>93.6</v>
          </cell>
          <cell r="M41">
            <v>7.06</v>
          </cell>
          <cell r="O41">
            <v>1.81</v>
          </cell>
        </row>
        <row r="42">
          <cell r="C42" t="str">
            <v>HOSPITAL ERMÍRIO COUTINHO - CG Nº 014/2022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45292</v>
          </cell>
          <cell r="J42">
            <v>330.63</v>
          </cell>
          <cell r="L42">
            <v>93.6</v>
          </cell>
          <cell r="M42">
            <v>3.59</v>
          </cell>
          <cell r="O42">
            <v>4.9800000000000004</v>
          </cell>
          <cell r="Y42">
            <v>734.3</v>
          </cell>
          <cell r="AB42" t="str">
            <v>ABONO ASSIST FIN COMP</v>
          </cell>
        </row>
        <row r="43">
          <cell r="C43" t="str">
            <v>HOSPITAL ERMÍRIO COUTINHO - CG Nº 014/2022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45292</v>
          </cell>
          <cell r="J43">
            <v>171.68</v>
          </cell>
          <cell r="L43">
            <v>93.6</v>
          </cell>
          <cell r="M43">
            <v>7.06</v>
          </cell>
          <cell r="O43">
            <v>1.81</v>
          </cell>
          <cell r="U43">
            <v>77.55</v>
          </cell>
          <cell r="X43" t="str">
            <v xml:space="preserve">AUX CRECHE </v>
          </cell>
          <cell r="Y43">
            <v>2367.8000000000002</v>
          </cell>
          <cell r="AB43" t="str">
            <v>ABONO ASSIST FIN COMP</v>
          </cell>
        </row>
        <row r="44">
          <cell r="C44" t="str">
            <v>HOSPITAL ERMÍRIO COUTINHO - CG Nº 014/2022</v>
          </cell>
          <cell r="E44" t="str">
            <v>ANA PAULA DOS SANTOS</v>
          </cell>
          <cell r="F44" t="str">
            <v>2 - Outros Profissionais da Saúde</v>
          </cell>
          <cell r="G44" t="str">
            <v>3222-05</v>
          </cell>
          <cell r="H44">
            <v>45292</v>
          </cell>
          <cell r="J44">
            <v>166.03</v>
          </cell>
          <cell r="L44">
            <v>93.6</v>
          </cell>
          <cell r="M44">
            <v>7.06</v>
          </cell>
          <cell r="O44">
            <v>1.81</v>
          </cell>
          <cell r="Y44">
            <v>2367.8000000000002</v>
          </cell>
          <cell r="AB44" t="str">
            <v>ABONO ASSIST FIN COMP</v>
          </cell>
        </row>
        <row r="45">
          <cell r="C45" t="str">
            <v>HOSPITAL ERMÍRIO COUTINHO - CG Nº 014/2022</v>
          </cell>
          <cell r="E45" t="str">
            <v>ANA ROSA LIMA DA SILVA</v>
          </cell>
          <cell r="F45" t="str">
            <v>3 - Administrativo</v>
          </cell>
          <cell r="G45" t="str">
            <v>5163-10</v>
          </cell>
          <cell r="H45">
            <v>45292</v>
          </cell>
          <cell r="J45">
            <v>151.94999999999999</v>
          </cell>
          <cell r="L45">
            <v>93.6</v>
          </cell>
          <cell r="M45">
            <v>7.06</v>
          </cell>
          <cell r="O45">
            <v>1.81</v>
          </cell>
        </row>
        <row r="46">
          <cell r="C46" t="str">
            <v>HOSPITAL ERMÍRIO COUTINHO - CG Nº 014/2022</v>
          </cell>
          <cell r="E46" t="str">
            <v>ANDERSON BESERRA DA SILVA</v>
          </cell>
          <cell r="F46" t="str">
            <v>2 - Outros Profissionais da Saúde</v>
          </cell>
          <cell r="G46" t="str">
            <v>3222-05</v>
          </cell>
          <cell r="H46">
            <v>45292</v>
          </cell>
          <cell r="J46">
            <v>142.31</v>
          </cell>
          <cell r="L46">
            <v>93.6</v>
          </cell>
          <cell r="M46">
            <v>7.06</v>
          </cell>
          <cell r="O46">
            <v>1.81</v>
          </cell>
          <cell r="Y46">
            <v>166.25</v>
          </cell>
          <cell r="AB46" t="str">
            <v>ABONO ASSIST FIN COMP</v>
          </cell>
        </row>
        <row r="47">
          <cell r="C47" t="str">
            <v>HOSPITAL ERMÍRIO COUTINHO - CG Nº 014/2022</v>
          </cell>
          <cell r="E47" t="str">
            <v>ANDIELLE CRISTINA DA SILVA</v>
          </cell>
          <cell r="F47" t="str">
            <v>2 - Outros Profissionais da Saúde</v>
          </cell>
          <cell r="G47" t="str">
            <v>3222-05</v>
          </cell>
          <cell r="H47">
            <v>45292</v>
          </cell>
          <cell r="J47">
            <v>164.9</v>
          </cell>
          <cell r="L47">
            <v>93.6</v>
          </cell>
          <cell r="M47">
            <v>7.06</v>
          </cell>
          <cell r="O47">
            <v>1.81</v>
          </cell>
          <cell r="Y47">
            <v>2367.8000000000002</v>
          </cell>
          <cell r="AB47" t="str">
            <v>ABONO ASSIST FIN COMP</v>
          </cell>
        </row>
        <row r="48">
          <cell r="C48" t="str">
            <v>HOSPITAL ERMÍRIO COUTINHO - CG Nº 014/2022</v>
          </cell>
          <cell r="E48" t="str">
            <v>ANDRE FRANCISCO DE OLIVEIRA SILVA</v>
          </cell>
          <cell r="F48" t="str">
            <v>3 - Administrativo</v>
          </cell>
          <cell r="G48" t="str">
            <v>5163-10</v>
          </cell>
          <cell r="H48">
            <v>45292</v>
          </cell>
          <cell r="J48">
            <v>188.96</v>
          </cell>
          <cell r="L48">
            <v>93.6</v>
          </cell>
          <cell r="M48">
            <v>7.06</v>
          </cell>
          <cell r="O48">
            <v>1.81</v>
          </cell>
        </row>
        <row r="49">
          <cell r="C49" t="str">
            <v>HOSPITAL ERMÍRIO COUTINHO - CG Nº 014/2022</v>
          </cell>
          <cell r="E49" t="str">
            <v>ANDREIA MARIA DE FARIAS</v>
          </cell>
          <cell r="F49" t="str">
            <v>2 - Outros Profissionais da Saúde</v>
          </cell>
          <cell r="G49" t="str">
            <v>2235-05</v>
          </cell>
          <cell r="H49">
            <v>45292</v>
          </cell>
          <cell r="J49">
            <v>248.45</v>
          </cell>
          <cell r="L49">
            <v>93.6</v>
          </cell>
          <cell r="M49">
            <v>3.33</v>
          </cell>
          <cell r="O49">
            <v>4.9800000000000004</v>
          </cell>
          <cell r="Y49">
            <v>3493.8</v>
          </cell>
          <cell r="AB49" t="str">
            <v>ABONO ASSIST FIN COMP</v>
          </cell>
        </row>
        <row r="50">
          <cell r="C50" t="str">
            <v>HOSPITAL ERMÍRIO COUTINHO - CG Nº 014/2022</v>
          </cell>
          <cell r="E50" t="str">
            <v>ANDREILMA DO NASCIMENTO DELFINO</v>
          </cell>
          <cell r="F50" t="str">
            <v>2 - Outros Profissionais da Saúde</v>
          </cell>
          <cell r="G50" t="str">
            <v>2235-05</v>
          </cell>
          <cell r="H50">
            <v>45292</v>
          </cell>
          <cell r="J50">
            <v>258.23</v>
          </cell>
          <cell r="L50">
            <v>93.6</v>
          </cell>
          <cell r="M50">
            <v>3.33</v>
          </cell>
          <cell r="O50">
            <v>4.9800000000000004</v>
          </cell>
          <cell r="Y50">
            <v>3493.8</v>
          </cell>
          <cell r="AB50" t="str">
            <v>ABONO ASSIST FIN COMP</v>
          </cell>
        </row>
        <row r="51">
          <cell r="C51" t="str">
            <v>HOSPITAL ERMÍRIO COUTINHO - CG Nº 014/2022</v>
          </cell>
          <cell r="E51" t="str">
            <v>ANGELITA MARIA DE ANDRADE ADELINO</v>
          </cell>
          <cell r="F51" t="str">
            <v>3 - Administrativo</v>
          </cell>
          <cell r="G51" t="str">
            <v>5135-05</v>
          </cell>
          <cell r="H51">
            <v>45292</v>
          </cell>
          <cell r="J51">
            <v>150.44999999999999</v>
          </cell>
          <cell r="L51">
            <v>93.6</v>
          </cell>
          <cell r="M51">
            <v>7.06</v>
          </cell>
          <cell r="O51">
            <v>1.81</v>
          </cell>
        </row>
        <row r="52">
          <cell r="C52" t="str">
            <v>HOSPITAL ERMÍRIO COUTINHO - CG Nº 014/2022</v>
          </cell>
          <cell r="E52" t="str">
            <v>ANNA GABRIELLA PINTO DA SILVA MOURA</v>
          </cell>
          <cell r="F52" t="str">
            <v>2 - Outros Profissionais da Saúde</v>
          </cell>
          <cell r="G52" t="str">
            <v>2212-05</v>
          </cell>
          <cell r="H52">
            <v>45292</v>
          </cell>
          <cell r="J52">
            <v>410.81</v>
          </cell>
          <cell r="O52">
            <v>1.81</v>
          </cell>
        </row>
        <row r="53">
          <cell r="C53" t="str">
            <v>HOSPITAL ERMÍRIO COUTINHO - CG Nº 014/2022</v>
          </cell>
          <cell r="E53" t="str">
            <v>ANNYKYCHELLY FERNANDA VITORIA DE ALBUQUERQUE</v>
          </cell>
          <cell r="F53" t="str">
            <v>3 - Administrativo</v>
          </cell>
          <cell r="G53" t="str">
            <v>4110-05</v>
          </cell>
          <cell r="H53">
            <v>45292</v>
          </cell>
          <cell r="O53">
            <v>1.81</v>
          </cell>
        </row>
        <row r="54">
          <cell r="C54" t="str">
            <v>HOSPITAL ERMÍRIO COUTINHO - CG Nº 014/2022</v>
          </cell>
          <cell r="E54" t="str">
            <v>ANTONIA MARIA FERREIRA</v>
          </cell>
          <cell r="F54" t="str">
            <v>3 - Administrativo</v>
          </cell>
          <cell r="G54" t="str">
            <v>5143-20</v>
          </cell>
          <cell r="H54">
            <v>45292</v>
          </cell>
          <cell r="J54">
            <v>159.72999999999999</v>
          </cell>
          <cell r="L54">
            <v>93.6</v>
          </cell>
          <cell r="M54">
            <v>7.06</v>
          </cell>
          <cell r="O54">
            <v>1.81</v>
          </cell>
        </row>
        <row r="55">
          <cell r="C55" t="str">
            <v>HOSPITAL ERMÍRIO COUTINHO - CG Nº 014/2022</v>
          </cell>
          <cell r="E55" t="str">
            <v>ANTONIA MARIA SILVA MOURA</v>
          </cell>
          <cell r="F55" t="str">
            <v>2 - Outros Profissionais da Saúde</v>
          </cell>
          <cell r="G55" t="str">
            <v>3222-05</v>
          </cell>
          <cell r="H55">
            <v>45292</v>
          </cell>
          <cell r="J55">
            <v>150.22</v>
          </cell>
          <cell r="L55">
            <v>93.6</v>
          </cell>
          <cell r="M55">
            <v>7.06</v>
          </cell>
          <cell r="O55">
            <v>1.81</v>
          </cell>
          <cell r="Y55">
            <v>2367.8000000000002</v>
          </cell>
          <cell r="AB55" t="str">
            <v>ABONO ASSIST FIN COMP</v>
          </cell>
        </row>
        <row r="56">
          <cell r="C56" t="str">
            <v>HOSPITAL ERMÍRIO COUTINHO - CG Nº 014/2022</v>
          </cell>
          <cell r="E56" t="str">
            <v>ANTONIO TALYSON BRITO DO NASCIMENTO</v>
          </cell>
          <cell r="F56" t="str">
            <v>1 - Médico</v>
          </cell>
          <cell r="G56" t="str">
            <v>2251-25</v>
          </cell>
          <cell r="H56">
            <v>45292</v>
          </cell>
          <cell r="J56">
            <v>726.71</v>
          </cell>
          <cell r="L56">
            <v>93.6</v>
          </cell>
          <cell r="M56">
            <v>7.06</v>
          </cell>
          <cell r="O56">
            <v>8.58</v>
          </cell>
        </row>
        <row r="57">
          <cell r="C57" t="str">
            <v>HOSPITAL ERMÍRIO COUTINHO - CG Nº 014/2022</v>
          </cell>
          <cell r="E57" t="str">
            <v>ARIANA INGRID SAMPAIO TELES MIRA</v>
          </cell>
          <cell r="F57" t="str">
            <v>2 - Outros Profissionais da Saúde</v>
          </cell>
          <cell r="G57" t="str">
            <v>2235-05</v>
          </cell>
          <cell r="H57">
            <v>45292</v>
          </cell>
          <cell r="J57">
            <v>306.68</v>
          </cell>
          <cell r="L57">
            <v>93.6</v>
          </cell>
          <cell r="M57">
            <v>3.59</v>
          </cell>
          <cell r="O57">
            <v>4.9800000000000004</v>
          </cell>
          <cell r="Y57">
            <v>734.3</v>
          </cell>
          <cell r="AB57" t="str">
            <v>ABONO ASSIST FIN COMP</v>
          </cell>
        </row>
        <row r="58">
          <cell r="C58" t="str">
            <v>HOSPITAL ERMÍRIO COUTINHO - CG Nº 014/2022</v>
          </cell>
          <cell r="E58" t="str">
            <v>ARLINE CRISTIANA DE ALMEIDA MENEZES</v>
          </cell>
          <cell r="F58" t="str">
            <v>3 - Administrativo</v>
          </cell>
          <cell r="G58" t="str">
            <v>5143-20</v>
          </cell>
          <cell r="H58">
            <v>45292</v>
          </cell>
          <cell r="J58">
            <v>139.15</v>
          </cell>
          <cell r="L58">
            <v>93.6</v>
          </cell>
          <cell r="M58">
            <v>7.06</v>
          </cell>
          <cell r="O58">
            <v>1.81</v>
          </cell>
        </row>
        <row r="59">
          <cell r="C59" t="str">
            <v>HOSPITAL ERMÍRIO COUTINHO - CG Nº 014/2022</v>
          </cell>
          <cell r="E59" t="str">
            <v>ARTHUR MURYLO MARTINS DA SILVA</v>
          </cell>
          <cell r="F59" t="str">
            <v>3 - Administrativo</v>
          </cell>
          <cell r="G59" t="str">
            <v>3132-20</v>
          </cell>
          <cell r="H59">
            <v>45292</v>
          </cell>
          <cell r="J59">
            <v>384.26</v>
          </cell>
          <cell r="O59">
            <v>1.81</v>
          </cell>
        </row>
        <row r="60">
          <cell r="C60" t="str">
            <v>HOSPITAL ERMÍRIO COUTINHO - CG Nº 014/2022</v>
          </cell>
          <cell r="E60" t="str">
            <v>AVANY LIRA DA CUNHA</v>
          </cell>
          <cell r="F60" t="str">
            <v>2 - Outros Profissionais da Saúde</v>
          </cell>
          <cell r="G60" t="str">
            <v>3222-05</v>
          </cell>
          <cell r="H60">
            <v>45292</v>
          </cell>
          <cell r="J60">
            <v>147.96</v>
          </cell>
          <cell r="L60">
            <v>93.6</v>
          </cell>
          <cell r="M60">
            <v>7.06</v>
          </cell>
          <cell r="O60">
            <v>1.81</v>
          </cell>
          <cell r="Y60">
            <v>2367.8000000000002</v>
          </cell>
          <cell r="AB60" t="str">
            <v>ABONO ASSIST FIN COMP</v>
          </cell>
        </row>
        <row r="61">
          <cell r="C61" t="str">
            <v>HOSPITAL ERMÍRIO COUTINHO - CG Nº 014/2022</v>
          </cell>
          <cell r="E61" t="str">
            <v>BARBARA YLANA RODRIGUES LOBO</v>
          </cell>
          <cell r="F61" t="str">
            <v>1 - Médico</v>
          </cell>
          <cell r="G61" t="str">
            <v>2251-24</v>
          </cell>
          <cell r="H61">
            <v>45292</v>
          </cell>
          <cell r="J61">
            <v>728.31</v>
          </cell>
          <cell r="L61">
            <v>93.6</v>
          </cell>
          <cell r="M61">
            <v>7.06</v>
          </cell>
          <cell r="O61">
            <v>8.58</v>
          </cell>
        </row>
        <row r="62">
          <cell r="C62" t="str">
            <v>HOSPITAL ERMÍRIO COUTINHO - CG Nº 014/2022</v>
          </cell>
          <cell r="E62" t="str">
            <v>BRUNA REINALDO DA SILVA</v>
          </cell>
          <cell r="F62" t="str">
            <v>2 - Outros Profissionais da Saúde</v>
          </cell>
          <cell r="G62" t="str">
            <v>3222-05</v>
          </cell>
          <cell r="H62">
            <v>45292</v>
          </cell>
          <cell r="J62">
            <v>147.96</v>
          </cell>
          <cell r="L62">
            <v>93.6</v>
          </cell>
          <cell r="M62">
            <v>7.06</v>
          </cell>
          <cell r="O62">
            <v>1.81</v>
          </cell>
          <cell r="Y62">
            <v>2367.8000000000002</v>
          </cell>
          <cell r="AB62" t="str">
            <v>ABONO ASSIST FIN COMP</v>
          </cell>
        </row>
        <row r="63">
          <cell r="C63" t="str">
            <v>HOSPITAL ERMÍRIO COUTINHO - CG Nº 014/2022</v>
          </cell>
          <cell r="E63" t="str">
            <v>BRUNO LOPES DA SILVA</v>
          </cell>
          <cell r="F63" t="str">
            <v>3 - Administrativo</v>
          </cell>
          <cell r="G63" t="str">
            <v>4131-05</v>
          </cell>
          <cell r="H63">
            <v>45292</v>
          </cell>
          <cell r="J63">
            <v>262.98</v>
          </cell>
          <cell r="L63">
            <v>93.6</v>
          </cell>
          <cell r="M63">
            <v>7.06</v>
          </cell>
          <cell r="O63">
            <v>1.81</v>
          </cell>
        </row>
        <row r="64">
          <cell r="C64" t="str">
            <v>HOSPITAL ERMÍRIO COUTINHO - CG Nº 014/2022</v>
          </cell>
          <cell r="E64" t="str">
            <v>CARLA FERNANDA SANTOS DA SILVEIRA</v>
          </cell>
          <cell r="F64" t="str">
            <v>2 - Outros Profissionais da Saúde</v>
          </cell>
          <cell r="G64" t="str">
            <v>2237-10</v>
          </cell>
          <cell r="H64">
            <v>45292</v>
          </cell>
          <cell r="J64">
            <v>299.20999999999998</v>
          </cell>
          <cell r="O64">
            <v>1.81</v>
          </cell>
        </row>
        <row r="65">
          <cell r="C65" t="str">
            <v>HOSPITAL ERMÍRIO COUTINHO - CG Nº 014/2022</v>
          </cell>
          <cell r="E65" t="str">
            <v>CARLOS EDUARDO DOS SANTOS</v>
          </cell>
          <cell r="F65" t="str">
            <v>3 - Administrativo</v>
          </cell>
          <cell r="G65" t="str">
            <v>5163-10</v>
          </cell>
          <cell r="H65">
            <v>45292</v>
          </cell>
          <cell r="J65">
            <v>148.65</v>
          </cell>
          <cell r="L65">
            <v>93.6</v>
          </cell>
          <cell r="M65">
            <v>7.06</v>
          </cell>
          <cell r="O65">
            <v>1.81</v>
          </cell>
        </row>
        <row r="66">
          <cell r="C66" t="str">
            <v>HOSPITAL ERMÍRIO COUTINHO - CG Nº 014/2022</v>
          </cell>
          <cell r="E66" t="str">
            <v>CARLOS EDUARDO GOMES DOS SANTOS</v>
          </cell>
          <cell r="F66" t="str">
            <v>3 - Administrativo</v>
          </cell>
          <cell r="G66" t="str">
            <v>7823-20</v>
          </cell>
          <cell r="H66">
            <v>45292</v>
          </cell>
          <cell r="J66">
            <v>164.77</v>
          </cell>
          <cell r="L66">
            <v>93.6</v>
          </cell>
          <cell r="M66">
            <v>7.06</v>
          </cell>
          <cell r="O66">
            <v>1.98</v>
          </cell>
        </row>
        <row r="67">
          <cell r="C67" t="str">
            <v>HOSPITAL ERMÍRIO COUTINHO - CG Nº 014/2022</v>
          </cell>
          <cell r="E67" t="str">
            <v>CARLOS WILLSON CALIXTO DA SILVA</v>
          </cell>
          <cell r="F67" t="str">
            <v>2 - Outros Profissionais da Saúde</v>
          </cell>
          <cell r="G67" t="str">
            <v>5151-10</v>
          </cell>
          <cell r="H67">
            <v>45292</v>
          </cell>
          <cell r="J67">
            <v>173.36</v>
          </cell>
          <cell r="L67">
            <v>93.6</v>
          </cell>
          <cell r="M67">
            <v>7.06</v>
          </cell>
          <cell r="O67">
            <v>1.81</v>
          </cell>
        </row>
        <row r="68">
          <cell r="C68" t="str">
            <v>HOSPITAL ERMÍRIO COUTINHO - CG Nº 014/2022</v>
          </cell>
          <cell r="E68" t="str">
            <v>CARMUNILZA FELIX DE VASCONCELOS</v>
          </cell>
          <cell r="F68" t="str">
            <v>2 - Outros Profissionais da Saúde</v>
          </cell>
          <cell r="G68" t="str">
            <v>3222-05</v>
          </cell>
          <cell r="H68">
            <v>45292</v>
          </cell>
          <cell r="J68">
            <v>196.34</v>
          </cell>
          <cell r="O68">
            <v>1.81</v>
          </cell>
          <cell r="Y68">
            <v>2367.8000000000002</v>
          </cell>
          <cell r="AB68" t="str">
            <v>ABONO ASSIST FIN COMP</v>
          </cell>
        </row>
        <row r="69">
          <cell r="C69" t="str">
            <v>HOSPITAL ERMÍRIO COUTINHO - CG Nº 014/2022</v>
          </cell>
          <cell r="E69" t="str">
            <v>CECILIA REGUEIRA DA VEIGA PESSOA</v>
          </cell>
          <cell r="F69" t="str">
            <v>1 - Médico</v>
          </cell>
          <cell r="G69" t="str">
            <v>2251-24</v>
          </cell>
          <cell r="H69">
            <v>45292</v>
          </cell>
          <cell r="J69">
            <v>934.71</v>
          </cell>
          <cell r="L69">
            <v>93.6</v>
          </cell>
          <cell r="M69">
            <v>7.06</v>
          </cell>
          <cell r="O69">
            <v>8.58</v>
          </cell>
        </row>
        <row r="70">
          <cell r="C70" t="str">
            <v>HOSPITAL ERMÍRIO COUTINHO - CG Nº 014/2022</v>
          </cell>
          <cell r="E70" t="str">
            <v>CHRISTOPHER DE PAULA</v>
          </cell>
          <cell r="F70" t="str">
            <v>3 - Administrativo</v>
          </cell>
          <cell r="G70" t="str">
            <v>4141-05</v>
          </cell>
          <cell r="H70">
            <v>45292</v>
          </cell>
          <cell r="J70">
            <v>126.22</v>
          </cell>
          <cell r="L70">
            <v>93.6</v>
          </cell>
          <cell r="M70">
            <v>7.06</v>
          </cell>
          <cell r="O70">
            <v>1.81</v>
          </cell>
        </row>
        <row r="71">
          <cell r="C71" t="str">
            <v>HOSPITAL ERMÍRIO COUTINHO - CG Nº 014/2022</v>
          </cell>
          <cell r="E71" t="str">
            <v>CIBELE SUZI RODRIGUES DA SILVA</v>
          </cell>
          <cell r="F71" t="str">
            <v>3 - Administrativo</v>
          </cell>
          <cell r="G71" t="str">
            <v>4221-10</v>
          </cell>
          <cell r="H71">
            <v>45292</v>
          </cell>
          <cell r="J71">
            <v>223.2</v>
          </cell>
          <cell r="O71">
            <v>1.81</v>
          </cell>
        </row>
        <row r="72">
          <cell r="C72" t="str">
            <v>HOSPITAL ERMÍRIO COUTINHO - CG Nº 014/2022</v>
          </cell>
          <cell r="E72" t="str">
            <v>CINTIA VANESSA MARQUES DO NASCIMENTO</v>
          </cell>
          <cell r="F72" t="str">
            <v>2 - Outros Profissionais da Saúde</v>
          </cell>
          <cell r="G72" t="str">
            <v>3222-05</v>
          </cell>
          <cell r="H72">
            <v>45292</v>
          </cell>
          <cell r="J72">
            <v>160.38</v>
          </cell>
          <cell r="L72">
            <v>93.6</v>
          </cell>
          <cell r="M72">
            <v>7.06</v>
          </cell>
          <cell r="O72">
            <v>1.81</v>
          </cell>
          <cell r="Y72">
            <v>2367.8000000000002</v>
          </cell>
          <cell r="AB72" t="str">
            <v>ABONO ASSIST FIN COMP</v>
          </cell>
        </row>
        <row r="73">
          <cell r="C73" t="str">
            <v>HOSPITAL ERMÍRIO COUTINHO - CG Nº 014/2022</v>
          </cell>
          <cell r="E73" t="str">
            <v>CINTYA DE SENA GUERRA ALBUQUERQUE</v>
          </cell>
          <cell r="F73" t="str">
            <v>2 - Outros Profissionais da Saúde</v>
          </cell>
          <cell r="G73" t="str">
            <v>2235-05</v>
          </cell>
          <cell r="H73">
            <v>45292</v>
          </cell>
          <cell r="J73">
            <v>317.83999999999997</v>
          </cell>
          <cell r="O73">
            <v>4.9800000000000004</v>
          </cell>
          <cell r="Y73">
            <v>1784.53</v>
          </cell>
          <cell r="AB73" t="str">
            <v>ABONO ASSIST FIN COMP</v>
          </cell>
        </row>
        <row r="74">
          <cell r="C74" t="str">
            <v>HOSPITAL ERMÍRIO COUTINHO - CG Nº 014/2022</v>
          </cell>
          <cell r="E74" t="str">
            <v>CLAUDIA LIMA DA SILVA</v>
          </cell>
          <cell r="F74" t="str">
            <v>2 - Outros Profissionais da Saúde</v>
          </cell>
          <cell r="G74" t="str">
            <v>3242-05</v>
          </cell>
          <cell r="H74">
            <v>45292</v>
          </cell>
          <cell r="J74">
            <v>185.11</v>
          </cell>
          <cell r="L74">
            <v>93.6</v>
          </cell>
          <cell r="M74">
            <v>7.06</v>
          </cell>
          <cell r="O74">
            <v>1.81</v>
          </cell>
        </row>
        <row r="75">
          <cell r="C75" t="str">
            <v>HOSPITAL ERMÍRIO COUTINHO - CG Nº 014/2022</v>
          </cell>
          <cell r="E75" t="str">
            <v>CLEITON DIEGO SOUZA DA SILVA</v>
          </cell>
          <cell r="F75" t="str">
            <v>3 - Administrativo</v>
          </cell>
          <cell r="G75" t="str">
            <v>7823-20</v>
          </cell>
          <cell r="H75">
            <v>45292</v>
          </cell>
          <cell r="J75">
            <v>231.06</v>
          </cell>
          <cell r="O75">
            <v>1.98</v>
          </cell>
        </row>
        <row r="76">
          <cell r="C76" t="str">
            <v>HOSPITAL ERMÍRIO COUTINHO - CG Nº 014/2022</v>
          </cell>
          <cell r="E76" t="str">
            <v>CLOVIS FRANCISCO DA SILVA DUBEUX</v>
          </cell>
          <cell r="F76" t="str">
            <v>1 - Médico</v>
          </cell>
          <cell r="G76" t="str">
            <v>2252-50</v>
          </cell>
          <cell r="H76">
            <v>45292</v>
          </cell>
          <cell r="J76">
            <v>976.78</v>
          </cell>
          <cell r="L76">
            <v>93.6</v>
          </cell>
          <cell r="M76">
            <v>7.06</v>
          </cell>
          <cell r="O76">
            <v>8.58</v>
          </cell>
        </row>
        <row r="77">
          <cell r="C77" t="str">
            <v>HOSPITAL ERMÍRIO COUTINHO - CG Nº 014/2022</v>
          </cell>
          <cell r="E77" t="str">
            <v>CLOVIS MARQUES FILHO</v>
          </cell>
          <cell r="F77" t="str">
            <v>1 - Médico</v>
          </cell>
          <cell r="G77" t="str">
            <v>2252-50</v>
          </cell>
          <cell r="H77">
            <v>45292</v>
          </cell>
          <cell r="J77">
            <v>862.55</v>
          </cell>
          <cell r="L77">
            <v>93.6</v>
          </cell>
          <cell r="M77">
            <v>7.06</v>
          </cell>
          <cell r="O77">
            <v>8.58</v>
          </cell>
        </row>
        <row r="78">
          <cell r="C78" t="str">
            <v>HOSPITAL ERMÍRIO COUTINHO - CG Nº 014/2022</v>
          </cell>
          <cell r="E78" t="str">
            <v>COSMA SEVERINA DA CONCEICAO</v>
          </cell>
          <cell r="F78" t="str">
            <v>2 - Outros Profissionais da Saúde</v>
          </cell>
          <cell r="G78" t="str">
            <v>3222-05</v>
          </cell>
          <cell r="H78">
            <v>45292</v>
          </cell>
          <cell r="J78">
            <v>164.9</v>
          </cell>
          <cell r="L78">
            <v>93.6</v>
          </cell>
          <cell r="M78">
            <v>7.06</v>
          </cell>
          <cell r="O78">
            <v>1.81</v>
          </cell>
          <cell r="Y78">
            <v>2367.8000000000002</v>
          </cell>
          <cell r="AB78" t="str">
            <v>ABONO ASSIST FIN COMP</v>
          </cell>
        </row>
        <row r="79">
          <cell r="C79" t="str">
            <v>HOSPITAL ERMÍRIO COUTINHO - CG Nº 014/2022</v>
          </cell>
          <cell r="E79" t="str">
            <v>CRISTIANO DA SILVA BATISTA</v>
          </cell>
          <cell r="F79" t="str">
            <v>2 - Outros Profissionais da Saúde</v>
          </cell>
          <cell r="G79" t="str">
            <v>3222-05</v>
          </cell>
          <cell r="H79">
            <v>45292</v>
          </cell>
          <cell r="J79">
            <v>185.35</v>
          </cell>
          <cell r="L79">
            <v>93.6</v>
          </cell>
          <cell r="M79">
            <v>7.06</v>
          </cell>
          <cell r="O79">
            <v>1.81</v>
          </cell>
          <cell r="Y79">
            <v>2367.8000000000002</v>
          </cell>
          <cell r="AB79" t="str">
            <v>ABONO ASSIST FIN COMP</v>
          </cell>
        </row>
        <row r="80">
          <cell r="C80" t="str">
            <v>HOSPITAL ERMÍRIO COUTINHO - CG Nº 014/2022</v>
          </cell>
          <cell r="E80" t="str">
            <v>CRISTINA MARIA CABRAL DE MELO</v>
          </cell>
          <cell r="F80" t="str">
            <v>2 - Outros Profissionais da Saúde</v>
          </cell>
          <cell r="G80" t="str">
            <v>3222-05</v>
          </cell>
          <cell r="H80">
            <v>45292</v>
          </cell>
          <cell r="J80">
            <v>147.96</v>
          </cell>
          <cell r="L80">
            <v>93.6</v>
          </cell>
          <cell r="M80">
            <v>7.06</v>
          </cell>
          <cell r="O80">
            <v>1.81</v>
          </cell>
          <cell r="Y80">
            <v>2367.8000000000002</v>
          </cell>
          <cell r="AB80" t="str">
            <v>ABONO ASSIST FIN COMP</v>
          </cell>
        </row>
        <row r="81">
          <cell r="C81" t="str">
            <v>HOSPITAL ERMÍRIO COUTINHO - CG Nº 014/2022</v>
          </cell>
          <cell r="E81" t="str">
            <v>CYNTHIA DE ALBUQUERQUE FERREIRA LIMA</v>
          </cell>
          <cell r="F81" t="str">
            <v>3 - Administrativo</v>
          </cell>
          <cell r="G81" t="str">
            <v>2235-05</v>
          </cell>
          <cell r="H81">
            <v>45292</v>
          </cell>
          <cell r="J81">
            <v>799.66</v>
          </cell>
          <cell r="L81">
            <v>93.6</v>
          </cell>
          <cell r="M81">
            <v>3.59</v>
          </cell>
          <cell r="O81">
            <v>4.9800000000000004</v>
          </cell>
        </row>
        <row r="82">
          <cell r="C82" t="str">
            <v>HOSPITAL ERMÍRIO COUTINHO - CG Nº 014/2022</v>
          </cell>
          <cell r="E82" t="str">
            <v>DAFINE KELLY MARIA LOPES DA SILVA</v>
          </cell>
          <cell r="F82" t="str">
            <v>2 - Outros Profissionais da Saúde</v>
          </cell>
          <cell r="G82" t="str">
            <v>3222-05</v>
          </cell>
          <cell r="H82">
            <v>45292</v>
          </cell>
          <cell r="J82">
            <v>160.38</v>
          </cell>
          <cell r="L82">
            <v>93.6</v>
          </cell>
          <cell r="M82">
            <v>7.06</v>
          </cell>
          <cell r="O82">
            <v>1.81</v>
          </cell>
          <cell r="Y82">
            <v>2367.8000000000002</v>
          </cell>
          <cell r="AB82" t="str">
            <v>ABONO ASSIST FIN COMP</v>
          </cell>
        </row>
        <row r="83">
          <cell r="C83" t="str">
            <v>HOSPITAL ERMÍRIO COUTINHO - CG Nº 014/2022</v>
          </cell>
          <cell r="E83" t="str">
            <v>DANIELE MARIA RIBEIRO DA SILVA</v>
          </cell>
          <cell r="F83" t="str">
            <v>3 - Administrativo</v>
          </cell>
          <cell r="G83" t="str">
            <v>5143-20</v>
          </cell>
          <cell r="H83">
            <v>45292</v>
          </cell>
          <cell r="J83">
            <v>139.15</v>
          </cell>
          <cell r="L83">
            <v>93.6</v>
          </cell>
          <cell r="M83">
            <v>7.06</v>
          </cell>
          <cell r="O83">
            <v>1.81</v>
          </cell>
        </row>
        <row r="84">
          <cell r="C84" t="str">
            <v>HOSPITAL ERMÍRIO COUTINHO - CG Nº 014/2022</v>
          </cell>
          <cell r="E84" t="str">
            <v>DANIELLE BARBOSA SANTIAGO E SILVA</v>
          </cell>
          <cell r="F84" t="str">
            <v>2 - Outros Profissionais da Saúde</v>
          </cell>
          <cell r="G84" t="str">
            <v>3222-05</v>
          </cell>
          <cell r="H84">
            <v>45292</v>
          </cell>
          <cell r="J84">
            <v>154.74</v>
          </cell>
          <cell r="L84">
            <v>93.6</v>
          </cell>
          <cell r="M84">
            <v>7.06</v>
          </cell>
          <cell r="O84">
            <v>1.81</v>
          </cell>
          <cell r="Y84">
            <v>2367.8000000000002</v>
          </cell>
          <cell r="AB84" t="str">
            <v>ABONO ASSIST FIN COMP</v>
          </cell>
        </row>
        <row r="85">
          <cell r="C85" t="str">
            <v>HOSPITAL ERMÍRIO COUTINHO - CG Nº 014/2022</v>
          </cell>
          <cell r="E85" t="str">
            <v>DANIELLE CASSIMIRO PEREIRA</v>
          </cell>
          <cell r="F85" t="str">
            <v>3 - Administrativo</v>
          </cell>
          <cell r="G85" t="str">
            <v>5132-05</v>
          </cell>
          <cell r="H85">
            <v>45292</v>
          </cell>
          <cell r="J85">
            <v>155.34</v>
          </cell>
          <cell r="L85">
            <v>93.6</v>
          </cell>
          <cell r="M85">
            <v>7.06</v>
          </cell>
          <cell r="O85">
            <v>1.81</v>
          </cell>
        </row>
        <row r="86">
          <cell r="C86" t="str">
            <v>HOSPITAL ERMÍRIO COUTINHO - CG Nº 014/2022</v>
          </cell>
          <cell r="E86" t="str">
            <v>DANNIELI D ALMEIDA LINS REGIS</v>
          </cell>
          <cell r="F86" t="str">
            <v>2 - Outros Profissionais da Saúde</v>
          </cell>
          <cell r="G86" t="str">
            <v>2235-05</v>
          </cell>
          <cell r="H86">
            <v>45292</v>
          </cell>
          <cell r="J86">
            <v>444.62</v>
          </cell>
          <cell r="O86">
            <v>4.9800000000000004</v>
          </cell>
          <cell r="Y86">
            <v>734.3</v>
          </cell>
          <cell r="AB86" t="str">
            <v>ABONO ASSIST FIN COMP</v>
          </cell>
        </row>
        <row r="87">
          <cell r="C87" t="str">
            <v>HOSPITAL ERMÍRIO COUTINHO - CG Nº 014/2022</v>
          </cell>
          <cell r="E87" t="str">
            <v>DARCY BRITO DE BARROS</v>
          </cell>
          <cell r="F87" t="str">
            <v>3 - Administrativo</v>
          </cell>
          <cell r="G87" t="str">
            <v>5143-20</v>
          </cell>
          <cell r="H87">
            <v>45292</v>
          </cell>
          <cell r="J87">
            <v>150.44999999999999</v>
          </cell>
          <cell r="L87">
            <v>93.6</v>
          </cell>
          <cell r="M87">
            <v>7.06</v>
          </cell>
          <cell r="O87">
            <v>1.81</v>
          </cell>
        </row>
        <row r="88">
          <cell r="C88" t="str">
            <v>HOSPITAL ERMÍRIO COUTINHO - CG Nº 014/2022</v>
          </cell>
          <cell r="E88" t="str">
            <v>DAYANE FERNANDA CANDIDO GOMES DOS SANTOS</v>
          </cell>
          <cell r="F88" t="str">
            <v>2 - Outros Profissionais da Saúde</v>
          </cell>
          <cell r="G88" t="str">
            <v>3222-05</v>
          </cell>
          <cell r="H88">
            <v>45292</v>
          </cell>
          <cell r="J88">
            <v>192.3</v>
          </cell>
          <cell r="O88">
            <v>1.81</v>
          </cell>
          <cell r="Y88">
            <v>3325</v>
          </cell>
          <cell r="AB88" t="str">
            <v>ABONO ASSIST FIN COMP</v>
          </cell>
        </row>
        <row r="89">
          <cell r="C89" t="str">
            <v>HOSPITAL ERMÍRIO COUTINHO - CG Nº 014/2022</v>
          </cell>
          <cell r="E89" t="str">
            <v>DENICLEIDE GOMES DE OLIVEIRA</v>
          </cell>
          <cell r="F89" t="str">
            <v>2 - Outros Profissionais da Saúde</v>
          </cell>
          <cell r="G89" t="str">
            <v>5211-30</v>
          </cell>
          <cell r="H89">
            <v>45292</v>
          </cell>
          <cell r="J89">
            <v>158.61000000000001</v>
          </cell>
          <cell r="L89">
            <v>93.6</v>
          </cell>
          <cell r="M89">
            <v>7.06</v>
          </cell>
          <cell r="O89">
            <v>1.81</v>
          </cell>
        </row>
        <row r="90">
          <cell r="C90" t="str">
            <v>HOSPITAL ERMÍRIO COUTINHO - CG Nº 014/2022</v>
          </cell>
          <cell r="E90" t="str">
            <v>DENIS BRITO DE FRANCA</v>
          </cell>
          <cell r="F90" t="str">
            <v>3 - Administrativo</v>
          </cell>
          <cell r="G90" t="str">
            <v>5143-20</v>
          </cell>
          <cell r="H90">
            <v>45292</v>
          </cell>
          <cell r="J90">
            <v>150.44999999999999</v>
          </cell>
          <cell r="L90">
            <v>93.6</v>
          </cell>
          <cell r="M90">
            <v>7.06</v>
          </cell>
          <cell r="O90">
            <v>1.81</v>
          </cell>
        </row>
        <row r="91">
          <cell r="C91" t="str">
            <v>HOSPITAL ERMÍRIO COUTINHO - CG Nº 014/2022</v>
          </cell>
          <cell r="E91" t="str">
            <v>DENISE BARBOSA SANTIAGO DE SOUZA</v>
          </cell>
          <cell r="F91" t="str">
            <v>2 - Outros Profissionais da Saúde</v>
          </cell>
          <cell r="G91" t="str">
            <v>3222-05</v>
          </cell>
          <cell r="H91">
            <v>45292</v>
          </cell>
          <cell r="J91">
            <v>142.31</v>
          </cell>
          <cell r="L91">
            <v>93.6</v>
          </cell>
          <cell r="M91">
            <v>7.06</v>
          </cell>
          <cell r="O91">
            <v>1.81</v>
          </cell>
          <cell r="Y91">
            <v>166.25</v>
          </cell>
          <cell r="AB91" t="str">
            <v>ABONO ASSIST FIN COMP</v>
          </cell>
        </row>
        <row r="92">
          <cell r="C92" t="str">
            <v>HOSPITAL ERMÍRIO COUTINHO - CG Nº 014/2022</v>
          </cell>
          <cell r="E92" t="str">
            <v>DIONE DARLEN BARBOSA DOS SANTOS</v>
          </cell>
          <cell r="F92" t="str">
            <v>2 - Outros Profissionais da Saúde</v>
          </cell>
          <cell r="G92" t="str">
            <v>3222-05</v>
          </cell>
          <cell r="H92">
            <v>45292</v>
          </cell>
          <cell r="J92">
            <v>147.96</v>
          </cell>
          <cell r="L92">
            <v>93.6</v>
          </cell>
          <cell r="M92">
            <v>7.06</v>
          </cell>
          <cell r="O92">
            <v>1.81</v>
          </cell>
          <cell r="U92">
            <v>77.55</v>
          </cell>
          <cell r="X92" t="str">
            <v xml:space="preserve">AUX CRECHE </v>
          </cell>
          <cell r="Y92">
            <v>2367.8000000000002</v>
          </cell>
          <cell r="AB92" t="str">
            <v>ABONO ASSIST FIN COMP</v>
          </cell>
        </row>
        <row r="93">
          <cell r="C93" t="str">
            <v>HOSPITAL ERMÍRIO COUTINHO - CG Nº 014/2022</v>
          </cell>
          <cell r="E93" t="str">
            <v>DJANISE LACERDA LEITE</v>
          </cell>
          <cell r="F93" t="str">
            <v>1 - Médico</v>
          </cell>
          <cell r="G93" t="str">
            <v>2251-24</v>
          </cell>
          <cell r="H93">
            <v>45292</v>
          </cell>
          <cell r="J93">
            <v>754.63</v>
          </cell>
          <cell r="L93">
            <v>93.6</v>
          </cell>
          <cell r="M93">
            <v>7.06</v>
          </cell>
          <cell r="O93">
            <v>8.58</v>
          </cell>
        </row>
        <row r="94">
          <cell r="C94" t="str">
            <v>HOSPITAL ERMÍRIO COUTINHO - CG Nº 014/2022</v>
          </cell>
          <cell r="E94" t="str">
            <v>DUCILENE MARIA DA SILVA</v>
          </cell>
          <cell r="F94" t="str">
            <v>2 - Outros Profissionais da Saúde</v>
          </cell>
          <cell r="G94" t="str">
            <v>2235-05</v>
          </cell>
          <cell r="H94">
            <v>45292</v>
          </cell>
          <cell r="J94">
            <v>362.14</v>
          </cell>
          <cell r="L94">
            <v>93.6</v>
          </cell>
          <cell r="M94">
            <v>3.59</v>
          </cell>
          <cell r="O94">
            <v>4.9800000000000004</v>
          </cell>
          <cell r="Y94">
            <v>734.3</v>
          </cell>
          <cell r="AB94" t="str">
            <v>ABONO ASSIST FIN COMP</v>
          </cell>
        </row>
        <row r="95">
          <cell r="C95" t="str">
            <v>HOSPITAL ERMÍRIO COUTINHO - CG Nº 014/2022</v>
          </cell>
          <cell r="E95" t="str">
            <v>DULCINETE MARIA DE SOUSA</v>
          </cell>
          <cell r="F95" t="str">
            <v>2 - Outros Profissionais da Saúde</v>
          </cell>
          <cell r="G95" t="str">
            <v>3222-05</v>
          </cell>
          <cell r="H95">
            <v>45292</v>
          </cell>
          <cell r="J95">
            <v>174.39</v>
          </cell>
          <cell r="L95">
            <v>93.6</v>
          </cell>
          <cell r="M95">
            <v>7.06</v>
          </cell>
          <cell r="O95">
            <v>1.81</v>
          </cell>
          <cell r="Y95">
            <v>2367.8000000000002</v>
          </cell>
          <cell r="AB95" t="str">
            <v>ABONO ASSIST FIN COMP</v>
          </cell>
        </row>
        <row r="96">
          <cell r="C96" t="str">
            <v>HOSPITAL ERMÍRIO COUTINHO - CG Nº 014/2022</v>
          </cell>
          <cell r="E96" t="str">
            <v>EDELSON SEVERO DA SILVA</v>
          </cell>
          <cell r="F96" t="str">
            <v>2 - Outros Profissionais da Saúde</v>
          </cell>
          <cell r="G96" t="str">
            <v>5151-10</v>
          </cell>
          <cell r="H96">
            <v>45292</v>
          </cell>
          <cell r="J96">
            <v>168.52</v>
          </cell>
          <cell r="L96">
            <v>93.6</v>
          </cell>
          <cell r="M96">
            <v>7.06</v>
          </cell>
          <cell r="O96">
            <v>1.81</v>
          </cell>
        </row>
        <row r="97">
          <cell r="C97" t="str">
            <v>HOSPITAL ERMÍRIO COUTINHO - CG Nº 014/2022</v>
          </cell>
          <cell r="E97" t="str">
            <v>EDIANA MARIA DA SILVA</v>
          </cell>
          <cell r="F97" t="str">
            <v>2 - Outros Profissionais da Saúde</v>
          </cell>
          <cell r="G97" t="str">
            <v>3222-05</v>
          </cell>
          <cell r="H97">
            <v>45292</v>
          </cell>
          <cell r="J97">
            <v>212.24</v>
          </cell>
          <cell r="O97">
            <v>1.81</v>
          </cell>
          <cell r="Y97">
            <v>2201.5500000000002</v>
          </cell>
          <cell r="AB97" t="str">
            <v>ABONO ASSIST FIN COMP</v>
          </cell>
        </row>
        <row r="98">
          <cell r="C98" t="str">
            <v>HOSPITAL ERMÍRIO COUTINHO - CG Nº 014/2022</v>
          </cell>
          <cell r="E98" t="str">
            <v>EDIJAILMA MIRANDA DA SILVA</v>
          </cell>
          <cell r="F98" t="str">
            <v>3 - Administrativo</v>
          </cell>
          <cell r="G98" t="str">
            <v>5143-20</v>
          </cell>
          <cell r="H98">
            <v>45292</v>
          </cell>
          <cell r="J98">
            <v>144.80000000000001</v>
          </cell>
          <cell r="L98">
            <v>93.6</v>
          </cell>
          <cell r="M98">
            <v>7.06</v>
          </cell>
          <cell r="O98">
            <v>1.81</v>
          </cell>
        </row>
        <row r="99">
          <cell r="C99" t="str">
            <v>HOSPITAL ERMÍRIO COUTINHO - CG Nº 014/2022</v>
          </cell>
          <cell r="E99" t="str">
            <v>EDIJAIRO DE ANDRADE SILVA</v>
          </cell>
          <cell r="F99" t="str">
            <v>2 - Outros Profissionais da Saúde</v>
          </cell>
          <cell r="G99" t="str">
            <v>3222-05</v>
          </cell>
          <cell r="H99">
            <v>45292</v>
          </cell>
          <cell r="J99">
            <v>153.6</v>
          </cell>
          <cell r="L99">
            <v>93.6</v>
          </cell>
          <cell r="M99">
            <v>7.06</v>
          </cell>
          <cell r="O99">
            <v>1.81</v>
          </cell>
          <cell r="Y99">
            <v>2367.8000000000002</v>
          </cell>
          <cell r="AB99" t="str">
            <v>ABONO ASSIST FIN COMP</v>
          </cell>
        </row>
        <row r="100">
          <cell r="C100" t="str">
            <v>HOSPITAL ERMÍRIO COUTINHO - CG Nº 014/2022</v>
          </cell>
          <cell r="E100" t="str">
            <v>EDILEUZA MARIA DA SILVA</v>
          </cell>
          <cell r="F100" t="str">
            <v>3 - Administrativo</v>
          </cell>
          <cell r="G100" t="str">
            <v>5143-20</v>
          </cell>
          <cell r="H100">
            <v>45292</v>
          </cell>
          <cell r="O100">
            <v>1.81</v>
          </cell>
        </row>
        <row r="101">
          <cell r="C101" t="str">
            <v>HOSPITAL ERMÍRIO COUTINHO - CG Nº 014/2022</v>
          </cell>
          <cell r="E101" t="str">
            <v>EDINEA MARIA DA SILVA</v>
          </cell>
          <cell r="F101" t="str">
            <v>2 - Outros Profissionais da Saúde</v>
          </cell>
          <cell r="G101" t="str">
            <v>3222-05</v>
          </cell>
          <cell r="H101">
            <v>45292</v>
          </cell>
          <cell r="J101">
            <v>142.31</v>
          </cell>
          <cell r="L101">
            <v>93.6</v>
          </cell>
          <cell r="M101">
            <v>7.06</v>
          </cell>
          <cell r="O101">
            <v>1.81</v>
          </cell>
          <cell r="Y101">
            <v>1672.57</v>
          </cell>
          <cell r="AB101" t="str">
            <v>ABONO ASSIST FIN COMP</v>
          </cell>
        </row>
        <row r="102">
          <cell r="C102" t="str">
            <v>HOSPITAL ERMÍRIO COUTINHO - CG Nº 014/2022</v>
          </cell>
          <cell r="E102" t="str">
            <v>EDJANE BELARMINO DE FRANCA</v>
          </cell>
          <cell r="F102" t="str">
            <v>3 - Administrativo</v>
          </cell>
          <cell r="G102" t="str">
            <v>5143-20</v>
          </cell>
          <cell r="H102">
            <v>45292</v>
          </cell>
          <cell r="J102">
            <v>167.39</v>
          </cell>
          <cell r="L102">
            <v>93.6</v>
          </cell>
          <cell r="M102">
            <v>7.06</v>
          </cell>
          <cell r="O102">
            <v>1.81</v>
          </cell>
        </row>
        <row r="103">
          <cell r="C103" t="str">
            <v>HOSPITAL ERMÍRIO COUTINHO - CG Nº 014/2022</v>
          </cell>
          <cell r="E103" t="str">
            <v>EDMILSON GOMES PEREIRA JUNIOR</v>
          </cell>
          <cell r="F103" t="str">
            <v>3 - Administrativo</v>
          </cell>
          <cell r="G103" t="str">
            <v>3516-05</v>
          </cell>
          <cell r="H103">
            <v>45292</v>
          </cell>
          <cell r="J103">
            <v>186.29</v>
          </cell>
          <cell r="L103">
            <v>93.6</v>
          </cell>
          <cell r="M103">
            <v>7.06</v>
          </cell>
          <cell r="O103">
            <v>1.81</v>
          </cell>
        </row>
        <row r="104">
          <cell r="C104" t="str">
            <v>HOSPITAL ERMÍRIO COUTINHO - CG Nº 014/2022</v>
          </cell>
          <cell r="E104" t="str">
            <v>EDSON DE LUCENA ABREU</v>
          </cell>
          <cell r="F104" t="str">
            <v>2 - Outros Profissionais da Saúde</v>
          </cell>
          <cell r="G104" t="str">
            <v>5151-10</v>
          </cell>
          <cell r="H104">
            <v>45292</v>
          </cell>
          <cell r="J104">
            <v>139.15</v>
          </cell>
          <cell r="L104">
            <v>93.6</v>
          </cell>
          <cell r="M104">
            <v>7.06</v>
          </cell>
          <cell r="O104">
            <v>1.81</v>
          </cell>
        </row>
        <row r="105">
          <cell r="C105" t="str">
            <v>HOSPITAL ERMÍRIO COUTINHO - CG Nº 014/2022</v>
          </cell>
          <cell r="E105" t="str">
            <v>EDVANIA MODESTO ALVES</v>
          </cell>
          <cell r="F105" t="str">
            <v>2 - Outros Profissionais da Saúde</v>
          </cell>
          <cell r="G105" t="str">
            <v>3222-05</v>
          </cell>
          <cell r="H105">
            <v>45292</v>
          </cell>
          <cell r="J105">
            <v>147.28</v>
          </cell>
          <cell r="L105">
            <v>93.6</v>
          </cell>
          <cell r="M105">
            <v>7.06</v>
          </cell>
          <cell r="O105">
            <v>1.81</v>
          </cell>
          <cell r="Y105">
            <v>2367.8000000000002</v>
          </cell>
          <cell r="AB105" t="str">
            <v>ABONO ASSIST FIN COMP</v>
          </cell>
        </row>
        <row r="106">
          <cell r="C106" t="str">
            <v>HOSPITAL ERMÍRIO COUTINHO - CG Nº 014/2022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>
            <v>45292</v>
          </cell>
          <cell r="J106">
            <v>1245.3699999999999</v>
          </cell>
          <cell r="O106">
            <v>8.58</v>
          </cell>
        </row>
        <row r="107">
          <cell r="C107" t="str">
            <v>HOSPITAL ERMÍRIO COUTINHO - CG Nº 014/2022</v>
          </cell>
          <cell r="E107" t="str">
            <v>ELAINE CRISTINA DO NASCIMENTO</v>
          </cell>
          <cell r="F107" t="str">
            <v>2 - Outros Profissionais da Saúde</v>
          </cell>
          <cell r="G107" t="str">
            <v>3222-05</v>
          </cell>
          <cell r="H107">
            <v>45292</v>
          </cell>
          <cell r="J107">
            <v>171.68</v>
          </cell>
          <cell r="L107">
            <v>93.6</v>
          </cell>
          <cell r="M107">
            <v>7.06</v>
          </cell>
          <cell r="O107">
            <v>1.81</v>
          </cell>
          <cell r="Y107">
            <v>2367.8000000000002</v>
          </cell>
          <cell r="AB107" t="str">
            <v>ABONO ASSIST FIN COMP</v>
          </cell>
        </row>
        <row r="108">
          <cell r="C108" t="str">
            <v>HOSPITAL ERMÍRIO COUTINHO - CG Nº 014/2022</v>
          </cell>
          <cell r="E108" t="str">
            <v>ELIANA BEZERRA DE LIMA</v>
          </cell>
          <cell r="F108" t="str">
            <v>2 - Outros Profissionais da Saúde</v>
          </cell>
          <cell r="G108" t="str">
            <v>3222-05</v>
          </cell>
          <cell r="H108">
            <v>45292</v>
          </cell>
          <cell r="J108">
            <v>170.55</v>
          </cell>
          <cell r="L108">
            <v>93.6</v>
          </cell>
          <cell r="M108">
            <v>7.06</v>
          </cell>
          <cell r="O108">
            <v>1.81</v>
          </cell>
          <cell r="Y108">
            <v>2367.8000000000002</v>
          </cell>
          <cell r="AB108" t="str">
            <v>ABONO ASSIST FIN COMP</v>
          </cell>
        </row>
        <row r="109">
          <cell r="C109" t="str">
            <v>HOSPITAL ERMÍRIO COUTINHO - CG Nº 014/2022</v>
          </cell>
          <cell r="E109" t="str">
            <v>ELIENEIDE DA SILVA PATRICIO</v>
          </cell>
          <cell r="F109" t="str">
            <v>3 - Administrativo</v>
          </cell>
          <cell r="G109" t="str">
            <v>5135-05</v>
          </cell>
          <cell r="H109">
            <v>45292</v>
          </cell>
          <cell r="J109">
            <v>168.52</v>
          </cell>
          <cell r="L109">
            <v>93.6</v>
          </cell>
          <cell r="M109">
            <v>7.06</v>
          </cell>
          <cell r="O109">
            <v>1.81</v>
          </cell>
        </row>
        <row r="110">
          <cell r="C110" t="str">
            <v>HOSPITAL ERMÍRIO COUTINHO - CG Nº 014/2022</v>
          </cell>
          <cell r="E110" t="str">
            <v>ELIEZER DA SILVA PATRICIO</v>
          </cell>
          <cell r="F110" t="str">
            <v>3 - Administrativo</v>
          </cell>
          <cell r="G110" t="str">
            <v>7823-20</v>
          </cell>
          <cell r="H110">
            <v>45292</v>
          </cell>
          <cell r="J110">
            <v>190.16</v>
          </cell>
          <cell r="L110">
            <v>93.6</v>
          </cell>
          <cell r="M110">
            <v>7.06</v>
          </cell>
          <cell r="O110">
            <v>1.98</v>
          </cell>
        </row>
        <row r="111">
          <cell r="C111" t="str">
            <v>HOSPITAL ERMÍRIO COUTINHO - CG Nº 014/2022</v>
          </cell>
          <cell r="E111" t="str">
            <v>ELTON VINICIUS DE OLIVEIRA XAVIER</v>
          </cell>
          <cell r="F111" t="str">
            <v>3 - Administrativo</v>
          </cell>
          <cell r="G111" t="str">
            <v>3132-20</v>
          </cell>
          <cell r="H111">
            <v>45292</v>
          </cell>
          <cell r="J111">
            <v>290.89999999999998</v>
          </cell>
          <cell r="L111">
            <v>93.6</v>
          </cell>
          <cell r="M111">
            <v>7.06</v>
          </cell>
          <cell r="O111">
            <v>1.81</v>
          </cell>
        </row>
        <row r="112">
          <cell r="C112" t="str">
            <v>HOSPITAL ERMÍRIO COUTINHO - CG Nº 014/2022</v>
          </cell>
          <cell r="E112" t="str">
            <v>ELVIS EMMANUEL SILVA SANTOS</v>
          </cell>
          <cell r="F112" t="str">
            <v>3 - Administrativo</v>
          </cell>
          <cell r="G112" t="str">
            <v>5135-05</v>
          </cell>
          <cell r="H112">
            <v>45292</v>
          </cell>
          <cell r="J112">
            <v>139.15</v>
          </cell>
          <cell r="L112">
            <v>93.6</v>
          </cell>
          <cell r="M112">
            <v>7.06</v>
          </cell>
          <cell r="O112">
            <v>1.81</v>
          </cell>
        </row>
        <row r="113">
          <cell r="C113" t="str">
            <v>HOSPITAL ERMÍRIO COUTINHO - CG Nº 014/2022</v>
          </cell>
          <cell r="E113" t="str">
            <v>ELZE MARIA DA SILVA</v>
          </cell>
          <cell r="F113" t="str">
            <v>3 - Administrativo</v>
          </cell>
          <cell r="G113" t="str">
            <v>4101-05</v>
          </cell>
          <cell r="H113">
            <v>45292</v>
          </cell>
          <cell r="J113">
            <v>280.14999999999998</v>
          </cell>
          <cell r="L113">
            <v>93.6</v>
          </cell>
          <cell r="M113">
            <v>7.06</v>
          </cell>
          <cell r="O113">
            <v>1.81</v>
          </cell>
        </row>
        <row r="114">
          <cell r="C114" t="str">
            <v>HOSPITAL ERMÍRIO COUTINHO - CG Nº 014/2022</v>
          </cell>
          <cell r="E114" t="str">
            <v>EMANUEL RABI GOIANA FREIRE</v>
          </cell>
          <cell r="F114" t="str">
            <v>2 - Outros Profissionais da Saúde</v>
          </cell>
          <cell r="G114" t="str">
            <v>2235-05</v>
          </cell>
          <cell r="H114">
            <v>45292</v>
          </cell>
          <cell r="J114">
            <v>236.45</v>
          </cell>
          <cell r="L114">
            <v>93.6</v>
          </cell>
          <cell r="M114">
            <v>3.33</v>
          </cell>
          <cell r="O114">
            <v>4.9800000000000004</v>
          </cell>
          <cell r="Y114">
            <v>1784.53</v>
          </cell>
          <cell r="AB114" t="str">
            <v>ABONO ASSIST FIN COMP</v>
          </cell>
        </row>
        <row r="115">
          <cell r="C115" t="str">
            <v>HOSPITAL ERMÍRIO COUTINHO - CG Nº 014/2022</v>
          </cell>
          <cell r="E115" t="str">
            <v>EMANUELLY FLAVIA LUCAS DA SILVA</v>
          </cell>
          <cell r="F115" t="str">
            <v>3 - Administrativo</v>
          </cell>
          <cell r="G115" t="str">
            <v>4221-10</v>
          </cell>
          <cell r="H115">
            <v>45292</v>
          </cell>
          <cell r="J115">
            <v>156.44</v>
          </cell>
          <cell r="L115">
            <v>93.6</v>
          </cell>
          <cell r="M115">
            <v>7.06</v>
          </cell>
          <cell r="O115">
            <v>1.81</v>
          </cell>
        </row>
        <row r="116">
          <cell r="C116" t="str">
            <v>HOSPITAL ERMÍRIO COUTINHO - CG Nº 014/2022</v>
          </cell>
          <cell r="E116" t="str">
            <v>EMILLY CRISTINY DA SILVA VIEIRA DO NASCIMENTO</v>
          </cell>
          <cell r="F116" t="str">
            <v>3 - Administrativo</v>
          </cell>
          <cell r="G116" t="str">
            <v>4110-05</v>
          </cell>
          <cell r="H116">
            <v>45292</v>
          </cell>
          <cell r="J116">
            <v>116.56</v>
          </cell>
          <cell r="L116">
            <v>93.6</v>
          </cell>
          <cell r="M116">
            <v>7.06</v>
          </cell>
          <cell r="O116">
            <v>1.81</v>
          </cell>
        </row>
        <row r="117">
          <cell r="C117" t="str">
            <v>HOSPITAL ERMÍRIO COUTINHO - CG Nº 014/2022</v>
          </cell>
          <cell r="E117" t="str">
            <v>EMMANUELLE TAVARES BRAGA DE OLIVEIRA MENDES</v>
          </cell>
          <cell r="F117" t="str">
            <v>2 - Outros Profissionais da Saúde</v>
          </cell>
          <cell r="G117" t="str">
            <v>2235-05</v>
          </cell>
          <cell r="H117">
            <v>45292</v>
          </cell>
          <cell r="J117">
            <v>319.22000000000003</v>
          </cell>
          <cell r="L117">
            <v>93.6</v>
          </cell>
          <cell r="M117">
            <v>3.59</v>
          </cell>
          <cell r="O117">
            <v>4.9800000000000004</v>
          </cell>
          <cell r="Y117">
            <v>734.3</v>
          </cell>
          <cell r="AB117" t="str">
            <v>ABONO ASSIST FIN COMP</v>
          </cell>
        </row>
        <row r="118">
          <cell r="C118" t="str">
            <v>HOSPITAL ERMÍRIO COUTINHO - CG Nº 014/2022</v>
          </cell>
          <cell r="E118" t="str">
            <v>ERICA MARIA DE LIMA VEIGA TORRES</v>
          </cell>
          <cell r="F118" t="str">
            <v>2 - Outros Profissionais da Saúde</v>
          </cell>
          <cell r="G118" t="str">
            <v>2235-05</v>
          </cell>
          <cell r="H118">
            <v>45292</v>
          </cell>
          <cell r="J118">
            <v>330.63</v>
          </cell>
          <cell r="L118">
            <v>93.6</v>
          </cell>
          <cell r="M118">
            <v>3.59</v>
          </cell>
          <cell r="O118">
            <v>4.9800000000000004</v>
          </cell>
          <cell r="U118">
            <v>120.26</v>
          </cell>
          <cell r="X118" t="str">
            <v xml:space="preserve">AUX CRECHE </v>
          </cell>
          <cell r="Y118">
            <v>734.3</v>
          </cell>
          <cell r="AB118" t="str">
            <v>ABONO ASSIST FIN COMP</v>
          </cell>
        </row>
        <row r="119">
          <cell r="C119" t="str">
            <v>HOSPITAL ERMÍRIO COUTINHO - CG Nº 014/2022</v>
          </cell>
          <cell r="E119" t="str">
            <v>ERICA MONTEIRO DA SILVA</v>
          </cell>
          <cell r="F119" t="str">
            <v>2 - Outros Profissionais da Saúde</v>
          </cell>
          <cell r="G119" t="str">
            <v>3242-05</v>
          </cell>
          <cell r="H119">
            <v>45292</v>
          </cell>
          <cell r="J119">
            <v>165.64</v>
          </cell>
          <cell r="L119">
            <v>93.6</v>
          </cell>
          <cell r="M119">
            <v>7.06</v>
          </cell>
          <cell r="O119">
            <v>1.81</v>
          </cell>
        </row>
        <row r="120">
          <cell r="C120" t="str">
            <v>HOSPITAL ERMÍRIO COUTINHO - CG Nº 014/2022</v>
          </cell>
          <cell r="E120" t="str">
            <v>ERICA MUNIQUE DA SILVA</v>
          </cell>
          <cell r="F120" t="str">
            <v>2 - Outros Profissionais da Saúde</v>
          </cell>
          <cell r="G120" t="str">
            <v>3222-05</v>
          </cell>
          <cell r="H120">
            <v>45292</v>
          </cell>
          <cell r="J120">
            <v>166.03</v>
          </cell>
          <cell r="L120">
            <v>93.6</v>
          </cell>
          <cell r="M120">
            <v>7.06</v>
          </cell>
          <cell r="O120">
            <v>1.81</v>
          </cell>
          <cell r="U120">
            <v>77.55</v>
          </cell>
          <cell r="X120" t="str">
            <v xml:space="preserve">AUX CRECHE </v>
          </cell>
          <cell r="Y120">
            <v>2367.8000000000002</v>
          </cell>
          <cell r="AB120" t="str">
            <v>ABONO ASSIST FIN COMP</v>
          </cell>
        </row>
        <row r="121">
          <cell r="C121" t="str">
            <v>HOSPITAL ERMÍRIO COUTINHO - CG Nº 014/2022</v>
          </cell>
          <cell r="E121" t="str">
            <v>ERLAINE BERNARDO DA SILVA</v>
          </cell>
          <cell r="F121" t="str">
            <v>2 - Outros Profissionais da Saúde</v>
          </cell>
          <cell r="G121" t="str">
            <v>2235-05</v>
          </cell>
          <cell r="H121">
            <v>45292</v>
          </cell>
          <cell r="J121">
            <v>418.59</v>
          </cell>
          <cell r="O121">
            <v>4.9800000000000004</v>
          </cell>
          <cell r="Y121">
            <v>1184.0999999999999</v>
          </cell>
          <cell r="AB121" t="str">
            <v>ABONO ASSIST FIN COMP</v>
          </cell>
        </row>
        <row r="122">
          <cell r="C122" t="str">
            <v>HOSPITAL ERMÍRIO COUTINHO - CG Nº 014/2022</v>
          </cell>
          <cell r="E122" t="str">
            <v>ERLON MATHEUS FELIX DE SANTANA</v>
          </cell>
          <cell r="F122" t="str">
            <v>3 - Administrativo</v>
          </cell>
          <cell r="G122" t="str">
            <v>4110-05</v>
          </cell>
          <cell r="H122">
            <v>45292</v>
          </cell>
          <cell r="O122">
            <v>1.81</v>
          </cell>
        </row>
        <row r="123">
          <cell r="C123" t="str">
            <v>HOSPITAL ERMÍRIO COUTINHO - CG Nº 014/2022</v>
          </cell>
          <cell r="E123" t="str">
            <v>ESMERALDA CIRINO ORLANDO DA SILVA</v>
          </cell>
          <cell r="F123" t="str">
            <v>2 - Outros Profissionais da Saúde</v>
          </cell>
          <cell r="G123" t="str">
            <v>3222-05</v>
          </cell>
          <cell r="H123">
            <v>45292</v>
          </cell>
          <cell r="J123">
            <v>198.43</v>
          </cell>
          <cell r="O123">
            <v>1.81</v>
          </cell>
          <cell r="Y123">
            <v>3325</v>
          </cell>
          <cell r="AB123" t="str">
            <v>ABONO ASSIST FIN COMP</v>
          </cell>
        </row>
        <row r="124">
          <cell r="C124" t="str">
            <v>HOSPITAL ERMÍRIO COUTINHO - CG Nº 014/2022</v>
          </cell>
          <cell r="E124" t="str">
            <v>ESTER PAULA COSTA DE OLIVEIRA CONCEICAO</v>
          </cell>
          <cell r="F124" t="str">
            <v>2 - Outros Profissionais da Saúde</v>
          </cell>
          <cell r="G124" t="str">
            <v>3222-05</v>
          </cell>
          <cell r="H124">
            <v>45292</v>
          </cell>
          <cell r="J124">
            <v>153.6</v>
          </cell>
          <cell r="L124">
            <v>93.6</v>
          </cell>
          <cell r="M124">
            <v>7.06</v>
          </cell>
          <cell r="O124">
            <v>1.81</v>
          </cell>
          <cell r="U124">
            <v>77.55</v>
          </cell>
          <cell r="X124" t="str">
            <v xml:space="preserve">AUX CRECHE </v>
          </cell>
          <cell r="Y124">
            <v>2367.8000000000002</v>
          </cell>
          <cell r="AB124" t="str">
            <v>ABONO ASSIST FIN COMP</v>
          </cell>
        </row>
        <row r="125">
          <cell r="C125" t="str">
            <v>HOSPITAL ERMÍRIO COUTINHO - CG Nº 014/2022</v>
          </cell>
          <cell r="E125" t="str">
            <v>FERNANDA LESSA FERREIRA</v>
          </cell>
          <cell r="F125" t="str">
            <v>1 - Médico</v>
          </cell>
          <cell r="G125" t="str">
            <v>2252-50</v>
          </cell>
          <cell r="H125">
            <v>45292</v>
          </cell>
          <cell r="J125">
            <v>762.28</v>
          </cell>
          <cell r="L125">
            <v>93.6</v>
          </cell>
          <cell r="M125">
            <v>7.06</v>
          </cell>
          <cell r="O125">
            <v>8.58</v>
          </cell>
        </row>
        <row r="126">
          <cell r="C126" t="str">
            <v>HOSPITAL ERMÍRIO COUTINHO - CG Nº 014/2022</v>
          </cell>
          <cell r="E126" t="str">
            <v>FRANCISCO ANANIAS MAMEDE DE MORAIS JUNIOR</v>
          </cell>
          <cell r="F126" t="str">
            <v>1 - Médico</v>
          </cell>
          <cell r="G126" t="str">
            <v>2252-50</v>
          </cell>
          <cell r="H126">
            <v>45292</v>
          </cell>
          <cell r="J126">
            <v>886.71</v>
          </cell>
          <cell r="L126">
            <v>93.6</v>
          </cell>
          <cell r="M126">
            <v>7.06</v>
          </cell>
          <cell r="O126">
            <v>8.58</v>
          </cell>
        </row>
        <row r="127">
          <cell r="C127" t="str">
            <v>HOSPITAL ERMÍRIO COUTINHO - CG Nº 014/2022</v>
          </cell>
          <cell r="E127" t="str">
            <v>GABRIEL VITOR DE LIRA GOMES</v>
          </cell>
          <cell r="F127" t="str">
            <v>3 - Administrativo</v>
          </cell>
          <cell r="G127" t="str">
            <v>4221-10</v>
          </cell>
          <cell r="H127">
            <v>45292</v>
          </cell>
          <cell r="J127">
            <v>170.14</v>
          </cell>
          <cell r="L127">
            <v>93.6</v>
          </cell>
          <cell r="M127">
            <v>7.06</v>
          </cell>
          <cell r="O127">
            <v>1.81</v>
          </cell>
        </row>
        <row r="128">
          <cell r="C128" t="str">
            <v>HOSPITAL ERMÍRIO COUTINHO - CG Nº 014/2022</v>
          </cell>
          <cell r="E128" t="str">
            <v>GABRIELA LEMOS DE ALMEIDA MELO</v>
          </cell>
          <cell r="F128" t="str">
            <v>1 - Médico</v>
          </cell>
          <cell r="G128" t="str">
            <v>2252-50</v>
          </cell>
          <cell r="H128">
            <v>45292</v>
          </cell>
          <cell r="J128">
            <v>1034.6300000000001</v>
          </cell>
          <cell r="L128">
            <v>93.6</v>
          </cell>
          <cell r="M128">
            <v>7.06</v>
          </cell>
          <cell r="O128">
            <v>8.58</v>
          </cell>
        </row>
        <row r="129">
          <cell r="C129" t="str">
            <v>HOSPITAL ERMÍRIO COUTINHO - CG Nº 014/2022</v>
          </cell>
          <cell r="E129" t="str">
            <v>GABRIELLE PAULINE DE ALMEIDA SOARES VELOSO</v>
          </cell>
          <cell r="F129" t="str">
            <v>3 - Administrativo</v>
          </cell>
          <cell r="G129" t="str">
            <v>4110-05</v>
          </cell>
          <cell r="H129">
            <v>45292</v>
          </cell>
          <cell r="J129">
            <v>128.19999999999999</v>
          </cell>
          <cell r="L129">
            <v>93.6</v>
          </cell>
          <cell r="M129">
            <v>7.06</v>
          </cell>
          <cell r="O129">
            <v>1.81</v>
          </cell>
        </row>
        <row r="130">
          <cell r="C130" t="str">
            <v>HOSPITAL ERMÍRIO COUTINHO - CG Nº 014/2022</v>
          </cell>
          <cell r="E130" t="str">
            <v>GENECI MAURICIO DE SOUZA</v>
          </cell>
          <cell r="F130" t="str">
            <v>3 - Administrativo</v>
          </cell>
          <cell r="G130" t="str">
            <v>5143-20</v>
          </cell>
          <cell r="H130">
            <v>45292</v>
          </cell>
          <cell r="J130">
            <v>156.1</v>
          </cell>
          <cell r="L130">
            <v>93.6</v>
          </cell>
          <cell r="M130">
            <v>7.06</v>
          </cell>
          <cell r="O130">
            <v>1.81</v>
          </cell>
        </row>
        <row r="131">
          <cell r="C131" t="str">
            <v>HOSPITAL ERMÍRIO COUTINHO - CG Nº 014/2022</v>
          </cell>
          <cell r="E131" t="str">
            <v>GENIVALDO MARTINS DE MORAES</v>
          </cell>
          <cell r="F131" t="str">
            <v>2 - Outros Profissionais da Saúde</v>
          </cell>
          <cell r="G131" t="str">
            <v>5151-10</v>
          </cell>
          <cell r="H131">
            <v>45292</v>
          </cell>
          <cell r="J131">
            <v>150.44999999999999</v>
          </cell>
          <cell r="L131">
            <v>93.6</v>
          </cell>
          <cell r="M131">
            <v>7.06</v>
          </cell>
          <cell r="O131">
            <v>1.81</v>
          </cell>
        </row>
        <row r="132">
          <cell r="C132" t="str">
            <v>HOSPITAL ERMÍRIO COUTINHO - CG Nº 014/2022</v>
          </cell>
          <cell r="E132" t="str">
            <v>GILSON DA SILVA PAULO RIBEIRO</v>
          </cell>
          <cell r="F132" t="str">
            <v>3 - Administrativo</v>
          </cell>
          <cell r="G132" t="str">
            <v>5143-20</v>
          </cell>
          <cell r="H132">
            <v>45292</v>
          </cell>
          <cell r="J132">
            <v>144.80000000000001</v>
          </cell>
          <cell r="L132">
            <v>93.6</v>
          </cell>
          <cell r="M132">
            <v>7.06</v>
          </cell>
          <cell r="O132">
            <v>1.81</v>
          </cell>
        </row>
        <row r="133">
          <cell r="C133" t="str">
            <v>HOSPITAL ERMÍRIO COUTINHO - CG Nº 014/2022</v>
          </cell>
          <cell r="E133" t="str">
            <v>GILVANISE FRANCISCA DE BARROS</v>
          </cell>
          <cell r="F133" t="str">
            <v>3 - Administrativo</v>
          </cell>
          <cell r="G133" t="str">
            <v>5135-05</v>
          </cell>
          <cell r="H133">
            <v>45292</v>
          </cell>
          <cell r="J133">
            <v>150.44999999999999</v>
          </cell>
          <cell r="L133">
            <v>93.6</v>
          </cell>
          <cell r="M133">
            <v>7.06</v>
          </cell>
          <cell r="O133">
            <v>1.81</v>
          </cell>
        </row>
        <row r="134">
          <cell r="C134" t="str">
            <v>HOSPITAL ERMÍRIO COUTINHO - CG Nº 014/2022</v>
          </cell>
          <cell r="E134" t="str">
            <v>GLAUCIA PATRICIA MACHADO BARRETO</v>
          </cell>
          <cell r="F134" t="str">
            <v>2 - Outros Profissionais da Saúde</v>
          </cell>
          <cell r="G134" t="str">
            <v>2235-05</v>
          </cell>
          <cell r="H134">
            <v>45292</v>
          </cell>
          <cell r="J134">
            <v>319.22000000000003</v>
          </cell>
          <cell r="L134">
            <v>93.6</v>
          </cell>
          <cell r="M134">
            <v>3.59</v>
          </cell>
          <cell r="O134">
            <v>4.9800000000000004</v>
          </cell>
          <cell r="Y134">
            <v>734.3</v>
          </cell>
          <cell r="AB134" t="str">
            <v>ABONO ASSIST FIN COMP</v>
          </cell>
        </row>
        <row r="135">
          <cell r="C135" t="str">
            <v>HOSPITAL ERMÍRIO COUTINHO - CG Nº 014/2022</v>
          </cell>
          <cell r="E135" t="str">
            <v>GUILHERME VICTOR DE SOUZA NUNES ANDRADE</v>
          </cell>
          <cell r="F135" t="str">
            <v>3 - Administrativo</v>
          </cell>
          <cell r="G135" t="str">
            <v>4110-05</v>
          </cell>
          <cell r="H135">
            <v>45292</v>
          </cell>
          <cell r="O135">
            <v>1.81</v>
          </cell>
        </row>
        <row r="136">
          <cell r="C136" t="str">
            <v>HOSPITAL ERMÍRIO COUTINHO - CG Nº 014/2022</v>
          </cell>
          <cell r="E136" t="str">
            <v>GUSTAVO BEZERRA SERRA SECA</v>
          </cell>
          <cell r="F136" t="str">
            <v>2 - Outros Profissionais da Saúde</v>
          </cell>
          <cell r="G136" t="str">
            <v>2235-05</v>
          </cell>
          <cell r="H136">
            <v>45292</v>
          </cell>
          <cell r="J136">
            <v>367.76</v>
          </cell>
          <cell r="L136">
            <v>93.6</v>
          </cell>
          <cell r="M136">
            <v>3.59</v>
          </cell>
          <cell r="O136">
            <v>4.9800000000000004</v>
          </cell>
          <cell r="Y136">
            <v>734.3</v>
          </cell>
          <cell r="AB136" t="str">
            <v>ABONO ASSIST FIN COMP</v>
          </cell>
        </row>
        <row r="137">
          <cell r="C137" t="str">
            <v>HOSPITAL ERMÍRIO COUTINHO - CG Nº 014/2022</v>
          </cell>
          <cell r="E137" t="str">
            <v>HEMERSON FERREIRA DE AGUIAR</v>
          </cell>
          <cell r="F137" t="str">
            <v>2 - Outros Profissionais da Saúde</v>
          </cell>
          <cell r="G137" t="str">
            <v>3222-05</v>
          </cell>
          <cell r="H137">
            <v>45292</v>
          </cell>
          <cell r="J137">
            <v>142.31</v>
          </cell>
          <cell r="L137">
            <v>93.6</v>
          </cell>
          <cell r="M137">
            <v>7.06</v>
          </cell>
          <cell r="O137">
            <v>1.81</v>
          </cell>
          <cell r="Y137">
            <v>2367.8000000000002</v>
          </cell>
          <cell r="AB137" t="str">
            <v>ABONO ASSIST FIN COMP</v>
          </cell>
        </row>
        <row r="138">
          <cell r="C138" t="str">
            <v>HOSPITAL ERMÍRIO COUTINHO - CG Nº 014/2022</v>
          </cell>
          <cell r="E138" t="str">
            <v>HUGO FERNANDES DE SOUZA</v>
          </cell>
          <cell r="F138" t="str">
            <v>2 - Outros Profissionais da Saúde</v>
          </cell>
          <cell r="G138" t="str">
            <v>3222-05</v>
          </cell>
          <cell r="H138">
            <v>45292</v>
          </cell>
          <cell r="J138">
            <v>147.96</v>
          </cell>
          <cell r="L138">
            <v>93.6</v>
          </cell>
          <cell r="M138">
            <v>7.06</v>
          </cell>
          <cell r="O138">
            <v>1.81</v>
          </cell>
          <cell r="Y138">
            <v>2367.8000000000002</v>
          </cell>
          <cell r="AB138" t="str">
            <v>ABONO ASSIST FIN COMP</v>
          </cell>
        </row>
        <row r="139">
          <cell r="C139" t="str">
            <v>HOSPITAL ERMÍRIO COUTINHO - CG Nº 014/2022</v>
          </cell>
          <cell r="E139" t="str">
            <v>ILDO CARLOS BARBOSA MARQUES</v>
          </cell>
          <cell r="F139" t="str">
            <v>3 - Administrativo</v>
          </cell>
          <cell r="G139" t="str">
            <v>7823-20</v>
          </cell>
          <cell r="H139">
            <v>45292</v>
          </cell>
          <cell r="J139">
            <v>189.9</v>
          </cell>
          <cell r="L139">
            <v>93.6</v>
          </cell>
          <cell r="M139">
            <v>7.06</v>
          </cell>
          <cell r="O139">
            <v>1.98</v>
          </cell>
        </row>
        <row r="140">
          <cell r="C140" t="str">
            <v>HOSPITAL ERMÍRIO COUTINHO - CG Nº 014/2022</v>
          </cell>
          <cell r="E140" t="str">
            <v>ILLEM GABRIELY DE FRANCA SILVA</v>
          </cell>
          <cell r="F140" t="str">
            <v>2 - Outros Profissionais da Saúde</v>
          </cell>
          <cell r="G140" t="str">
            <v>3222-05</v>
          </cell>
          <cell r="H140">
            <v>45292</v>
          </cell>
          <cell r="J140">
            <v>159.25</v>
          </cell>
          <cell r="L140">
            <v>93.6</v>
          </cell>
          <cell r="M140">
            <v>7.06</v>
          </cell>
          <cell r="O140">
            <v>1.81</v>
          </cell>
          <cell r="U140">
            <v>77.55</v>
          </cell>
          <cell r="X140" t="str">
            <v xml:space="preserve">AUX CRECHE </v>
          </cell>
          <cell r="Y140">
            <v>2251.9299999999998</v>
          </cell>
          <cell r="AB140" t="str">
            <v>ABONO ASSIST FIN COMP</v>
          </cell>
        </row>
        <row r="141">
          <cell r="C141" t="str">
            <v>HOSPITAL ERMÍRIO COUTINHO - CG Nº 014/2022</v>
          </cell>
          <cell r="E141" t="str">
            <v>IMNA MENEZES DE MIRANDA</v>
          </cell>
          <cell r="F141" t="str">
            <v>1 - Médico</v>
          </cell>
          <cell r="G141" t="str">
            <v>2251-24</v>
          </cell>
          <cell r="H141">
            <v>45292</v>
          </cell>
          <cell r="J141">
            <v>962.63</v>
          </cell>
          <cell r="L141">
            <v>93.6</v>
          </cell>
          <cell r="M141">
            <v>7.06</v>
          </cell>
          <cell r="O141">
            <v>8.58</v>
          </cell>
        </row>
        <row r="142">
          <cell r="C142" t="str">
            <v>HOSPITAL ERMÍRIO COUTINHO - CG Nº 014/2022</v>
          </cell>
          <cell r="E142" t="str">
            <v>IRLANE FERNANDA BATISTA</v>
          </cell>
          <cell r="F142" t="str">
            <v>3 - Administrativo</v>
          </cell>
          <cell r="G142" t="str">
            <v>2521-05</v>
          </cell>
          <cell r="H142">
            <v>45292</v>
          </cell>
          <cell r="J142">
            <v>275.51</v>
          </cell>
          <cell r="L142">
            <v>93.6</v>
          </cell>
          <cell r="M142">
            <v>7.06</v>
          </cell>
          <cell r="O142">
            <v>1.81</v>
          </cell>
        </row>
        <row r="143">
          <cell r="C143" t="str">
            <v>HOSPITAL ERMÍRIO COUTINHO - CG Nº 014/2022</v>
          </cell>
          <cell r="E143" t="str">
            <v>IRLLANA CAROLINE DE ARAUJO</v>
          </cell>
          <cell r="F143" t="str">
            <v>3 - Administrativo</v>
          </cell>
          <cell r="G143" t="str">
            <v>3516-05</v>
          </cell>
          <cell r="H143">
            <v>45292</v>
          </cell>
          <cell r="J143">
            <v>186.29</v>
          </cell>
          <cell r="L143">
            <v>93.6</v>
          </cell>
          <cell r="M143">
            <v>7.06</v>
          </cell>
          <cell r="O143">
            <v>1.81</v>
          </cell>
        </row>
        <row r="144">
          <cell r="C144" t="str">
            <v>HOSPITAL ERMÍRIO COUTINHO - CG Nº 014/2022</v>
          </cell>
          <cell r="E144" t="str">
            <v>IVANEIDE DA SILVA GOMES</v>
          </cell>
          <cell r="F144" t="str">
            <v>2 - Outros Profissionais da Saúde</v>
          </cell>
          <cell r="G144" t="str">
            <v>3222-05</v>
          </cell>
          <cell r="H144">
            <v>45292</v>
          </cell>
          <cell r="J144">
            <v>142.31</v>
          </cell>
          <cell r="L144">
            <v>93.6</v>
          </cell>
          <cell r="M144">
            <v>7.06</v>
          </cell>
          <cell r="O144">
            <v>1.81</v>
          </cell>
          <cell r="Y144">
            <v>2367.8000000000002</v>
          </cell>
          <cell r="AB144" t="str">
            <v>ABONO ASSIST FIN COMP</v>
          </cell>
        </row>
        <row r="145">
          <cell r="C145" t="str">
            <v>HOSPITAL ERMÍRIO COUTINHO - CG Nº 014/2022</v>
          </cell>
          <cell r="E145" t="str">
            <v>IVANILDO ANTONIO DA SILVA</v>
          </cell>
          <cell r="F145" t="str">
            <v>3 - Administrativo</v>
          </cell>
          <cell r="G145" t="str">
            <v>5135-05</v>
          </cell>
          <cell r="H145">
            <v>45292</v>
          </cell>
          <cell r="J145">
            <v>188.53</v>
          </cell>
          <cell r="O145">
            <v>1.81</v>
          </cell>
        </row>
        <row r="146">
          <cell r="C146" t="str">
            <v>HOSPITAL ERMÍRIO COUTINHO - CG Nº 014/2022</v>
          </cell>
          <cell r="E146" t="str">
            <v>IVONE MARIA DA ROCHA</v>
          </cell>
          <cell r="F146" t="str">
            <v>3 - Administrativo</v>
          </cell>
          <cell r="G146" t="str">
            <v>5163-10</v>
          </cell>
          <cell r="H146">
            <v>45292</v>
          </cell>
          <cell r="J146">
            <v>162.44999999999999</v>
          </cell>
          <cell r="L146">
            <v>93.6</v>
          </cell>
          <cell r="M146">
            <v>7.06</v>
          </cell>
          <cell r="O146">
            <v>1.81</v>
          </cell>
        </row>
        <row r="147">
          <cell r="C147" t="str">
            <v>HOSPITAL ERMÍRIO COUTINHO - CG Nº 014/2022</v>
          </cell>
          <cell r="E147" t="str">
            <v>IVSON VENANCIO DA SILVA MARTINS</v>
          </cell>
          <cell r="F147" t="str">
            <v>2 - Outros Profissionais da Saúde</v>
          </cell>
          <cell r="G147" t="str">
            <v>3242-05</v>
          </cell>
          <cell r="H147">
            <v>45292</v>
          </cell>
          <cell r="J147">
            <v>192.9</v>
          </cell>
          <cell r="L147">
            <v>93.6</v>
          </cell>
          <cell r="M147">
            <v>7.06</v>
          </cell>
          <cell r="O147">
            <v>1.81</v>
          </cell>
        </row>
        <row r="148">
          <cell r="C148" t="str">
            <v>HOSPITAL ERMÍRIO COUTINHO - CG Nº 014/2022</v>
          </cell>
          <cell r="E148" t="str">
            <v>JACILENE BARBOSA DA SILVA</v>
          </cell>
          <cell r="F148" t="str">
            <v>2 - Outros Profissionais da Saúde</v>
          </cell>
          <cell r="G148" t="str">
            <v>3222-05</v>
          </cell>
          <cell r="H148">
            <v>45292</v>
          </cell>
          <cell r="J148">
            <v>185</v>
          </cell>
          <cell r="L148">
            <v>93.6</v>
          </cell>
          <cell r="M148">
            <v>7.06</v>
          </cell>
          <cell r="O148">
            <v>1.81</v>
          </cell>
          <cell r="Y148">
            <v>2619.69</v>
          </cell>
          <cell r="AB148" t="str">
            <v>ABONO ASSIST FIN COMP</v>
          </cell>
        </row>
        <row r="149">
          <cell r="C149" t="str">
            <v>HOSPITAL ERMÍRIO COUTINHO - CG Nº 014/2022</v>
          </cell>
          <cell r="E149" t="str">
            <v>JAILSON TIAGO FAUSTINO DA SILVA</v>
          </cell>
          <cell r="F149" t="str">
            <v>3 - Administrativo</v>
          </cell>
          <cell r="G149" t="str">
            <v>4221-10</v>
          </cell>
          <cell r="H149">
            <v>45292</v>
          </cell>
          <cell r="J149">
            <v>150.44999999999999</v>
          </cell>
          <cell r="L149">
            <v>93.6</v>
          </cell>
          <cell r="M149">
            <v>7.06</v>
          </cell>
          <cell r="O149">
            <v>1.81</v>
          </cell>
        </row>
        <row r="150">
          <cell r="C150" t="str">
            <v>HOSPITAL ERMÍRIO COUTINHO - CG Nº 014/2022</v>
          </cell>
          <cell r="E150" t="str">
            <v>JAMERSON BARBOSA DA SILVA</v>
          </cell>
          <cell r="F150" t="str">
            <v>3 - Administrativo</v>
          </cell>
          <cell r="G150" t="str">
            <v>4110-10</v>
          </cell>
          <cell r="H150">
            <v>45292</v>
          </cell>
          <cell r="J150">
            <v>188.49</v>
          </cell>
          <cell r="L150">
            <v>93.6</v>
          </cell>
          <cell r="M150">
            <v>7.06</v>
          </cell>
          <cell r="O150">
            <v>1.81</v>
          </cell>
        </row>
        <row r="151">
          <cell r="C151" t="str">
            <v>HOSPITAL ERMÍRIO COUTINHO - CG Nº 014/2022</v>
          </cell>
          <cell r="E151" t="str">
            <v>JANETE MARIA DA SILVA</v>
          </cell>
          <cell r="F151" t="str">
            <v>3 - Administrativo</v>
          </cell>
          <cell r="G151" t="str">
            <v>5134-30</v>
          </cell>
          <cell r="H151">
            <v>45292</v>
          </cell>
          <cell r="J151">
            <v>150.44999999999999</v>
          </cell>
          <cell r="L151">
            <v>93.6</v>
          </cell>
          <cell r="M151">
            <v>7.06</v>
          </cell>
          <cell r="O151">
            <v>1.81</v>
          </cell>
        </row>
        <row r="152">
          <cell r="C152" t="str">
            <v>HOSPITAL ERMÍRIO COUTINHO - CG Nº 014/2022</v>
          </cell>
          <cell r="E152" t="str">
            <v>JANIANA LIMA DA SILVA</v>
          </cell>
          <cell r="F152" t="str">
            <v>3 - Administrativo</v>
          </cell>
          <cell r="G152" t="str">
            <v>5143-20</v>
          </cell>
          <cell r="H152">
            <v>45292</v>
          </cell>
          <cell r="J152">
            <v>139.15</v>
          </cell>
          <cell r="L152">
            <v>93.6</v>
          </cell>
          <cell r="M152">
            <v>7.06</v>
          </cell>
          <cell r="O152">
            <v>1.81</v>
          </cell>
        </row>
        <row r="153">
          <cell r="C153" t="str">
            <v>HOSPITAL ERMÍRIO COUTINHO - CG Nº 014/2022</v>
          </cell>
          <cell r="E153" t="str">
            <v>JAQUELINE MARIA DE ARAUJO LIRA</v>
          </cell>
          <cell r="F153" t="str">
            <v>3 - Administrativo</v>
          </cell>
          <cell r="G153" t="str">
            <v>4221-10</v>
          </cell>
          <cell r="H153">
            <v>45292</v>
          </cell>
          <cell r="J153">
            <v>196.51</v>
          </cell>
          <cell r="O153">
            <v>1.81</v>
          </cell>
        </row>
        <row r="154">
          <cell r="C154" t="str">
            <v>HOSPITAL ERMÍRIO COUTINHO - CG Nº 014/2022</v>
          </cell>
          <cell r="E154" t="str">
            <v>JERILZA MARTINS DA SILVA LUNA</v>
          </cell>
          <cell r="F154" t="str">
            <v>2 - Outros Profissionais da Saúde</v>
          </cell>
          <cell r="G154" t="str">
            <v>3222-05</v>
          </cell>
          <cell r="H154">
            <v>45292</v>
          </cell>
          <cell r="J154">
            <v>170.55</v>
          </cell>
          <cell r="L154">
            <v>93.6</v>
          </cell>
          <cell r="M154">
            <v>7.06</v>
          </cell>
          <cell r="O154">
            <v>1.81</v>
          </cell>
          <cell r="Y154">
            <v>2367.8000000000002</v>
          </cell>
          <cell r="AB154" t="str">
            <v>ABONO ASSIST FIN COMP</v>
          </cell>
        </row>
        <row r="155">
          <cell r="C155" t="str">
            <v>HOSPITAL ERMÍRIO COUTINHO - CG Nº 014/2022</v>
          </cell>
          <cell r="E155" t="str">
            <v>JESSICA FERNANDA FERREIRA DA SILVA</v>
          </cell>
          <cell r="F155" t="str">
            <v>3 - Administrativo</v>
          </cell>
          <cell r="G155" t="str">
            <v>5143-20</v>
          </cell>
          <cell r="H155">
            <v>45292</v>
          </cell>
          <cell r="J155">
            <v>139.15</v>
          </cell>
          <cell r="L155">
            <v>93.6</v>
          </cell>
          <cell r="M155">
            <v>7.06</v>
          </cell>
          <cell r="O155">
            <v>1.81</v>
          </cell>
          <cell r="U155">
            <v>80.95</v>
          </cell>
          <cell r="X155" t="str">
            <v xml:space="preserve">AUX CRECHE </v>
          </cell>
        </row>
        <row r="156">
          <cell r="C156" t="str">
            <v>HOSPITAL ERMÍRIO COUTINHO - CG Nº 014/2022</v>
          </cell>
          <cell r="E156" t="str">
            <v>JIRLANE CRISTINA DA SILVA SANTOS</v>
          </cell>
          <cell r="F156" t="str">
            <v>3 - Administrativo</v>
          </cell>
          <cell r="G156" t="str">
            <v>5143-20</v>
          </cell>
          <cell r="H156">
            <v>45292</v>
          </cell>
          <cell r="J156">
            <v>148.43</v>
          </cell>
          <cell r="L156">
            <v>93.6</v>
          </cell>
          <cell r="M156">
            <v>7.06</v>
          </cell>
          <cell r="O156">
            <v>1.81</v>
          </cell>
          <cell r="U156">
            <v>80.95</v>
          </cell>
          <cell r="X156" t="str">
            <v xml:space="preserve">AUX CRECHE </v>
          </cell>
        </row>
        <row r="157">
          <cell r="C157" t="str">
            <v>HOSPITAL ERMÍRIO COUTINHO - CG Nº 014/2022</v>
          </cell>
          <cell r="E157" t="str">
            <v>JOANA DE SOUZA CORREIA</v>
          </cell>
          <cell r="F157" t="str">
            <v>3 - Administrativo</v>
          </cell>
          <cell r="G157" t="str">
            <v>2234-05</v>
          </cell>
          <cell r="H157">
            <v>45292</v>
          </cell>
          <cell r="J157">
            <v>481.99</v>
          </cell>
          <cell r="L157">
            <v>93.6</v>
          </cell>
          <cell r="M157">
            <v>7.06</v>
          </cell>
          <cell r="O157">
            <v>1.81</v>
          </cell>
        </row>
        <row r="158">
          <cell r="C158" t="str">
            <v>HOSPITAL ERMÍRIO COUTINHO - CG Nº 014/2022</v>
          </cell>
          <cell r="E158" t="str">
            <v>JOANE OTAVIO FARIAS BARRETO</v>
          </cell>
          <cell r="F158" t="str">
            <v>2 - Outros Profissionais da Saúde</v>
          </cell>
          <cell r="G158" t="str">
            <v>2235-05</v>
          </cell>
          <cell r="H158">
            <v>45292</v>
          </cell>
          <cell r="J158">
            <v>210.46</v>
          </cell>
          <cell r="L158">
            <v>93.6</v>
          </cell>
          <cell r="M158">
            <v>2.79</v>
          </cell>
          <cell r="O158">
            <v>4.9800000000000004</v>
          </cell>
          <cell r="Y158">
            <v>1699.51</v>
          </cell>
          <cell r="AB158" t="str">
            <v>ABONO ASSIST FIN COMP</v>
          </cell>
        </row>
        <row r="159">
          <cell r="C159" t="str">
            <v>HOSPITAL ERMÍRIO COUTINHO - CG Nº 014/2022</v>
          </cell>
          <cell r="E159" t="str">
            <v>JOAO BOSCO CORREIA GUERRA DE FARIAS</v>
          </cell>
          <cell r="F159" t="str">
            <v>2 - Outros Profissionais da Saúde</v>
          </cell>
          <cell r="G159" t="str">
            <v>2235-05</v>
          </cell>
          <cell r="H159">
            <v>45292</v>
          </cell>
          <cell r="J159">
            <v>295.62</v>
          </cell>
          <cell r="L159">
            <v>93.6</v>
          </cell>
          <cell r="M159">
            <v>2.79</v>
          </cell>
          <cell r="O159">
            <v>4.9800000000000004</v>
          </cell>
          <cell r="Y159">
            <v>204.93</v>
          </cell>
          <cell r="AB159" t="str">
            <v>ABONO ASSIST FIN COMP</v>
          </cell>
        </row>
        <row r="160">
          <cell r="C160" t="str">
            <v>HOSPITAL ERMÍRIO COUTINHO - CG Nº 014/2022</v>
          </cell>
          <cell r="E160" t="str">
            <v>JOAO PAULO MACIEL</v>
          </cell>
          <cell r="F160" t="str">
            <v>2 - Outros Profissionais da Saúde</v>
          </cell>
          <cell r="G160" t="str">
            <v>3241-15</v>
          </cell>
          <cell r="H160">
            <v>45292</v>
          </cell>
          <cell r="J160">
            <v>289.33999999999997</v>
          </cell>
          <cell r="L160">
            <v>93.6</v>
          </cell>
          <cell r="M160">
            <v>7.06</v>
          </cell>
          <cell r="O160">
            <v>14.01</v>
          </cell>
        </row>
        <row r="161">
          <cell r="C161" t="str">
            <v>HOSPITAL ERMÍRIO COUTINHO - CG Nº 014/2022</v>
          </cell>
          <cell r="E161" t="str">
            <v>JOAS CANDIDO DIAS JUNIOR</v>
          </cell>
          <cell r="F161" t="str">
            <v>3 - Administrativo</v>
          </cell>
          <cell r="G161" t="str">
            <v>5163-10</v>
          </cell>
          <cell r="H161">
            <v>45292</v>
          </cell>
          <cell r="J161">
            <v>205.39</v>
          </cell>
          <cell r="L161">
            <v>93.6</v>
          </cell>
          <cell r="M161">
            <v>7.06</v>
          </cell>
          <cell r="O161">
            <v>1.81</v>
          </cell>
        </row>
        <row r="162">
          <cell r="C162" t="str">
            <v>HOSPITAL ERMÍRIO COUTINHO - CG Nº 014/2022</v>
          </cell>
          <cell r="E162" t="str">
            <v>JOBSON LUIZ GONÇALVES</v>
          </cell>
          <cell r="F162" t="str">
            <v>2 - Outros Profissionais da Saúde</v>
          </cell>
          <cell r="G162" t="str">
            <v>5151-10</v>
          </cell>
          <cell r="H162">
            <v>45292</v>
          </cell>
          <cell r="J162">
            <v>161.74</v>
          </cell>
          <cell r="L162">
            <v>93.6</v>
          </cell>
          <cell r="M162">
            <v>7.06</v>
          </cell>
          <cell r="O162">
            <v>1.81</v>
          </cell>
        </row>
        <row r="163">
          <cell r="C163" t="str">
            <v>HOSPITAL ERMÍRIO COUTINHO - CG Nº 014/2022</v>
          </cell>
          <cell r="E163" t="str">
            <v>JONAS BORBA DA SILVA</v>
          </cell>
          <cell r="F163" t="str">
            <v>2 - Outros Profissionais da Saúde</v>
          </cell>
          <cell r="G163" t="str">
            <v>2235-05</v>
          </cell>
          <cell r="H163">
            <v>45292</v>
          </cell>
          <cell r="J163">
            <v>205.26</v>
          </cell>
          <cell r="L163">
            <v>93.6</v>
          </cell>
          <cell r="M163">
            <v>2.79</v>
          </cell>
          <cell r="O163">
            <v>4.9800000000000004</v>
          </cell>
        </row>
        <row r="164">
          <cell r="C164" t="str">
            <v>HOSPITAL ERMÍRIO COUTINHO - CG Nº 014/2022</v>
          </cell>
          <cell r="E164" t="str">
            <v>JONATHA LUIZ SOUSA DA SILVA</v>
          </cell>
          <cell r="F164" t="str">
            <v>2 - Outros Profissionais da Saúde</v>
          </cell>
          <cell r="G164" t="str">
            <v>3242-05</v>
          </cell>
          <cell r="H164">
            <v>45292</v>
          </cell>
          <cell r="J164">
            <v>159.15</v>
          </cell>
          <cell r="L164">
            <v>93.6</v>
          </cell>
          <cell r="M164">
            <v>7.06</v>
          </cell>
          <cell r="O164">
            <v>1.81</v>
          </cell>
        </row>
        <row r="165">
          <cell r="C165" t="str">
            <v>HOSPITAL ERMÍRIO COUTINHO - CG Nº 014/2022</v>
          </cell>
          <cell r="E165" t="str">
            <v>JORGE EDUARDO CANDIDO DOS SANTOS</v>
          </cell>
          <cell r="F165" t="str">
            <v>2 - Outros Profissionais da Saúde</v>
          </cell>
          <cell r="G165" t="str">
            <v>2235-05</v>
          </cell>
          <cell r="H165">
            <v>45292</v>
          </cell>
          <cell r="J165">
            <v>319.22000000000003</v>
          </cell>
          <cell r="L165">
            <v>93.6</v>
          </cell>
          <cell r="M165">
            <v>3.59</v>
          </cell>
          <cell r="O165">
            <v>4.9800000000000004</v>
          </cell>
          <cell r="Y165">
            <v>734.3</v>
          </cell>
          <cell r="AB165" t="str">
            <v>ABONO ASSIST FIN COMP</v>
          </cell>
        </row>
        <row r="166">
          <cell r="C166" t="str">
            <v>HOSPITAL ERMÍRIO COUTINHO - CG Nº 014/2022</v>
          </cell>
          <cell r="E166" t="str">
            <v>JOSE ADAILSON FRANCISCO DA SILVA</v>
          </cell>
          <cell r="F166" t="str">
            <v>3 - Administrativo</v>
          </cell>
          <cell r="G166" t="str">
            <v>4110-05</v>
          </cell>
          <cell r="H166">
            <v>45292</v>
          </cell>
          <cell r="J166">
            <v>120.41</v>
          </cell>
          <cell r="L166">
            <v>93.6</v>
          </cell>
          <cell r="M166">
            <v>7.06</v>
          </cell>
          <cell r="O166">
            <v>1.81</v>
          </cell>
        </row>
        <row r="167">
          <cell r="C167" t="str">
            <v>HOSPITAL ERMÍRIO COUTINHO - CG Nº 014/2022</v>
          </cell>
          <cell r="E167" t="str">
            <v>JOSE AUGUSTO PEREIRA</v>
          </cell>
          <cell r="F167" t="str">
            <v>3 - Administrativo</v>
          </cell>
          <cell r="G167" t="str">
            <v>4141-05</v>
          </cell>
          <cell r="H167">
            <v>45292</v>
          </cell>
          <cell r="J167">
            <v>185.09</v>
          </cell>
          <cell r="O167">
            <v>1.81</v>
          </cell>
        </row>
        <row r="168">
          <cell r="C168" t="str">
            <v>HOSPITAL ERMÍRIO COUTINHO - CG Nº 014/2022</v>
          </cell>
          <cell r="E168" t="str">
            <v>JOSE CARLOS DOS SANTOS FILHO</v>
          </cell>
          <cell r="F168" t="str">
            <v>2 - Outros Profissionais da Saúde</v>
          </cell>
          <cell r="G168" t="str">
            <v>5151-10</v>
          </cell>
          <cell r="H168">
            <v>45292</v>
          </cell>
          <cell r="O168">
            <v>1.81</v>
          </cell>
        </row>
        <row r="169">
          <cell r="C169" t="str">
            <v>HOSPITAL ERMÍRIO COUTINHO - CG Nº 014/2022</v>
          </cell>
          <cell r="E169" t="str">
            <v>JOSE CORREIA DE SOUZA</v>
          </cell>
          <cell r="F169" t="str">
            <v>1 - Médico</v>
          </cell>
          <cell r="G169" t="str">
            <v>2251-25</v>
          </cell>
          <cell r="H169">
            <v>45292</v>
          </cell>
          <cell r="J169">
            <v>754.63</v>
          </cell>
          <cell r="L169">
            <v>93.6</v>
          </cell>
          <cell r="M169">
            <v>7.06</v>
          </cell>
          <cell r="O169">
            <v>8.58</v>
          </cell>
        </row>
        <row r="170">
          <cell r="C170" t="str">
            <v>HOSPITAL ERMÍRIO COUTINHO - CG Nº 014/2022</v>
          </cell>
          <cell r="E170" t="str">
            <v>JOSE FERNANDO DA SILVA</v>
          </cell>
          <cell r="F170" t="str">
            <v>2 - Outros Profissionais da Saúde</v>
          </cell>
          <cell r="G170" t="str">
            <v>5151-10</v>
          </cell>
          <cell r="H170">
            <v>45292</v>
          </cell>
          <cell r="J170">
            <v>159.72999999999999</v>
          </cell>
          <cell r="L170">
            <v>93.6</v>
          </cell>
          <cell r="M170">
            <v>7.06</v>
          </cell>
          <cell r="O170">
            <v>1.81</v>
          </cell>
        </row>
        <row r="171">
          <cell r="C171" t="str">
            <v>HOSPITAL ERMÍRIO COUTINHO - CG Nº 014/2022</v>
          </cell>
          <cell r="E171" t="str">
            <v>JOSE GABRIEL BELMIRO</v>
          </cell>
          <cell r="F171" t="str">
            <v>2 - Outros Profissionais da Saúde</v>
          </cell>
          <cell r="G171" t="str">
            <v>3222-05</v>
          </cell>
          <cell r="H171">
            <v>45292</v>
          </cell>
          <cell r="J171">
            <v>147.96</v>
          </cell>
          <cell r="L171">
            <v>93.6</v>
          </cell>
          <cell r="M171">
            <v>7.06</v>
          </cell>
          <cell r="O171">
            <v>1.81</v>
          </cell>
          <cell r="Y171">
            <v>2367.8000000000002</v>
          </cell>
          <cell r="AB171" t="str">
            <v>ABONO ASSIST FIN COMP</v>
          </cell>
        </row>
        <row r="172">
          <cell r="C172" t="str">
            <v>HOSPITAL ERMÍRIO COUTINHO - CG Nº 014/2022</v>
          </cell>
          <cell r="E172" t="str">
            <v>JOSE GERIVALDO PEREIRA</v>
          </cell>
          <cell r="F172" t="str">
            <v>2 - Outros Profissionais da Saúde</v>
          </cell>
          <cell r="G172" t="str">
            <v>3222-05</v>
          </cell>
          <cell r="H172">
            <v>45292</v>
          </cell>
          <cell r="J172">
            <v>144.58000000000001</v>
          </cell>
          <cell r="L172">
            <v>93.6</v>
          </cell>
          <cell r="M172">
            <v>7.06</v>
          </cell>
          <cell r="O172">
            <v>1.81</v>
          </cell>
          <cell r="Y172">
            <v>2367.8000000000002</v>
          </cell>
          <cell r="AB172" t="str">
            <v>ABONO ASSIST FIN COMP</v>
          </cell>
        </row>
        <row r="173">
          <cell r="C173" t="str">
            <v>HOSPITAL ERMÍRIO COUTINHO - CG Nº 014/2022</v>
          </cell>
          <cell r="E173" t="str">
            <v>JOSE HUMBERTO FERREIRA GONZAGA</v>
          </cell>
          <cell r="F173" t="str">
            <v>2 - Outros Profissionais da Saúde</v>
          </cell>
          <cell r="G173" t="str">
            <v>3222-05</v>
          </cell>
          <cell r="H173">
            <v>45292</v>
          </cell>
          <cell r="J173">
            <v>166.03</v>
          </cell>
          <cell r="L173">
            <v>93.6</v>
          </cell>
          <cell r="M173">
            <v>7.06</v>
          </cell>
          <cell r="O173">
            <v>1.81</v>
          </cell>
          <cell r="Y173">
            <v>2367.8000000000002</v>
          </cell>
          <cell r="AB173" t="str">
            <v>ABONO ASSIST FIN COMP</v>
          </cell>
        </row>
        <row r="174">
          <cell r="C174" t="str">
            <v>HOSPITAL ERMÍRIO COUTINHO - CG Nº 014/2022</v>
          </cell>
          <cell r="E174" t="str">
            <v>JOSE ILDO DA SILVA</v>
          </cell>
          <cell r="F174" t="str">
            <v>2 - Outros Profissionais da Saúde</v>
          </cell>
          <cell r="G174" t="str">
            <v>5211-30</v>
          </cell>
          <cell r="H174">
            <v>45292</v>
          </cell>
          <cell r="J174">
            <v>153.43</v>
          </cell>
          <cell r="L174">
            <v>93.6</v>
          </cell>
          <cell r="M174">
            <v>7.06</v>
          </cell>
          <cell r="O174">
            <v>1.81</v>
          </cell>
        </row>
        <row r="175">
          <cell r="C175" t="str">
            <v>HOSPITAL ERMÍRIO COUTINHO - CG Nº 014/2022</v>
          </cell>
          <cell r="E175" t="str">
            <v>JOSE MURILLO VINICIUS RAMOS SILVA</v>
          </cell>
          <cell r="F175" t="str">
            <v>3 - Administrativo</v>
          </cell>
          <cell r="G175" t="str">
            <v>4110-05</v>
          </cell>
          <cell r="H175">
            <v>45292</v>
          </cell>
          <cell r="O175">
            <v>1.81</v>
          </cell>
        </row>
        <row r="176">
          <cell r="C176" t="str">
            <v>HOSPITAL ERMÍRIO COUTINHO - CG Nº 014/2022</v>
          </cell>
          <cell r="E176" t="str">
            <v>JOSE SEBASTIAO GOMES NUNES</v>
          </cell>
          <cell r="F176" t="str">
            <v>3 - Administrativo</v>
          </cell>
          <cell r="G176" t="str">
            <v>5143-10</v>
          </cell>
          <cell r="H176">
            <v>45292</v>
          </cell>
          <cell r="J176">
            <v>163.71</v>
          </cell>
          <cell r="L176">
            <v>93.6</v>
          </cell>
          <cell r="M176">
            <v>7.06</v>
          </cell>
          <cell r="O176">
            <v>1.81</v>
          </cell>
        </row>
        <row r="177">
          <cell r="C177" t="str">
            <v>HOSPITAL ERMÍRIO COUTINHO - CG Nº 014/2022</v>
          </cell>
          <cell r="E177" t="str">
            <v>JOSEANE MARIA SILVA DE FRANCA</v>
          </cell>
          <cell r="F177" t="str">
            <v>3 - Administrativo</v>
          </cell>
          <cell r="G177" t="str">
            <v>5135-05</v>
          </cell>
          <cell r="H177">
            <v>45292</v>
          </cell>
          <cell r="J177">
            <v>198.34</v>
          </cell>
          <cell r="O177">
            <v>1.81</v>
          </cell>
        </row>
        <row r="178">
          <cell r="C178" t="str">
            <v>HOSPITAL ERMÍRIO COUTINHO - CG Nº 014/2022</v>
          </cell>
          <cell r="E178" t="str">
            <v>JOSECLEIDE DIAS VIEIRA BAHE</v>
          </cell>
          <cell r="F178" t="str">
            <v>3 - Administrativo</v>
          </cell>
          <cell r="G178" t="str">
            <v>5143-20</v>
          </cell>
          <cell r="H178">
            <v>45292</v>
          </cell>
          <cell r="J178">
            <v>162.87</v>
          </cell>
          <cell r="L178">
            <v>93.6</v>
          </cell>
          <cell r="M178">
            <v>7.06</v>
          </cell>
          <cell r="O178">
            <v>1.81</v>
          </cell>
        </row>
        <row r="179">
          <cell r="C179" t="str">
            <v>HOSPITAL ERMÍRIO COUTINHO - CG Nº 014/2022</v>
          </cell>
          <cell r="E179" t="str">
            <v>JOSEFA MARIA DE FARIAS BARRETO</v>
          </cell>
          <cell r="F179" t="str">
            <v>2 - Outros Profissionais da Saúde</v>
          </cell>
          <cell r="G179" t="str">
            <v>3222-05</v>
          </cell>
          <cell r="H179">
            <v>45292</v>
          </cell>
          <cell r="J179">
            <v>171.68</v>
          </cell>
          <cell r="L179">
            <v>93.6</v>
          </cell>
          <cell r="M179">
            <v>7.06</v>
          </cell>
          <cell r="O179">
            <v>1.81</v>
          </cell>
          <cell r="Y179">
            <v>2367.8000000000002</v>
          </cell>
          <cell r="AB179" t="str">
            <v>ABONO ASSIST FIN COMP</v>
          </cell>
        </row>
        <row r="180">
          <cell r="C180" t="str">
            <v>HOSPITAL ERMÍRIO COUTINHO - CG Nº 014/2022</v>
          </cell>
          <cell r="E180" t="str">
            <v>JOSELIA DE LOURDES BERNARDO</v>
          </cell>
          <cell r="F180" t="str">
            <v>3 - Administrativo</v>
          </cell>
          <cell r="G180" t="str">
            <v>5134-30</v>
          </cell>
          <cell r="H180">
            <v>45292</v>
          </cell>
          <cell r="J180">
            <v>168.52</v>
          </cell>
          <cell r="L180">
            <v>93.6</v>
          </cell>
          <cell r="M180">
            <v>7.06</v>
          </cell>
          <cell r="O180">
            <v>1.81</v>
          </cell>
        </row>
        <row r="181">
          <cell r="C181" t="str">
            <v>HOSPITAL ERMÍRIO COUTINHO - CG Nº 014/2022</v>
          </cell>
          <cell r="E181" t="str">
            <v>JOSELMA EUNICE DA SILVA ALBUQUERQUE</v>
          </cell>
          <cell r="F181" t="str">
            <v>2 - Outros Profissionais da Saúde</v>
          </cell>
          <cell r="G181" t="str">
            <v>3242-05</v>
          </cell>
          <cell r="H181">
            <v>45292</v>
          </cell>
          <cell r="J181">
            <v>237.54</v>
          </cell>
          <cell r="O181">
            <v>1.81</v>
          </cell>
        </row>
        <row r="182">
          <cell r="C182" t="str">
            <v>HOSPITAL ERMÍRIO COUTINHO - CG Nº 014/2022</v>
          </cell>
          <cell r="E182" t="str">
            <v>JOSELMA MARIA DA SILVA ROZENDO COUTINHO</v>
          </cell>
          <cell r="F182" t="str">
            <v>3 - Administrativo</v>
          </cell>
          <cell r="G182" t="str">
            <v>5134-30</v>
          </cell>
          <cell r="H182">
            <v>45292</v>
          </cell>
          <cell r="J182">
            <v>167.39</v>
          </cell>
          <cell r="L182">
            <v>93.6</v>
          </cell>
          <cell r="M182">
            <v>7.06</v>
          </cell>
          <cell r="O182">
            <v>1.81</v>
          </cell>
        </row>
        <row r="183">
          <cell r="C183" t="str">
            <v>HOSPITAL ERMÍRIO COUTINHO - CG Nº 014/2022</v>
          </cell>
          <cell r="E183" t="str">
            <v>JOSEVALDO SEBASTIAO DO NASCIMENTO</v>
          </cell>
          <cell r="F183" t="str">
            <v>3 - Administrativo</v>
          </cell>
          <cell r="G183" t="str">
            <v>5132-05</v>
          </cell>
          <cell r="H183">
            <v>45292</v>
          </cell>
          <cell r="J183">
            <v>161.74</v>
          </cell>
          <cell r="L183">
            <v>93.6</v>
          </cell>
          <cell r="M183">
            <v>7.06</v>
          </cell>
          <cell r="O183">
            <v>1.81</v>
          </cell>
          <cell r="P183">
            <v>19.73</v>
          </cell>
        </row>
        <row r="184">
          <cell r="C184" t="str">
            <v>HOSPITAL ERMÍRIO COUTINHO - CG Nº 014/2022</v>
          </cell>
          <cell r="E184" t="str">
            <v>JOSIAS GOMES DA SILVA</v>
          </cell>
          <cell r="F184" t="str">
            <v>3 - Administrativo</v>
          </cell>
          <cell r="G184" t="str">
            <v>5102-05</v>
          </cell>
          <cell r="H184">
            <v>45292</v>
          </cell>
          <cell r="J184">
            <v>203.35</v>
          </cell>
          <cell r="L184">
            <v>93.6</v>
          </cell>
          <cell r="M184">
            <v>7.06</v>
          </cell>
          <cell r="O184">
            <v>1.81</v>
          </cell>
        </row>
        <row r="185">
          <cell r="C185" t="str">
            <v>HOSPITAL ERMÍRIO COUTINHO - CG Nº 014/2022</v>
          </cell>
          <cell r="E185" t="str">
            <v>JOSINETE MARIA SANTOS DA SILVEIRA</v>
          </cell>
          <cell r="F185" t="str">
            <v>2 - Outros Profissionais da Saúde</v>
          </cell>
          <cell r="G185" t="str">
            <v>3222-05</v>
          </cell>
          <cell r="H185">
            <v>45292</v>
          </cell>
          <cell r="J185">
            <v>153.6</v>
          </cell>
          <cell r="L185">
            <v>93.6</v>
          </cell>
          <cell r="M185">
            <v>7.06</v>
          </cell>
          <cell r="O185">
            <v>1.81</v>
          </cell>
          <cell r="Y185">
            <v>3325</v>
          </cell>
          <cell r="AB185" t="str">
            <v>ABONO ASSIST FIN COMP</v>
          </cell>
        </row>
        <row r="186">
          <cell r="C186" t="str">
            <v>HOSPITAL ERMÍRIO COUTINHO - CG Nº 014/2022</v>
          </cell>
          <cell r="E186" t="str">
            <v>JOZINILDO FERREIRA DA SILVA</v>
          </cell>
          <cell r="F186" t="str">
            <v>2 - Outros Profissionais da Saúde</v>
          </cell>
          <cell r="G186" t="str">
            <v>3222-05</v>
          </cell>
          <cell r="H186">
            <v>45292</v>
          </cell>
          <cell r="J186">
            <v>166.03</v>
          </cell>
          <cell r="L186">
            <v>93.6</v>
          </cell>
          <cell r="M186">
            <v>7.06</v>
          </cell>
          <cell r="O186">
            <v>1.81</v>
          </cell>
          <cell r="Y186">
            <v>2201.5500000000002</v>
          </cell>
          <cell r="AB186" t="str">
            <v>ABONO ASSIST FIN COMP</v>
          </cell>
        </row>
        <row r="187">
          <cell r="C187" t="str">
            <v>HOSPITAL ERMÍRIO COUTINHO - CG Nº 014/2022</v>
          </cell>
          <cell r="E187" t="str">
            <v>JULIANA BARBOSA LIMA SALES</v>
          </cell>
          <cell r="F187" t="str">
            <v>1 - Médico</v>
          </cell>
          <cell r="G187" t="str">
            <v>2252-50</v>
          </cell>
          <cell r="H187">
            <v>45292</v>
          </cell>
          <cell r="J187">
            <v>1083.1300000000001</v>
          </cell>
          <cell r="O187">
            <v>8.58</v>
          </cell>
        </row>
        <row r="188">
          <cell r="C188" t="str">
            <v>HOSPITAL ERMÍRIO COUTINHO - CG Nº 014/2022</v>
          </cell>
          <cell r="E188" t="str">
            <v>KARLA VIRGINIO DE OLIVEIRA SILVA</v>
          </cell>
          <cell r="F188" t="str">
            <v>2 - Outros Profissionais da Saúde</v>
          </cell>
          <cell r="G188" t="str">
            <v>2516-05</v>
          </cell>
          <cell r="H188">
            <v>45292</v>
          </cell>
          <cell r="J188">
            <v>260.2</v>
          </cell>
          <cell r="L188">
            <v>93.6</v>
          </cell>
          <cell r="M188">
            <v>7.06</v>
          </cell>
          <cell r="O188">
            <v>1.81</v>
          </cell>
        </row>
        <row r="189">
          <cell r="C189" t="str">
            <v>HOSPITAL ERMÍRIO COUTINHO - CG Nº 014/2022</v>
          </cell>
          <cell r="E189" t="str">
            <v>KATARINA MONTEIRO BORGES</v>
          </cell>
          <cell r="F189" t="str">
            <v>2 - Outros Profissionais da Saúde</v>
          </cell>
          <cell r="G189" t="str">
            <v>2234-05</v>
          </cell>
          <cell r="H189">
            <v>45292</v>
          </cell>
          <cell r="J189">
            <v>486.96</v>
          </cell>
          <cell r="O189">
            <v>1.81</v>
          </cell>
        </row>
        <row r="190">
          <cell r="C190" t="str">
            <v>HOSPITAL ERMÍRIO COUTINHO - CG Nº 014/2022</v>
          </cell>
          <cell r="E190" t="str">
            <v>KATIA XAVIER DUARTE</v>
          </cell>
          <cell r="F190" t="str">
            <v>1 - Médico</v>
          </cell>
          <cell r="G190" t="str">
            <v>2251-25</v>
          </cell>
          <cell r="H190">
            <v>45292</v>
          </cell>
          <cell r="J190">
            <v>869.62</v>
          </cell>
          <cell r="L190">
            <v>93.6</v>
          </cell>
          <cell r="M190">
            <v>7.06</v>
          </cell>
          <cell r="O190">
            <v>8.58</v>
          </cell>
        </row>
        <row r="191">
          <cell r="C191" t="str">
            <v>HOSPITAL ERMÍRIO COUTINHO - CG Nº 014/2022</v>
          </cell>
          <cell r="E191" t="str">
            <v>KLEITON RAFAEL DA SILVA</v>
          </cell>
          <cell r="F191" t="str">
            <v>2 - Outros Profissionais da Saúde</v>
          </cell>
          <cell r="G191" t="str">
            <v>2235-05</v>
          </cell>
          <cell r="H191">
            <v>45292</v>
          </cell>
          <cell r="J191">
            <v>319.22000000000003</v>
          </cell>
          <cell r="L191">
            <v>93.6</v>
          </cell>
          <cell r="M191">
            <v>3.59</v>
          </cell>
          <cell r="O191">
            <v>4.9800000000000004</v>
          </cell>
          <cell r="Y191">
            <v>734.3</v>
          </cell>
          <cell r="AB191" t="str">
            <v>ABONO ASSIST FIN COMP</v>
          </cell>
        </row>
        <row r="192">
          <cell r="C192" t="str">
            <v>HOSPITAL ERMÍRIO COUTINHO - CG Nº 014/2022</v>
          </cell>
          <cell r="E192" t="str">
            <v>KLEITON RENATO DEMESIO DA SILVA</v>
          </cell>
          <cell r="F192" t="str">
            <v>2 - Outros Profissionais da Saúde</v>
          </cell>
          <cell r="G192" t="str">
            <v>3222-05</v>
          </cell>
          <cell r="H192">
            <v>45292</v>
          </cell>
          <cell r="J192">
            <v>157.56</v>
          </cell>
          <cell r="L192">
            <v>93.6</v>
          </cell>
          <cell r="M192">
            <v>7.06</v>
          </cell>
          <cell r="O192">
            <v>1.81</v>
          </cell>
          <cell r="Y192">
            <v>2367.8000000000002</v>
          </cell>
          <cell r="AB192" t="str">
            <v>ABONO ASSIST FIN COMP</v>
          </cell>
        </row>
        <row r="193">
          <cell r="C193" t="str">
            <v>HOSPITAL ERMÍRIO COUTINHO - CG Nº 014/2022</v>
          </cell>
          <cell r="E193" t="str">
            <v>LADIEGE FRANCISCO DA SILVA</v>
          </cell>
          <cell r="F193" t="str">
            <v>2 - Outros Profissionais da Saúde</v>
          </cell>
          <cell r="G193" t="str">
            <v>3222-05</v>
          </cell>
          <cell r="H193">
            <v>45292</v>
          </cell>
          <cell r="J193">
            <v>147.96</v>
          </cell>
          <cell r="L193">
            <v>93.6</v>
          </cell>
          <cell r="M193">
            <v>7.06</v>
          </cell>
          <cell r="O193">
            <v>1.81</v>
          </cell>
          <cell r="Y193">
            <v>2367.8000000000002</v>
          </cell>
          <cell r="AB193" t="str">
            <v>ABONO ASSIST FIN COMP</v>
          </cell>
        </row>
        <row r="194">
          <cell r="C194" t="str">
            <v>HOSPITAL ERMÍRIO COUTINHO - CG Nº 014/2022</v>
          </cell>
          <cell r="E194" t="str">
            <v>LAERCIO DA CRUZ PINHEIRO</v>
          </cell>
          <cell r="F194" t="str">
            <v>2 - Outros Profissionais da Saúde</v>
          </cell>
          <cell r="G194" t="str">
            <v>3241-15</v>
          </cell>
          <cell r="H194">
            <v>45292</v>
          </cell>
          <cell r="J194">
            <v>289.33999999999997</v>
          </cell>
          <cell r="L194">
            <v>93.6</v>
          </cell>
          <cell r="M194">
            <v>7.06</v>
          </cell>
          <cell r="O194">
            <v>14.01</v>
          </cell>
        </row>
        <row r="195">
          <cell r="C195" t="str">
            <v>HOSPITAL ERMÍRIO COUTINHO - CG Nº 014/2022</v>
          </cell>
          <cell r="E195" t="str">
            <v>LAERTE EDUARDO FILHO</v>
          </cell>
          <cell r="F195" t="str">
            <v>1 - Médico</v>
          </cell>
          <cell r="G195" t="str">
            <v>2253-20</v>
          </cell>
          <cell r="H195">
            <v>45292</v>
          </cell>
          <cell r="J195">
            <v>713.02</v>
          </cell>
          <cell r="L195">
            <v>93.6</v>
          </cell>
          <cell r="M195">
            <v>7.06</v>
          </cell>
          <cell r="O195">
            <v>8.58</v>
          </cell>
        </row>
        <row r="196">
          <cell r="C196" t="str">
            <v>HOSPITAL ERMÍRIO COUTINHO - CG Nº 014/2022</v>
          </cell>
          <cell r="E196" t="str">
            <v>LARISSA MUNIZ FALCAO DO ESPIRITO SANTO</v>
          </cell>
          <cell r="F196" t="str">
            <v>1 - Médico</v>
          </cell>
          <cell r="G196" t="str">
            <v>2251-24</v>
          </cell>
          <cell r="H196">
            <v>45292</v>
          </cell>
          <cell r="J196">
            <v>691.88</v>
          </cell>
          <cell r="L196">
            <v>93.6</v>
          </cell>
          <cell r="M196">
            <v>7.06</v>
          </cell>
          <cell r="O196">
            <v>8.58</v>
          </cell>
        </row>
        <row r="197">
          <cell r="C197" t="str">
            <v>HOSPITAL ERMÍRIO COUTINHO - CG Nº 014/2022</v>
          </cell>
          <cell r="E197" t="str">
            <v>LARYSSA BRENDA DA SILVA</v>
          </cell>
          <cell r="F197" t="str">
            <v>2 - Outros Profissionais da Saúde</v>
          </cell>
          <cell r="G197" t="str">
            <v>3222-05</v>
          </cell>
          <cell r="H197">
            <v>45292</v>
          </cell>
          <cell r="J197">
            <v>142.31</v>
          </cell>
          <cell r="L197">
            <v>93.6</v>
          </cell>
          <cell r="M197">
            <v>7.06</v>
          </cell>
          <cell r="O197">
            <v>1.81</v>
          </cell>
          <cell r="U197">
            <v>77.55</v>
          </cell>
          <cell r="X197" t="str">
            <v xml:space="preserve">AUX CRECHE </v>
          </cell>
          <cell r="Y197">
            <v>166.25</v>
          </cell>
          <cell r="AB197" t="str">
            <v>ABONO ASSIST FIN COMP</v>
          </cell>
        </row>
        <row r="198">
          <cell r="C198" t="str">
            <v>HOSPITAL ERMÍRIO COUTINHO - CG Nº 014/2022</v>
          </cell>
          <cell r="E198" t="str">
            <v>LARYSSA LORENA DE OLIVEIRA</v>
          </cell>
          <cell r="F198" t="str">
            <v>2 - Outros Profissionais da Saúde</v>
          </cell>
          <cell r="G198" t="str">
            <v>2235-05</v>
          </cell>
          <cell r="H198">
            <v>45292</v>
          </cell>
          <cell r="J198">
            <v>197.08</v>
          </cell>
          <cell r="L198">
            <v>93.6</v>
          </cell>
          <cell r="M198">
            <v>2.79</v>
          </cell>
          <cell r="O198">
            <v>4.9800000000000004</v>
          </cell>
          <cell r="U198">
            <v>120.26</v>
          </cell>
          <cell r="X198" t="str">
            <v xml:space="preserve">AUX CRECHE </v>
          </cell>
          <cell r="Y198">
            <v>204.93</v>
          </cell>
          <cell r="AB198" t="str">
            <v>ABONO ASSIST FIN COMP</v>
          </cell>
        </row>
        <row r="199">
          <cell r="C199" t="str">
            <v>HOSPITAL ERMÍRIO COUTINHO - CG Nº 014/2022</v>
          </cell>
          <cell r="E199" t="str">
            <v>LAUDIVAN GOMES DA SILVA</v>
          </cell>
          <cell r="F199" t="str">
            <v>2 - Outros Profissionais da Saúde</v>
          </cell>
          <cell r="G199" t="str">
            <v>5151-10</v>
          </cell>
          <cell r="H199">
            <v>45292</v>
          </cell>
          <cell r="J199">
            <v>160.93</v>
          </cell>
          <cell r="L199">
            <v>93.6</v>
          </cell>
          <cell r="M199">
            <v>7.06</v>
          </cell>
          <cell r="O199">
            <v>1.81</v>
          </cell>
        </row>
        <row r="200">
          <cell r="C200" t="str">
            <v>HOSPITAL ERMÍRIO COUTINHO - CG Nº 014/2022</v>
          </cell>
          <cell r="E200" t="str">
            <v>LEA RIBEIRO DA SILVA</v>
          </cell>
          <cell r="F200" t="str">
            <v>2 - Outros Profissionais da Saúde</v>
          </cell>
          <cell r="G200" t="str">
            <v>3222-05</v>
          </cell>
          <cell r="H200">
            <v>45292</v>
          </cell>
          <cell r="J200">
            <v>147.96</v>
          </cell>
          <cell r="L200">
            <v>93.6</v>
          </cell>
          <cell r="M200">
            <v>7.06</v>
          </cell>
          <cell r="O200">
            <v>1.81</v>
          </cell>
          <cell r="Y200">
            <v>2367.8000000000002</v>
          </cell>
          <cell r="AB200" t="str">
            <v>ABONO ASSIST FIN COMP</v>
          </cell>
        </row>
        <row r="201">
          <cell r="C201" t="str">
            <v>HOSPITAL ERMÍRIO COUTINHO - CG Nº 014/2022</v>
          </cell>
          <cell r="E201" t="str">
            <v>LEANDRO MARCOS DA SILVA</v>
          </cell>
          <cell r="F201" t="str">
            <v>3 - Administrativo</v>
          </cell>
          <cell r="G201" t="str">
            <v>5163-10</v>
          </cell>
          <cell r="H201">
            <v>45292</v>
          </cell>
          <cell r="J201">
            <v>168.52</v>
          </cell>
          <cell r="L201">
            <v>93.6</v>
          </cell>
          <cell r="M201">
            <v>7.06</v>
          </cell>
          <cell r="O201">
            <v>1.81</v>
          </cell>
        </row>
        <row r="202">
          <cell r="C202" t="str">
            <v>HOSPITAL ERMÍRIO COUTINHO - CG Nº 014/2022</v>
          </cell>
          <cell r="E202" t="str">
            <v>LEANDRO TEIXEIRA DA SILVA</v>
          </cell>
          <cell r="F202" t="str">
            <v>2 - Outros Profissionais da Saúde</v>
          </cell>
          <cell r="G202" t="str">
            <v>5211-30</v>
          </cell>
          <cell r="H202">
            <v>45292</v>
          </cell>
          <cell r="J202">
            <v>197.16</v>
          </cell>
          <cell r="O202">
            <v>1.81</v>
          </cell>
        </row>
        <row r="203">
          <cell r="C203" t="str">
            <v>HOSPITAL ERMÍRIO COUTINHO - CG Nº 014/2022</v>
          </cell>
          <cell r="E203" t="str">
            <v>LEDA WILDMA PEREIRA DA CRUZ DE ANDRADE LIMA</v>
          </cell>
          <cell r="F203" t="str">
            <v>2 - Outros Profissionais da Saúde</v>
          </cell>
          <cell r="G203" t="str">
            <v>2516-05</v>
          </cell>
          <cell r="H203">
            <v>45292</v>
          </cell>
          <cell r="J203">
            <v>284.2</v>
          </cell>
          <cell r="L203">
            <v>93.6</v>
          </cell>
          <cell r="M203">
            <v>7.06</v>
          </cell>
          <cell r="O203">
            <v>1.81</v>
          </cell>
        </row>
        <row r="204">
          <cell r="C204" t="str">
            <v>HOSPITAL ERMÍRIO COUTINHO - CG Nº 014/2022</v>
          </cell>
          <cell r="E204" t="str">
            <v>LEONILDO PEIXOTO DA PAZ</v>
          </cell>
          <cell r="F204" t="str">
            <v>2 - Outros Profissionais da Saúde</v>
          </cell>
          <cell r="G204" t="str">
            <v>2212-05</v>
          </cell>
          <cell r="H204">
            <v>45292</v>
          </cell>
          <cell r="J204">
            <v>562.66</v>
          </cell>
          <cell r="L204">
            <v>93.6</v>
          </cell>
          <cell r="M204">
            <v>7.06</v>
          </cell>
          <cell r="O204">
            <v>1.81</v>
          </cell>
        </row>
        <row r="205">
          <cell r="C205" t="str">
            <v>HOSPITAL ERMÍRIO COUTINHO - CG Nº 014/2022</v>
          </cell>
          <cell r="E205" t="str">
            <v>LIANDERSON FELIPE BARBOSA DA SILVA</v>
          </cell>
          <cell r="F205" t="str">
            <v>3 - Administrativo</v>
          </cell>
          <cell r="G205" t="str">
            <v>4221-10</v>
          </cell>
          <cell r="H205">
            <v>45292</v>
          </cell>
          <cell r="J205">
            <v>182.56</v>
          </cell>
          <cell r="L205">
            <v>93.6</v>
          </cell>
          <cell r="M205">
            <v>7.06</v>
          </cell>
          <cell r="O205">
            <v>1.81</v>
          </cell>
          <cell r="P205">
            <v>19.73</v>
          </cell>
        </row>
        <row r="206">
          <cell r="C206" t="str">
            <v>HOSPITAL ERMÍRIO COUTINHO - CG Nº 014/2022</v>
          </cell>
          <cell r="E206" t="str">
            <v>LIDJANE MARIA DE SOUSA SANTOS</v>
          </cell>
          <cell r="F206" t="str">
            <v>2 - Outros Profissionais da Saúde</v>
          </cell>
          <cell r="G206" t="str">
            <v>2235-05</v>
          </cell>
          <cell r="H206">
            <v>45292</v>
          </cell>
          <cell r="J206">
            <v>283.74</v>
          </cell>
          <cell r="L206">
            <v>93.6</v>
          </cell>
          <cell r="M206">
            <v>3.33</v>
          </cell>
          <cell r="O206">
            <v>4.9800000000000004</v>
          </cell>
          <cell r="Y206">
            <v>1784.53</v>
          </cell>
          <cell r="AB206" t="str">
            <v>ABONO ASSIST FIN COMP</v>
          </cell>
        </row>
        <row r="207">
          <cell r="C207" t="str">
            <v>HOSPITAL ERMÍRIO COUTINHO - CG Nº 014/2022</v>
          </cell>
          <cell r="E207" t="str">
            <v>LINDINALDO DIAS DA SILVA</v>
          </cell>
          <cell r="F207" t="str">
            <v>2 - Outros Profissionais da Saúde</v>
          </cell>
          <cell r="G207" t="str">
            <v>2235-05</v>
          </cell>
          <cell r="H207">
            <v>45292</v>
          </cell>
          <cell r="J207">
            <v>396.76</v>
          </cell>
          <cell r="L207">
            <v>93.6</v>
          </cell>
          <cell r="M207">
            <v>3.59</v>
          </cell>
          <cell r="O207">
            <v>4.9800000000000004</v>
          </cell>
          <cell r="Y207">
            <v>734.3</v>
          </cell>
          <cell r="AB207" t="str">
            <v>ABONO ASSIST FIN COMP</v>
          </cell>
        </row>
        <row r="208">
          <cell r="C208" t="str">
            <v>HOSPITAL ERMÍRIO COUTINHO - CG Nº 014/2022</v>
          </cell>
          <cell r="E208" t="str">
            <v>LISANDRA CARLA PEREIRA</v>
          </cell>
          <cell r="F208" t="str">
            <v>3 - Administrativo</v>
          </cell>
          <cell r="G208" t="str">
            <v>4110-30</v>
          </cell>
          <cell r="H208">
            <v>45292</v>
          </cell>
          <cell r="J208">
            <v>138.46</v>
          </cell>
          <cell r="L208">
            <v>93.6</v>
          </cell>
          <cell r="M208">
            <v>7.06</v>
          </cell>
          <cell r="O208">
            <v>1.81</v>
          </cell>
        </row>
        <row r="209">
          <cell r="C209" t="str">
            <v>HOSPITAL ERMÍRIO COUTINHO - CG Nº 014/2022</v>
          </cell>
          <cell r="E209" t="str">
            <v>LIVIA ESTER BENTO DA SILVA</v>
          </cell>
          <cell r="F209" t="str">
            <v>3 - Administrativo</v>
          </cell>
          <cell r="G209" t="str">
            <v>4110-10</v>
          </cell>
          <cell r="H209">
            <v>45292</v>
          </cell>
          <cell r="J209">
            <v>125.23</v>
          </cell>
          <cell r="L209">
            <v>93.6</v>
          </cell>
          <cell r="M209">
            <v>7.06</v>
          </cell>
          <cell r="O209">
            <v>1.81</v>
          </cell>
        </row>
        <row r="210">
          <cell r="C210" t="str">
            <v>HOSPITAL ERMÍRIO COUTINHO - CG Nº 014/2022</v>
          </cell>
          <cell r="E210" t="str">
            <v>LOURENCA MARIA  DE ARAUJO</v>
          </cell>
          <cell r="F210" t="str">
            <v>2 - Outros Profissionais da Saúde</v>
          </cell>
          <cell r="G210" t="str">
            <v>3242-05</v>
          </cell>
          <cell r="H210">
            <v>45292</v>
          </cell>
          <cell r="J210">
            <v>172.13</v>
          </cell>
          <cell r="L210">
            <v>93.6</v>
          </cell>
          <cell r="M210">
            <v>7.06</v>
          </cell>
          <cell r="O210">
            <v>1.81</v>
          </cell>
        </row>
        <row r="211">
          <cell r="C211" t="str">
            <v>HOSPITAL ERMÍRIO COUTINHO - CG Nº 014/2022</v>
          </cell>
          <cell r="E211" t="str">
            <v>LUCAS CANDIDO PEREIRA</v>
          </cell>
          <cell r="F211" t="str">
            <v>3 - Administrativo</v>
          </cell>
          <cell r="G211" t="str">
            <v>4221-10</v>
          </cell>
          <cell r="H211">
            <v>45292</v>
          </cell>
          <cell r="J211">
            <v>134.49</v>
          </cell>
          <cell r="L211">
            <v>93.6</v>
          </cell>
          <cell r="M211">
            <v>7.06</v>
          </cell>
          <cell r="O211">
            <v>1.81</v>
          </cell>
        </row>
        <row r="212">
          <cell r="C212" t="str">
            <v>HOSPITAL ERMÍRIO COUTINHO - CG Nº 014/2022</v>
          </cell>
          <cell r="E212" t="str">
            <v>LUCICLEIDE GOMES DE ARAUJO</v>
          </cell>
          <cell r="F212" t="str">
            <v>3 - Administrativo</v>
          </cell>
          <cell r="G212" t="str">
            <v>4110-05</v>
          </cell>
          <cell r="H212">
            <v>45292</v>
          </cell>
          <cell r="J212">
            <v>314.01</v>
          </cell>
          <cell r="L212">
            <v>93.6</v>
          </cell>
          <cell r="M212">
            <v>7.06</v>
          </cell>
          <cell r="O212">
            <v>1.81</v>
          </cell>
        </row>
        <row r="213">
          <cell r="C213" t="str">
            <v>HOSPITAL ERMÍRIO COUTINHO - CG Nº 014/2022</v>
          </cell>
          <cell r="E213" t="str">
            <v>LUCICLEIDE GOMES DO NASCIMENTO</v>
          </cell>
          <cell r="F213" t="str">
            <v>2 - Outros Profissionais da Saúde</v>
          </cell>
          <cell r="G213" t="str">
            <v>3222-05</v>
          </cell>
          <cell r="H213">
            <v>45292</v>
          </cell>
          <cell r="J213">
            <v>171.68</v>
          </cell>
          <cell r="L213">
            <v>93.6</v>
          </cell>
          <cell r="M213">
            <v>7.06</v>
          </cell>
          <cell r="O213">
            <v>1.81</v>
          </cell>
          <cell r="Y213">
            <v>2367.8000000000002</v>
          </cell>
          <cell r="AB213" t="str">
            <v>ABONO ASSIST FIN COMP</v>
          </cell>
        </row>
        <row r="214">
          <cell r="C214" t="str">
            <v>HOSPITAL ERMÍRIO COUTINHO - CG Nº 014/2022</v>
          </cell>
          <cell r="E214" t="str">
            <v>LUCILENE BATISTA DE SOUZA</v>
          </cell>
          <cell r="F214" t="str">
            <v>2 - Outros Profissionais da Saúde</v>
          </cell>
          <cell r="G214" t="str">
            <v>3222-05</v>
          </cell>
          <cell r="H214">
            <v>45292</v>
          </cell>
          <cell r="J214">
            <v>147.96</v>
          </cell>
          <cell r="L214">
            <v>93.6</v>
          </cell>
          <cell r="M214">
            <v>7.06</v>
          </cell>
          <cell r="O214">
            <v>1.81</v>
          </cell>
          <cell r="U214">
            <v>77.55</v>
          </cell>
          <cell r="X214" t="str">
            <v xml:space="preserve">AUX CRECHE </v>
          </cell>
          <cell r="Y214">
            <v>2367.8000000000002</v>
          </cell>
          <cell r="AB214" t="str">
            <v>ABONO ASSIST FIN COMP</v>
          </cell>
        </row>
        <row r="215">
          <cell r="C215" t="str">
            <v>HOSPITAL ERMÍRIO COUTINHO - CG Nº 014/2022</v>
          </cell>
          <cell r="E215" t="str">
            <v>LUCILENE DO NASCIMENTO PESSOA</v>
          </cell>
          <cell r="F215" t="str">
            <v>2 - Outros Profissionais da Saúde</v>
          </cell>
          <cell r="G215" t="str">
            <v>3222-05</v>
          </cell>
          <cell r="H215">
            <v>45292</v>
          </cell>
          <cell r="J215">
            <v>147.96</v>
          </cell>
          <cell r="L215">
            <v>93.6</v>
          </cell>
          <cell r="M215">
            <v>7.06</v>
          </cell>
          <cell r="O215">
            <v>1.81</v>
          </cell>
          <cell r="Y215">
            <v>2367.8000000000002</v>
          </cell>
          <cell r="AB215" t="str">
            <v>ABONO ASSIST FIN COMP</v>
          </cell>
        </row>
        <row r="216">
          <cell r="C216" t="str">
            <v>HOSPITAL ERMÍRIO COUTINHO - CG Nº 014/2022</v>
          </cell>
          <cell r="E216" t="str">
            <v>LUIZ BARBOSA DE SOUZA JUNIOR</v>
          </cell>
          <cell r="F216" t="str">
            <v>3 - Administrativo</v>
          </cell>
          <cell r="G216" t="str">
            <v>4110-05</v>
          </cell>
          <cell r="H216">
            <v>45292</v>
          </cell>
          <cell r="J216">
            <v>165.39</v>
          </cell>
          <cell r="L216">
            <v>93.6</v>
          </cell>
          <cell r="M216">
            <v>7.06</v>
          </cell>
          <cell r="O216">
            <v>1.81</v>
          </cell>
        </row>
        <row r="217">
          <cell r="C217" t="str">
            <v>HOSPITAL ERMÍRIO COUTINHO - CG Nº 014/2022</v>
          </cell>
          <cell r="E217" t="str">
            <v>LUIZ DOMINGOS DE OLIVEIRA</v>
          </cell>
          <cell r="F217" t="str">
            <v>2 - Outros Profissionais da Saúde</v>
          </cell>
          <cell r="G217" t="str">
            <v>3222-05</v>
          </cell>
          <cell r="H217">
            <v>45292</v>
          </cell>
          <cell r="J217">
            <v>166.03</v>
          </cell>
          <cell r="L217">
            <v>93.6</v>
          </cell>
          <cell r="M217">
            <v>7.06</v>
          </cell>
          <cell r="O217">
            <v>1.81</v>
          </cell>
          <cell r="Y217">
            <v>2367.8000000000002</v>
          </cell>
          <cell r="AB217" t="str">
            <v>ABONO ASSIST FIN COMP</v>
          </cell>
        </row>
        <row r="218">
          <cell r="C218" t="str">
            <v>HOSPITAL ERMÍRIO COUTINHO - CG Nº 014/2022</v>
          </cell>
          <cell r="E218" t="str">
            <v>LUIZ FERNANDO SANTOS DA SILVEIRA</v>
          </cell>
          <cell r="F218" t="str">
            <v>3 - Administrativo</v>
          </cell>
          <cell r="G218" t="str">
            <v>4141-05</v>
          </cell>
          <cell r="H218">
            <v>45292</v>
          </cell>
          <cell r="J218">
            <v>172.12</v>
          </cell>
          <cell r="L218">
            <v>93.6</v>
          </cell>
          <cell r="M218">
            <v>7.06</v>
          </cell>
          <cell r="O218">
            <v>1.81</v>
          </cell>
        </row>
        <row r="219">
          <cell r="C219" t="str">
            <v>HOSPITAL ERMÍRIO COUTINHO - CG Nº 014/2022</v>
          </cell>
          <cell r="E219" t="str">
            <v>LUZINETE MARIA LIMA DA SILVA</v>
          </cell>
          <cell r="F219" t="str">
            <v>2 - Outros Profissionais da Saúde</v>
          </cell>
          <cell r="G219" t="str">
            <v>3222-05</v>
          </cell>
          <cell r="H219">
            <v>45292</v>
          </cell>
          <cell r="J219">
            <v>147.96</v>
          </cell>
          <cell r="L219">
            <v>93.6</v>
          </cell>
          <cell r="M219">
            <v>7.06</v>
          </cell>
          <cell r="O219">
            <v>1.81</v>
          </cell>
          <cell r="Y219">
            <v>1788.44</v>
          </cell>
          <cell r="AB219" t="str">
            <v>ABONO ASSIST FIN COMP</v>
          </cell>
        </row>
        <row r="220">
          <cell r="C220" t="str">
            <v>HOSPITAL ERMÍRIO COUTINHO - CG Nº 014/2022</v>
          </cell>
          <cell r="E220" t="str">
            <v>LYSIANE PRISCILLA OLEGÁRIA SANTOS DA SILVEIRA</v>
          </cell>
          <cell r="F220" t="str">
            <v>1 - Médico</v>
          </cell>
          <cell r="G220" t="str">
            <v>2251-24</v>
          </cell>
          <cell r="H220">
            <v>45292</v>
          </cell>
          <cell r="J220">
            <v>1671.25</v>
          </cell>
          <cell r="O220">
            <v>8.58</v>
          </cell>
        </row>
        <row r="221">
          <cell r="C221" t="str">
            <v>HOSPITAL ERMÍRIO COUTINHO - CG Nº 014/2022</v>
          </cell>
          <cell r="E221" t="str">
            <v>MACERLANIA DIAS DA SILVA</v>
          </cell>
          <cell r="F221" t="str">
            <v>2 - Outros Profissionais da Saúde</v>
          </cell>
          <cell r="G221" t="str">
            <v>3222-05</v>
          </cell>
          <cell r="H221">
            <v>45292</v>
          </cell>
          <cell r="J221">
            <v>159.26</v>
          </cell>
          <cell r="L221">
            <v>93.6</v>
          </cell>
          <cell r="M221">
            <v>7.06</v>
          </cell>
          <cell r="O221">
            <v>4.9800000000000004</v>
          </cell>
          <cell r="Y221">
            <v>2367.8000000000002</v>
          </cell>
          <cell r="AB221" t="str">
            <v>ABONO ASSIST FIN COMP</v>
          </cell>
        </row>
        <row r="222">
          <cell r="C222" t="str">
            <v>HOSPITAL ERMÍRIO COUTINHO - CG Nº 014/2022</v>
          </cell>
          <cell r="E222" t="str">
            <v>MADJA CAROLINA BARBOSA ARAGAO</v>
          </cell>
          <cell r="F222" t="str">
            <v>2 - Outros Profissionais da Saúde</v>
          </cell>
          <cell r="G222" t="str">
            <v>2235-05</v>
          </cell>
          <cell r="H222">
            <v>45292</v>
          </cell>
          <cell r="J222">
            <v>319.22000000000003</v>
          </cell>
          <cell r="L222">
            <v>93.6</v>
          </cell>
          <cell r="M222">
            <v>3.59</v>
          </cell>
          <cell r="O222">
            <v>1.81</v>
          </cell>
          <cell r="Y222">
            <v>734.3</v>
          </cell>
          <cell r="AB222" t="str">
            <v>ABONO ASSIST FIN COMP</v>
          </cell>
        </row>
        <row r="223">
          <cell r="C223" t="str">
            <v>HOSPITAL ERMÍRIO COUTINHO - CG Nº 014/2022</v>
          </cell>
          <cell r="E223" t="str">
            <v>MARCELA DA SILVA ALVES</v>
          </cell>
          <cell r="F223" t="str">
            <v>2 - Outros Profissionais da Saúde</v>
          </cell>
          <cell r="G223" t="str">
            <v>3222-05</v>
          </cell>
          <cell r="H223">
            <v>45292</v>
          </cell>
          <cell r="J223">
            <v>142.31</v>
          </cell>
          <cell r="L223">
            <v>93.6</v>
          </cell>
          <cell r="M223">
            <v>7.06</v>
          </cell>
          <cell r="O223">
            <v>1.81</v>
          </cell>
          <cell r="Y223">
            <v>2367.8000000000002</v>
          </cell>
          <cell r="AB223" t="str">
            <v>ABONO ASSIST FIN COMP</v>
          </cell>
        </row>
        <row r="224">
          <cell r="C224" t="str">
            <v>HOSPITAL ERMÍRIO COUTINHO - CG Nº 014/2022</v>
          </cell>
          <cell r="E224" t="str">
            <v>MARCELO JOAQUIM DE SANTANA</v>
          </cell>
          <cell r="F224" t="str">
            <v>3 - Administrativo</v>
          </cell>
          <cell r="G224" t="str">
            <v>5143-20</v>
          </cell>
          <cell r="H224">
            <v>45292</v>
          </cell>
          <cell r="J224">
            <v>173.04</v>
          </cell>
          <cell r="L224">
            <v>93.6</v>
          </cell>
          <cell r="M224">
            <v>7.06</v>
          </cell>
          <cell r="O224">
            <v>1.81</v>
          </cell>
        </row>
        <row r="225">
          <cell r="C225" t="str">
            <v>HOSPITAL ERMÍRIO COUTINHO - CG Nº 014/2022</v>
          </cell>
          <cell r="E225" t="str">
            <v>MARCIA MARIA DE ANDRADE BATISTA</v>
          </cell>
          <cell r="F225" t="str">
            <v>3 - Administrativo</v>
          </cell>
          <cell r="G225" t="str">
            <v>1421-05</v>
          </cell>
          <cell r="H225">
            <v>45292</v>
          </cell>
          <cell r="J225">
            <v>509.19</v>
          </cell>
          <cell r="L225">
            <v>93.6</v>
          </cell>
          <cell r="M225">
            <v>7.06</v>
          </cell>
          <cell r="O225">
            <v>1.81</v>
          </cell>
        </row>
        <row r="226">
          <cell r="C226" t="str">
            <v>HOSPITAL ERMÍRIO COUTINHO - CG Nº 014/2022</v>
          </cell>
          <cell r="E226" t="str">
            <v>MARCIA SOARES DA SILVA</v>
          </cell>
          <cell r="F226" t="str">
            <v>2 - Outros Profissionais da Saúde</v>
          </cell>
          <cell r="G226" t="str">
            <v>3222-05</v>
          </cell>
          <cell r="H226">
            <v>45292</v>
          </cell>
          <cell r="J226">
            <v>142.31</v>
          </cell>
          <cell r="L226">
            <v>93.6</v>
          </cell>
          <cell r="M226">
            <v>7.06</v>
          </cell>
          <cell r="O226">
            <v>1.81</v>
          </cell>
          <cell r="Y226">
            <v>166.25</v>
          </cell>
          <cell r="AB226" t="str">
            <v>ABONO ASSIST FIN COMP</v>
          </cell>
        </row>
        <row r="227">
          <cell r="C227" t="str">
            <v>HOSPITAL ERMÍRIO COUTINHO - CG Nº 014/2022</v>
          </cell>
          <cell r="E227" t="str">
            <v>MARCILIA REGINA GONCALVES DE OLIVEIRA</v>
          </cell>
          <cell r="F227" t="str">
            <v>1 - Médico</v>
          </cell>
          <cell r="G227" t="str">
            <v>2251-51</v>
          </cell>
          <cell r="H227">
            <v>45292</v>
          </cell>
          <cell r="J227">
            <v>818.63</v>
          </cell>
          <cell r="L227">
            <v>93.6</v>
          </cell>
          <cell r="M227">
            <v>7.06</v>
          </cell>
          <cell r="O227">
            <v>8.58</v>
          </cell>
        </row>
        <row r="228">
          <cell r="C228" t="str">
            <v>HOSPITAL ERMÍRIO COUTINHO - CG Nº 014/2022</v>
          </cell>
          <cell r="E228" t="str">
            <v>MARCOS JOSE RODRIGUES CESAR DE ALBUQUERQUE</v>
          </cell>
          <cell r="F228" t="str">
            <v>1 - Médico</v>
          </cell>
          <cell r="G228" t="str">
            <v>2251-25</v>
          </cell>
          <cell r="H228">
            <v>45292</v>
          </cell>
          <cell r="J228">
            <v>844.23</v>
          </cell>
          <cell r="L228">
            <v>93.6</v>
          </cell>
          <cell r="M228">
            <v>7.06</v>
          </cell>
          <cell r="O228">
            <v>8.58</v>
          </cell>
        </row>
        <row r="229">
          <cell r="C229" t="str">
            <v>HOSPITAL ERMÍRIO COUTINHO - CG Nº 014/2022</v>
          </cell>
          <cell r="E229" t="str">
            <v>MARIA APARECIDA DA SILVA</v>
          </cell>
          <cell r="F229" t="str">
            <v>2 - Outros Profissionais da Saúde</v>
          </cell>
          <cell r="G229" t="str">
            <v>3222-05</v>
          </cell>
          <cell r="H229">
            <v>45292</v>
          </cell>
          <cell r="J229">
            <v>166.03</v>
          </cell>
          <cell r="L229">
            <v>93.6</v>
          </cell>
          <cell r="M229">
            <v>7.06</v>
          </cell>
          <cell r="O229">
            <v>1.81</v>
          </cell>
          <cell r="U229">
            <v>77.55</v>
          </cell>
          <cell r="X229" t="str">
            <v xml:space="preserve">AUX CRECHE </v>
          </cell>
          <cell r="Y229">
            <v>2367.8000000000002</v>
          </cell>
          <cell r="AB229" t="str">
            <v>ABONO ASSIST FIN COMP</v>
          </cell>
        </row>
        <row r="230">
          <cell r="C230" t="str">
            <v>HOSPITAL ERMÍRIO COUTINHO - CG Nº 014/2022</v>
          </cell>
          <cell r="E230" t="str">
            <v>MARIA DA CONCEICAO COUTINHO DA SILVA</v>
          </cell>
          <cell r="F230" t="str">
            <v>2 - Outros Profissionais da Saúde</v>
          </cell>
          <cell r="G230" t="str">
            <v>3222-05</v>
          </cell>
          <cell r="H230">
            <v>45292</v>
          </cell>
          <cell r="J230">
            <v>147.96</v>
          </cell>
          <cell r="L230">
            <v>93.6</v>
          </cell>
          <cell r="M230">
            <v>7.06</v>
          </cell>
          <cell r="O230">
            <v>1.81</v>
          </cell>
          <cell r="Y230">
            <v>2367.8000000000002</v>
          </cell>
          <cell r="AB230" t="str">
            <v>ABONO ASSIST FIN COMP</v>
          </cell>
        </row>
        <row r="231">
          <cell r="C231" t="str">
            <v>HOSPITAL ERMÍRIO COUTINHO - CG Nº 014/2022</v>
          </cell>
          <cell r="E231" t="str">
            <v>MARIA DAS DORES RAMOS DE QUEIROZ</v>
          </cell>
          <cell r="F231" t="str">
            <v>2 - Outros Profissionais da Saúde</v>
          </cell>
          <cell r="G231" t="str">
            <v>3242-05</v>
          </cell>
          <cell r="H231">
            <v>45292</v>
          </cell>
          <cell r="J231">
            <v>172.13</v>
          </cell>
          <cell r="L231">
            <v>93.6</v>
          </cell>
          <cell r="M231">
            <v>7.06</v>
          </cell>
          <cell r="O231">
            <v>1.81</v>
          </cell>
        </row>
        <row r="232">
          <cell r="C232" t="str">
            <v>HOSPITAL ERMÍRIO COUTINHO - CG Nº 014/2022</v>
          </cell>
          <cell r="E232" t="str">
            <v>MARIA DE FATIMA ALMEIDA VASCONCELOS</v>
          </cell>
          <cell r="F232" t="str">
            <v>1 - Médico</v>
          </cell>
          <cell r="G232" t="str">
            <v>2251-24</v>
          </cell>
          <cell r="H232">
            <v>45292</v>
          </cell>
          <cell r="J232">
            <v>910.55</v>
          </cell>
          <cell r="L232">
            <v>93.6</v>
          </cell>
          <cell r="M232">
            <v>7.06</v>
          </cell>
          <cell r="O232">
            <v>8.58</v>
          </cell>
        </row>
        <row r="233">
          <cell r="C233" t="str">
            <v>HOSPITAL ERMÍRIO COUTINHO - CG Nº 014/2022</v>
          </cell>
          <cell r="E233" t="str">
            <v>MARIA EDUARDA BORBA SANTOS</v>
          </cell>
          <cell r="F233" t="str">
            <v>3 - Administrativo</v>
          </cell>
          <cell r="G233" t="str">
            <v>4110-05</v>
          </cell>
          <cell r="H233">
            <v>45292</v>
          </cell>
          <cell r="O233">
            <v>1.81</v>
          </cell>
        </row>
        <row r="234">
          <cell r="C234" t="str">
            <v>HOSPITAL ERMÍRIO COUTINHO - CG Nº 014/2022</v>
          </cell>
          <cell r="E234" t="str">
            <v>MARIA FLAVIA KARINA COSTA</v>
          </cell>
          <cell r="F234" t="str">
            <v>1 - Médico</v>
          </cell>
          <cell r="G234" t="str">
            <v>2252-50</v>
          </cell>
          <cell r="H234">
            <v>45292</v>
          </cell>
          <cell r="J234">
            <v>1070.74</v>
          </cell>
          <cell r="L234">
            <v>93.6</v>
          </cell>
          <cell r="M234">
            <v>7.06</v>
          </cell>
          <cell r="O234">
            <v>8.58</v>
          </cell>
        </row>
        <row r="235">
          <cell r="C235" t="str">
            <v>HOSPITAL ERMÍRIO COUTINHO - CG Nº 014/2022</v>
          </cell>
          <cell r="E235" t="str">
            <v>MARIA JOSE DA SILVA</v>
          </cell>
          <cell r="F235" t="str">
            <v>3 - Administrativo</v>
          </cell>
          <cell r="G235" t="str">
            <v>5135-05</v>
          </cell>
          <cell r="H235">
            <v>45292</v>
          </cell>
          <cell r="J235">
            <v>144.80000000000001</v>
          </cell>
          <cell r="L235">
            <v>93.6</v>
          </cell>
          <cell r="M235">
            <v>7.06</v>
          </cell>
          <cell r="O235">
            <v>1.81</v>
          </cell>
        </row>
        <row r="236">
          <cell r="C236" t="str">
            <v>HOSPITAL ERMÍRIO COUTINHO - CG Nº 014/2022</v>
          </cell>
          <cell r="E236" t="str">
            <v>MARIA JOSE DA SILVA</v>
          </cell>
          <cell r="F236" t="str">
            <v>3 - Administrativo</v>
          </cell>
          <cell r="G236" t="str">
            <v>5143-20</v>
          </cell>
          <cell r="H236">
            <v>45292</v>
          </cell>
          <cell r="J236">
            <v>144.80000000000001</v>
          </cell>
          <cell r="L236">
            <v>93.6</v>
          </cell>
          <cell r="M236">
            <v>7.06</v>
          </cell>
          <cell r="O236">
            <v>1.81</v>
          </cell>
        </row>
        <row r="237">
          <cell r="C237" t="str">
            <v>HOSPITAL ERMÍRIO COUTINHO - CG Nº 014/2022</v>
          </cell>
          <cell r="E237" t="str">
            <v>MARIA JOSE PESSOA DE ARAUJO</v>
          </cell>
          <cell r="F237" t="str">
            <v>2 - Outros Profissionais da Saúde</v>
          </cell>
          <cell r="G237" t="str">
            <v>3222-05</v>
          </cell>
          <cell r="H237">
            <v>45292</v>
          </cell>
          <cell r="J237">
            <v>183.08</v>
          </cell>
          <cell r="L237">
            <v>93.6</v>
          </cell>
          <cell r="M237">
            <v>7.06</v>
          </cell>
          <cell r="O237">
            <v>1.81</v>
          </cell>
          <cell r="Y237">
            <v>2367.8000000000002</v>
          </cell>
          <cell r="AB237" t="str">
            <v>ABONO ASSIST FIN COMP</v>
          </cell>
        </row>
        <row r="238">
          <cell r="C238" t="str">
            <v>HOSPITAL ERMÍRIO COUTINHO - CG Nº 014/2022</v>
          </cell>
          <cell r="E238" t="str">
            <v>MARIA LEONOR DE ANDRADE GOMES</v>
          </cell>
          <cell r="F238" t="str">
            <v>2 - Outros Profissionais da Saúde</v>
          </cell>
          <cell r="G238" t="str">
            <v>3222-05</v>
          </cell>
          <cell r="H238">
            <v>45292</v>
          </cell>
          <cell r="J238">
            <v>147.96</v>
          </cell>
          <cell r="L238">
            <v>93.6</v>
          </cell>
          <cell r="M238">
            <v>7.06</v>
          </cell>
          <cell r="O238">
            <v>1.81</v>
          </cell>
        </row>
        <row r="239">
          <cell r="C239" t="str">
            <v>HOSPITAL ERMÍRIO COUTINHO - CG Nº 014/2022</v>
          </cell>
          <cell r="E239" t="str">
            <v>MARIA LUCIA DAS NEVES DA SILVA</v>
          </cell>
          <cell r="F239" t="str">
            <v>2 - Outros Profissionais da Saúde</v>
          </cell>
          <cell r="G239" t="str">
            <v>3222-05</v>
          </cell>
          <cell r="H239">
            <v>45292</v>
          </cell>
          <cell r="J239">
            <v>153.6</v>
          </cell>
          <cell r="L239">
            <v>93.6</v>
          </cell>
          <cell r="M239">
            <v>7.06</v>
          </cell>
          <cell r="O239">
            <v>1.81</v>
          </cell>
          <cell r="Y239">
            <v>2367.8000000000002</v>
          </cell>
          <cell r="AB239" t="str">
            <v>ABONO ASSIST FIN COMP</v>
          </cell>
        </row>
        <row r="240">
          <cell r="C240" t="str">
            <v>HOSPITAL ERMÍRIO COUTINHO - CG Nº 014/2022</v>
          </cell>
          <cell r="E240" t="str">
            <v>MARIA ROSILENE DE SOUZA</v>
          </cell>
          <cell r="F240" t="str">
            <v>3 - Administrativo</v>
          </cell>
          <cell r="G240" t="str">
            <v>5143-20</v>
          </cell>
          <cell r="H240">
            <v>45292</v>
          </cell>
          <cell r="J240">
            <v>150.44999999999999</v>
          </cell>
          <cell r="L240">
            <v>93.6</v>
          </cell>
          <cell r="M240">
            <v>7.06</v>
          </cell>
          <cell r="O240">
            <v>1.81</v>
          </cell>
        </row>
        <row r="241">
          <cell r="C241" t="str">
            <v>HOSPITAL ERMÍRIO COUTINHO - CG Nº 014/2022</v>
          </cell>
          <cell r="E241" t="str">
            <v xml:space="preserve">MARIANA DA SILVA </v>
          </cell>
          <cell r="F241" t="str">
            <v>3 - Administrativo</v>
          </cell>
          <cell r="G241" t="str">
            <v>5143-20</v>
          </cell>
          <cell r="H241">
            <v>45292</v>
          </cell>
          <cell r="J241">
            <v>166.5</v>
          </cell>
          <cell r="L241">
            <v>93.6</v>
          </cell>
          <cell r="M241">
            <v>7.06</v>
          </cell>
          <cell r="O241">
            <v>1.81</v>
          </cell>
        </row>
        <row r="242">
          <cell r="C242" t="str">
            <v>HOSPITAL ERMÍRIO COUTINHO - CG Nº 014/2022</v>
          </cell>
          <cell r="E242" t="str">
            <v>MARIANA MEDEIROS GOMES PEIXOTO</v>
          </cell>
          <cell r="F242" t="str">
            <v>3 - Administrativo</v>
          </cell>
          <cell r="G242" t="str">
            <v>4101-05</v>
          </cell>
          <cell r="H242">
            <v>45292</v>
          </cell>
          <cell r="J242">
            <v>353.91</v>
          </cell>
          <cell r="L242">
            <v>93.6</v>
          </cell>
          <cell r="M242">
            <v>7.06</v>
          </cell>
          <cell r="O242">
            <v>1.81</v>
          </cell>
        </row>
        <row r="243">
          <cell r="C243" t="str">
            <v>HOSPITAL ERMÍRIO COUTINHO - CG Nº 014/2022</v>
          </cell>
          <cell r="E243" t="str">
            <v>MARILIA DA SILVA OLIVEIRA</v>
          </cell>
          <cell r="F243" t="str">
            <v>2 - Outros Profissionais da Saúde</v>
          </cell>
          <cell r="G243" t="str">
            <v>3222-05</v>
          </cell>
          <cell r="H243">
            <v>45292</v>
          </cell>
          <cell r="J243">
            <v>153.6</v>
          </cell>
          <cell r="L243">
            <v>93.6</v>
          </cell>
          <cell r="M243">
            <v>7.06</v>
          </cell>
          <cell r="O243">
            <v>1.81</v>
          </cell>
          <cell r="Y243">
            <v>2367.8000000000002</v>
          </cell>
          <cell r="AB243" t="str">
            <v>ABONO ASSIST FIN COMP</v>
          </cell>
        </row>
        <row r="244">
          <cell r="C244" t="str">
            <v>HOSPITAL ERMÍRIO COUTINHO - CG Nº 014/2022</v>
          </cell>
          <cell r="E244" t="str">
            <v>MARILIA NATALY DE BRITO OLIVEIRA</v>
          </cell>
          <cell r="F244" t="str">
            <v>2 - Outros Profissionais da Saúde</v>
          </cell>
          <cell r="G244" t="str">
            <v>2235-05</v>
          </cell>
          <cell r="H244">
            <v>45292</v>
          </cell>
          <cell r="J244">
            <v>235.67</v>
          </cell>
          <cell r="L244">
            <v>93.6</v>
          </cell>
          <cell r="M244">
            <v>2.79</v>
          </cell>
          <cell r="O244">
            <v>4.9800000000000004</v>
          </cell>
          <cell r="U244">
            <v>120.26</v>
          </cell>
          <cell r="X244" t="str">
            <v xml:space="preserve">AUX CRECHE </v>
          </cell>
          <cell r="Y244">
            <v>2184.8200000000002</v>
          </cell>
          <cell r="AB244" t="str">
            <v>ABONO ASSIST FIN COMP</v>
          </cell>
        </row>
        <row r="245">
          <cell r="C245" t="str">
            <v>HOSPITAL ERMÍRIO COUTINHO - CG Nº 014/2022</v>
          </cell>
          <cell r="E245" t="str">
            <v>MARINETE MARIA DA CONCEICAO ANTONIO</v>
          </cell>
          <cell r="F245" t="str">
            <v>3 - Administrativo</v>
          </cell>
          <cell r="G245" t="str">
            <v>5143-20</v>
          </cell>
          <cell r="H245">
            <v>45292</v>
          </cell>
          <cell r="O245">
            <v>1.81</v>
          </cell>
        </row>
        <row r="246">
          <cell r="C246" t="str">
            <v>HOSPITAL ERMÍRIO COUTINHO - CG Nº 014/2022</v>
          </cell>
          <cell r="E246" t="str">
            <v>MARIO HENRIQUE BEZERRA DA SILVA</v>
          </cell>
          <cell r="F246" t="str">
            <v>1 - Médico</v>
          </cell>
          <cell r="G246" t="str">
            <v>2251-24</v>
          </cell>
          <cell r="H246">
            <v>45292</v>
          </cell>
          <cell r="J246">
            <v>910.55</v>
          </cell>
          <cell r="L246">
            <v>93.6</v>
          </cell>
          <cell r="M246">
            <v>7.06</v>
          </cell>
          <cell r="O246">
            <v>8.58</v>
          </cell>
        </row>
        <row r="247">
          <cell r="C247" t="str">
            <v>HOSPITAL ERMÍRIO COUTINHO - CG Nº 014/2022</v>
          </cell>
          <cell r="E247" t="str">
            <v>MARLOS BERGAMASCO NOBREGA</v>
          </cell>
          <cell r="F247" t="str">
            <v>1 - Médico</v>
          </cell>
          <cell r="G247" t="str">
            <v>2251-51</v>
          </cell>
          <cell r="H247">
            <v>45292</v>
          </cell>
          <cell r="J247">
            <v>846.55</v>
          </cell>
          <cell r="L247">
            <v>93.6</v>
          </cell>
          <cell r="M247">
            <v>7.06</v>
          </cell>
          <cell r="O247">
            <v>8.58</v>
          </cell>
        </row>
        <row r="248">
          <cell r="C248" t="str">
            <v>HOSPITAL ERMÍRIO COUTINHO - CG Nº 014/2022</v>
          </cell>
          <cell r="E248" t="str">
            <v>MARLUCE CONSTANTINO DA SILVA LIRA</v>
          </cell>
          <cell r="F248" t="str">
            <v>2 - Outros Profissionais da Saúde</v>
          </cell>
          <cell r="G248" t="str">
            <v>3222-05</v>
          </cell>
          <cell r="H248">
            <v>45292</v>
          </cell>
          <cell r="J248">
            <v>170.55</v>
          </cell>
          <cell r="L248">
            <v>93.6</v>
          </cell>
          <cell r="M248">
            <v>7.06</v>
          </cell>
          <cell r="O248">
            <v>1.81</v>
          </cell>
          <cell r="Y248">
            <v>2367.8000000000002</v>
          </cell>
          <cell r="AB248" t="str">
            <v>ABONO ASSIST FIN COMP</v>
          </cell>
        </row>
        <row r="249">
          <cell r="C249" t="str">
            <v>HOSPITAL ERMÍRIO COUTINHO - CG Nº 014/2022</v>
          </cell>
          <cell r="E249" t="str">
            <v>MARLUCE MARIA DA SILVA</v>
          </cell>
          <cell r="F249" t="str">
            <v>2 - Outros Profissionais da Saúde</v>
          </cell>
          <cell r="G249" t="str">
            <v>3222-05</v>
          </cell>
          <cell r="H249">
            <v>45292</v>
          </cell>
          <cell r="J249">
            <v>147.96</v>
          </cell>
          <cell r="L249">
            <v>93.6</v>
          </cell>
          <cell r="M249">
            <v>7.06</v>
          </cell>
          <cell r="O249">
            <v>1.81</v>
          </cell>
          <cell r="Y249">
            <v>2367.8000000000002</v>
          </cell>
          <cell r="AB249" t="str">
            <v>ABONO ASSIST FIN COMP</v>
          </cell>
        </row>
        <row r="250">
          <cell r="C250" t="str">
            <v>HOSPITAL ERMÍRIO COUTINHO - CG Nº 014/2022</v>
          </cell>
          <cell r="E250" t="str">
            <v>MARLY DA SILVA</v>
          </cell>
          <cell r="F250" t="str">
            <v>2 - Outros Profissionais da Saúde</v>
          </cell>
          <cell r="G250" t="str">
            <v>3222-05</v>
          </cell>
          <cell r="H250">
            <v>45292</v>
          </cell>
          <cell r="J250">
            <v>158.13</v>
          </cell>
          <cell r="L250">
            <v>93.6</v>
          </cell>
          <cell r="M250">
            <v>7.06</v>
          </cell>
          <cell r="O250">
            <v>1.81</v>
          </cell>
          <cell r="Y250">
            <v>2367.8000000000002</v>
          </cell>
          <cell r="AB250" t="str">
            <v>ABONO ASSIST FIN COMP</v>
          </cell>
        </row>
        <row r="251">
          <cell r="C251" t="str">
            <v>HOSPITAL ERMÍRIO COUTINHO - CG Nº 014/2022</v>
          </cell>
          <cell r="E251" t="str">
            <v>MARTA EUZEBIO DE OLIVEIRA E SILVA</v>
          </cell>
          <cell r="F251" t="str">
            <v>2 - Outros Profissionais da Saúde</v>
          </cell>
          <cell r="G251" t="str">
            <v>3222-05</v>
          </cell>
          <cell r="H251">
            <v>45292</v>
          </cell>
          <cell r="J251">
            <v>182.83</v>
          </cell>
          <cell r="L251">
            <v>93.6</v>
          </cell>
          <cell r="M251">
            <v>7.06</v>
          </cell>
          <cell r="O251">
            <v>1.81</v>
          </cell>
          <cell r="Y251">
            <v>2367.8000000000002</v>
          </cell>
        </row>
        <row r="252">
          <cell r="C252" t="str">
            <v>HOSPITAL ERMÍRIO COUTINHO - CG Nº 014/2022</v>
          </cell>
          <cell r="E252" t="str">
            <v>MAURICIO RAFAEL DA SILVA</v>
          </cell>
          <cell r="F252" t="str">
            <v>3 - Administrativo</v>
          </cell>
          <cell r="G252" t="str">
            <v>5163-10</v>
          </cell>
          <cell r="H252">
            <v>45292</v>
          </cell>
          <cell r="J252">
            <v>178.18</v>
          </cell>
          <cell r="L252">
            <v>93.6</v>
          </cell>
          <cell r="M252">
            <v>7.06</v>
          </cell>
          <cell r="O252">
            <v>1.81</v>
          </cell>
        </row>
        <row r="253">
          <cell r="C253" t="str">
            <v>HOSPITAL ERMÍRIO COUTINHO - CG Nº 014/2022</v>
          </cell>
          <cell r="E253" t="str">
            <v>MAYLSON FERNANDO LOPES DE MELO</v>
          </cell>
          <cell r="F253" t="str">
            <v>2 - Outros Profissionais da Saúde</v>
          </cell>
          <cell r="G253" t="str">
            <v>5151-10</v>
          </cell>
          <cell r="H253">
            <v>45292</v>
          </cell>
          <cell r="J253">
            <v>200.63</v>
          </cell>
          <cell r="L253">
            <v>93.6</v>
          </cell>
          <cell r="M253">
            <v>7.06</v>
          </cell>
          <cell r="O253">
            <v>1.81</v>
          </cell>
        </row>
        <row r="254">
          <cell r="C254" t="str">
            <v>HOSPITAL ERMÍRIO COUTINHO - CG Nº 014/2022</v>
          </cell>
          <cell r="E254" t="str">
            <v>MERCIA MARIA DA PAIXAO</v>
          </cell>
          <cell r="F254" t="str">
            <v>3 - Administrativo</v>
          </cell>
          <cell r="G254" t="str">
            <v>5135-05</v>
          </cell>
          <cell r="H254">
            <v>45292</v>
          </cell>
          <cell r="J254">
            <v>150.44999999999999</v>
          </cell>
          <cell r="L254">
            <v>93.6</v>
          </cell>
          <cell r="M254">
            <v>7.06</v>
          </cell>
          <cell r="O254">
            <v>1.81</v>
          </cell>
        </row>
        <row r="255">
          <cell r="C255" t="str">
            <v>HOSPITAL ERMÍRIO COUTINHO - CG Nº 014/2022</v>
          </cell>
          <cell r="E255" t="str">
            <v>MICHELLE PEREIRA ALVES</v>
          </cell>
          <cell r="F255" t="str">
            <v>2 - Outros Profissionais da Saúde</v>
          </cell>
          <cell r="G255" t="str">
            <v>2235-05</v>
          </cell>
          <cell r="H255">
            <v>45292</v>
          </cell>
          <cell r="J255">
            <v>306.68</v>
          </cell>
          <cell r="L255">
            <v>93.6</v>
          </cell>
          <cell r="M255">
            <v>3.59</v>
          </cell>
          <cell r="O255">
            <v>4.9800000000000004</v>
          </cell>
          <cell r="Y255">
            <v>1184.0999999999999</v>
          </cell>
          <cell r="AB255" t="str">
            <v>ABONO ASSIST FIN COMP</v>
          </cell>
        </row>
        <row r="256">
          <cell r="C256" t="str">
            <v>HOSPITAL ERMÍRIO COUTINHO - CG Nº 014/2022</v>
          </cell>
          <cell r="E256" t="str">
            <v>MIKAEL ANTONIO DA SILVA</v>
          </cell>
          <cell r="F256" t="str">
            <v>3 - Administrativo</v>
          </cell>
          <cell r="G256" t="str">
            <v>4110-10</v>
          </cell>
          <cell r="H256">
            <v>45292</v>
          </cell>
          <cell r="J256">
            <v>137.75</v>
          </cell>
          <cell r="L256">
            <v>93.6</v>
          </cell>
          <cell r="M256">
            <v>7.06</v>
          </cell>
          <cell r="O256">
            <v>1.81</v>
          </cell>
        </row>
        <row r="257">
          <cell r="C257" t="str">
            <v>HOSPITAL ERMÍRIO COUTINHO - CG Nº 014/2022</v>
          </cell>
          <cell r="E257" t="str">
            <v>MIKELINE FELIX DE ALBUQUERQUE</v>
          </cell>
          <cell r="F257" t="str">
            <v>2 - Outros Profissionais da Saúde</v>
          </cell>
          <cell r="G257" t="str">
            <v>3222-05</v>
          </cell>
          <cell r="H257">
            <v>45292</v>
          </cell>
          <cell r="J257">
            <v>147.96</v>
          </cell>
          <cell r="L257">
            <v>93.6</v>
          </cell>
          <cell r="M257">
            <v>7.06</v>
          </cell>
          <cell r="O257">
            <v>1.81</v>
          </cell>
          <cell r="Y257">
            <v>2367.8000000000002</v>
          </cell>
          <cell r="AB257" t="str">
            <v>ABONO ASSIST FIN COMP</v>
          </cell>
        </row>
        <row r="258">
          <cell r="C258" t="str">
            <v>HOSPITAL ERMÍRIO COUTINHO - CG Nº 014/2022</v>
          </cell>
          <cell r="E258" t="str">
            <v>MIQUEAS CANDIDO PEREIRA</v>
          </cell>
          <cell r="F258" t="str">
            <v>3 - Administrativo</v>
          </cell>
          <cell r="G258" t="str">
            <v>5143-10</v>
          </cell>
          <cell r="H258">
            <v>45292</v>
          </cell>
          <cell r="J258">
            <v>141.11000000000001</v>
          </cell>
          <cell r="L258">
            <v>93.6</v>
          </cell>
          <cell r="M258">
            <v>7.06</v>
          </cell>
          <cell r="O258">
            <v>1.81</v>
          </cell>
        </row>
        <row r="259">
          <cell r="C259" t="str">
            <v>HOSPITAL ERMÍRIO COUTINHO - CG Nº 014/2022</v>
          </cell>
          <cell r="E259" t="str">
            <v>MIRNNA THAIS DE ARRUDA FREITAS</v>
          </cell>
          <cell r="F259" t="str">
            <v>2 - Outros Profissionais da Saúde</v>
          </cell>
          <cell r="G259" t="str">
            <v>2235-05</v>
          </cell>
          <cell r="H259">
            <v>45292</v>
          </cell>
          <cell r="J259">
            <v>269.43</v>
          </cell>
          <cell r="L259">
            <v>93.6</v>
          </cell>
          <cell r="M259">
            <v>2.5099999999999998</v>
          </cell>
          <cell r="O259">
            <v>4.9800000000000004</v>
          </cell>
          <cell r="Y259">
            <v>1699.51</v>
          </cell>
          <cell r="AB259" t="str">
            <v>ABONO ASSIST FIN COMP</v>
          </cell>
        </row>
        <row r="260">
          <cell r="C260" t="str">
            <v>HOSPITAL ERMÍRIO COUTINHO - CG Nº 014/2022</v>
          </cell>
          <cell r="E260" t="str">
            <v>MOANA CARLA GONCALVES VIEIRA</v>
          </cell>
          <cell r="F260" t="str">
            <v>2 - Outros Profissionais da Saúde</v>
          </cell>
          <cell r="G260" t="str">
            <v>2516-05</v>
          </cell>
          <cell r="H260">
            <v>45292</v>
          </cell>
          <cell r="J260">
            <v>260.2</v>
          </cell>
          <cell r="L260">
            <v>93.6</v>
          </cell>
          <cell r="M260">
            <v>7.06</v>
          </cell>
          <cell r="O260">
            <v>1.81</v>
          </cell>
        </row>
        <row r="261">
          <cell r="C261" t="str">
            <v>HOSPITAL ERMÍRIO COUTINHO - CG Nº 014/2022</v>
          </cell>
          <cell r="E261" t="str">
            <v>MYLLENA KAROLYNE OLIVEIRA E SILVA</v>
          </cell>
          <cell r="F261" t="str">
            <v>3 - Administrativo</v>
          </cell>
          <cell r="G261" t="str">
            <v>4110-10</v>
          </cell>
          <cell r="H261">
            <v>45292</v>
          </cell>
          <cell r="J261">
            <v>144.63999999999999</v>
          </cell>
          <cell r="L261">
            <v>93.6</v>
          </cell>
          <cell r="M261">
            <v>7.06</v>
          </cell>
          <cell r="O261">
            <v>1.81</v>
          </cell>
        </row>
        <row r="262">
          <cell r="C262" t="str">
            <v>HOSPITAL ERMÍRIO COUTINHO - CG Nº 014/2022</v>
          </cell>
          <cell r="E262" t="str">
            <v>NATALIA DE ARRUDA GOMES</v>
          </cell>
          <cell r="F262" t="str">
            <v>2 - Outros Profissionais da Saúde</v>
          </cell>
          <cell r="G262" t="str">
            <v>2235-05</v>
          </cell>
          <cell r="H262">
            <v>45292</v>
          </cell>
          <cell r="J262">
            <v>452.11</v>
          </cell>
          <cell r="O262">
            <v>4.9800000000000004</v>
          </cell>
          <cell r="U262">
            <v>120.26</v>
          </cell>
          <cell r="X262" t="str">
            <v xml:space="preserve">AUX CRECHE </v>
          </cell>
          <cell r="Y262">
            <v>734.3</v>
          </cell>
          <cell r="AB262" t="str">
            <v>ABONO ASSIST FIN COMP</v>
          </cell>
        </row>
        <row r="263">
          <cell r="C263" t="str">
            <v>HOSPITAL ERMÍRIO COUTINHO - CG Nº 014/2022</v>
          </cell>
          <cell r="E263" t="str">
            <v>NATALIA LUANA DE SOUZA LIMA</v>
          </cell>
          <cell r="F263" t="str">
            <v>3 - Administrativo</v>
          </cell>
          <cell r="G263" t="str">
            <v>4221-10</v>
          </cell>
          <cell r="H263">
            <v>45292</v>
          </cell>
          <cell r="J263">
            <v>139.15</v>
          </cell>
          <cell r="L263">
            <v>93.6</v>
          </cell>
          <cell r="M263">
            <v>7.06</v>
          </cell>
          <cell r="O263">
            <v>1.81</v>
          </cell>
          <cell r="U263">
            <v>161.9</v>
          </cell>
          <cell r="X263" t="str">
            <v xml:space="preserve">AUX CRECHE </v>
          </cell>
        </row>
        <row r="264">
          <cell r="C264" t="str">
            <v>HOSPITAL ERMÍRIO COUTINHO - CG Nº 014/2022</v>
          </cell>
          <cell r="E264" t="str">
            <v>NATHALIA DE OLIVEIRA GONZAGA MENDES</v>
          </cell>
          <cell r="F264" t="str">
            <v>2 - Outros Profissionais da Saúde</v>
          </cell>
          <cell r="G264" t="str">
            <v>2235-05</v>
          </cell>
          <cell r="H264">
            <v>45292</v>
          </cell>
          <cell r="J264">
            <v>360.81</v>
          </cell>
          <cell r="L264">
            <v>93.6</v>
          </cell>
          <cell r="M264">
            <v>3.33</v>
          </cell>
          <cell r="O264">
            <v>4.9800000000000004</v>
          </cell>
          <cell r="Y264">
            <v>1784.53</v>
          </cell>
          <cell r="AB264" t="str">
            <v>ABONO ASSIST FIN COMP</v>
          </cell>
        </row>
        <row r="265">
          <cell r="C265" t="str">
            <v>HOSPITAL ERMÍRIO COUTINHO - CG Nº 014/2022</v>
          </cell>
          <cell r="E265" t="str">
            <v>NAZADY ALBERTINA SIMÃO</v>
          </cell>
          <cell r="F265" t="str">
            <v>2 - Outros Profissionais da Saúde</v>
          </cell>
          <cell r="G265" t="str">
            <v>3222-05</v>
          </cell>
          <cell r="H265">
            <v>45292</v>
          </cell>
          <cell r="J265">
            <v>164.9</v>
          </cell>
          <cell r="L265">
            <v>93.6</v>
          </cell>
          <cell r="M265">
            <v>7.06</v>
          </cell>
          <cell r="O265">
            <v>1.81</v>
          </cell>
          <cell r="Y265">
            <v>2367.8000000000002</v>
          </cell>
          <cell r="AB265" t="str">
            <v>ABONO ASSIST FIN COMP</v>
          </cell>
        </row>
        <row r="266">
          <cell r="C266" t="str">
            <v>HOSPITAL ERMÍRIO COUTINHO - CG Nº 014/2022</v>
          </cell>
          <cell r="E266" t="str">
            <v>NEUSA DIAS DE LIMA MELQUIADES DOS SANTOS</v>
          </cell>
          <cell r="F266" t="str">
            <v>3 - Administrativo</v>
          </cell>
          <cell r="G266" t="str">
            <v>1312-05</v>
          </cell>
          <cell r="H266">
            <v>45292</v>
          </cell>
          <cell r="J266">
            <v>2191.56</v>
          </cell>
          <cell r="L266">
            <v>93.6</v>
          </cell>
          <cell r="M266">
            <v>7.06</v>
          </cell>
          <cell r="O266">
            <v>1.81</v>
          </cell>
        </row>
        <row r="267">
          <cell r="C267" t="str">
            <v>HOSPITAL ERMÍRIO COUTINHO - CG Nº 014/2022</v>
          </cell>
          <cell r="E267" t="str">
            <v>NEWDES GONCALVES BUONAFINA</v>
          </cell>
          <cell r="F267" t="str">
            <v>1 - Médico</v>
          </cell>
          <cell r="G267" t="str">
            <v>2253-20</v>
          </cell>
          <cell r="H267">
            <v>45292</v>
          </cell>
          <cell r="J267">
            <v>664.91</v>
          </cell>
          <cell r="L267">
            <v>93.6</v>
          </cell>
          <cell r="M267">
            <v>7.06</v>
          </cell>
          <cell r="O267">
            <v>8.58</v>
          </cell>
        </row>
        <row r="268">
          <cell r="C268" t="str">
            <v>HOSPITAL ERMÍRIO COUTINHO - CG Nº 014/2022</v>
          </cell>
          <cell r="E268" t="str">
            <v>NIELSON JOSE DA SILVA</v>
          </cell>
          <cell r="F268" t="str">
            <v>3 - Administrativo</v>
          </cell>
          <cell r="G268" t="str">
            <v>9501-10</v>
          </cell>
          <cell r="H268">
            <v>45292</v>
          </cell>
          <cell r="J268">
            <v>304.52999999999997</v>
          </cell>
          <cell r="L268">
            <v>93.6</v>
          </cell>
          <cell r="M268">
            <v>7.06</v>
          </cell>
          <cell r="O268">
            <v>1.81</v>
          </cell>
        </row>
        <row r="269">
          <cell r="C269" t="str">
            <v>HOSPITAL ERMÍRIO COUTINHO - CG Nº 014/2022</v>
          </cell>
          <cell r="E269" t="str">
            <v>NOILDA MILENE SILVA ROCHA</v>
          </cell>
          <cell r="F269" t="str">
            <v>1 - Médico</v>
          </cell>
          <cell r="G269" t="str">
            <v>2251-24</v>
          </cell>
          <cell r="H269">
            <v>45292</v>
          </cell>
          <cell r="J269">
            <v>1077.04</v>
          </cell>
          <cell r="O269">
            <v>8.58</v>
          </cell>
        </row>
        <row r="270">
          <cell r="C270" t="str">
            <v>HOSPITAL ERMÍRIO COUTINHO - CG Nº 014/2022</v>
          </cell>
          <cell r="E270" t="str">
            <v>OLIMPIA DE OLIVEIRA BARATA</v>
          </cell>
          <cell r="F270" t="str">
            <v>3 - Administrativo</v>
          </cell>
          <cell r="G270" t="str">
            <v>5163-10</v>
          </cell>
          <cell r="H270">
            <v>45292</v>
          </cell>
          <cell r="J270">
            <v>194.01</v>
          </cell>
          <cell r="O270">
            <v>1.81</v>
          </cell>
        </row>
        <row r="271">
          <cell r="C271" t="str">
            <v>HOSPITAL ERMÍRIO COUTINHO - CG Nº 014/2022</v>
          </cell>
          <cell r="E271" t="str">
            <v>OSIELLY THAIS FLORENCIO NASCIMENTO DA SILVA</v>
          </cell>
          <cell r="F271" t="str">
            <v>2 - Outros Profissionais da Saúde</v>
          </cell>
          <cell r="G271" t="str">
            <v>3222-05</v>
          </cell>
          <cell r="H271">
            <v>45292</v>
          </cell>
          <cell r="J271">
            <v>142.31</v>
          </cell>
          <cell r="L271">
            <v>93.6</v>
          </cell>
          <cell r="M271">
            <v>7.06</v>
          </cell>
          <cell r="O271">
            <v>1.81</v>
          </cell>
          <cell r="Y271">
            <v>166.25</v>
          </cell>
          <cell r="AB271" t="str">
            <v>ABONO ASSIST FIN COMP</v>
          </cell>
        </row>
        <row r="272">
          <cell r="C272" t="str">
            <v>HOSPITAL ERMÍRIO COUTINHO - CG Nº 014/2022</v>
          </cell>
          <cell r="E272" t="str">
            <v>OZENALDO MARQUES DA SILVA</v>
          </cell>
          <cell r="F272" t="str">
            <v>3 - Administrativo</v>
          </cell>
          <cell r="G272" t="str">
            <v>5143-10</v>
          </cell>
          <cell r="H272">
            <v>45292</v>
          </cell>
          <cell r="J272">
            <v>152.41</v>
          </cell>
          <cell r="L272">
            <v>93.6</v>
          </cell>
          <cell r="M272">
            <v>7.06</v>
          </cell>
          <cell r="O272">
            <v>1.81</v>
          </cell>
        </row>
        <row r="273">
          <cell r="C273" t="str">
            <v>HOSPITAL ERMÍRIO COUTINHO - CG Nº 014/2022</v>
          </cell>
          <cell r="E273" t="str">
            <v>PAMELA DA SILVA FERNANDES SOARES</v>
          </cell>
          <cell r="F273" t="str">
            <v>2 - Outros Profissionais da Saúde</v>
          </cell>
          <cell r="G273" t="str">
            <v>3222-05</v>
          </cell>
          <cell r="H273">
            <v>45292</v>
          </cell>
          <cell r="J273">
            <v>152.91999999999999</v>
          </cell>
          <cell r="L273">
            <v>93.6</v>
          </cell>
          <cell r="M273">
            <v>7.06</v>
          </cell>
          <cell r="O273">
            <v>1.81</v>
          </cell>
          <cell r="Y273">
            <v>2367.8000000000002</v>
          </cell>
          <cell r="AB273" t="str">
            <v>ABONO ASSIST FIN COMP</v>
          </cell>
        </row>
        <row r="274">
          <cell r="C274" t="str">
            <v>HOSPITAL ERMÍRIO COUTINHO - CG Nº 014/2022</v>
          </cell>
          <cell r="E274" t="str">
            <v>PATRICIA CRISTINA DA SILVA</v>
          </cell>
          <cell r="F274" t="str">
            <v>2 - Outros Profissionais da Saúde</v>
          </cell>
          <cell r="G274" t="str">
            <v>3242-05</v>
          </cell>
          <cell r="H274">
            <v>45292</v>
          </cell>
          <cell r="J274">
            <v>192.9</v>
          </cell>
          <cell r="L274">
            <v>93.6</v>
          </cell>
          <cell r="M274">
            <v>7.06</v>
          </cell>
          <cell r="O274">
            <v>1.81</v>
          </cell>
          <cell r="U274">
            <v>71.14</v>
          </cell>
          <cell r="X274" t="str">
            <v xml:space="preserve">AUX CRECHE </v>
          </cell>
        </row>
        <row r="275">
          <cell r="C275" t="str">
            <v>HOSPITAL ERMÍRIO COUTINHO - CG Nº 014/2022</v>
          </cell>
          <cell r="E275" t="str">
            <v>PATRICIA FERNANDA DE SOUZA MELO</v>
          </cell>
          <cell r="F275" t="str">
            <v>2 - Outros Profissionais da Saúde</v>
          </cell>
          <cell r="G275" t="str">
            <v>2516-05</v>
          </cell>
          <cell r="H275">
            <v>45292</v>
          </cell>
          <cell r="J275">
            <v>238.6</v>
          </cell>
          <cell r="L275">
            <v>93.6</v>
          </cell>
          <cell r="M275">
            <v>7.06</v>
          </cell>
          <cell r="O275">
            <v>1.81</v>
          </cell>
        </row>
        <row r="276">
          <cell r="C276" t="str">
            <v>HOSPITAL ERMÍRIO COUTINHO - CG Nº 014/2022</v>
          </cell>
          <cell r="E276" t="str">
            <v>PAULA FRASSINETTI RESENDE DE QUEIROZ</v>
          </cell>
          <cell r="F276" t="str">
            <v>2 - Outros Profissionais da Saúde</v>
          </cell>
          <cell r="G276" t="str">
            <v>2235-05</v>
          </cell>
          <cell r="H276">
            <v>45292</v>
          </cell>
          <cell r="J276">
            <v>371.23</v>
          </cell>
          <cell r="L276">
            <v>93.6</v>
          </cell>
          <cell r="M276">
            <v>3.59</v>
          </cell>
          <cell r="O276">
            <v>4.9800000000000004</v>
          </cell>
          <cell r="U276">
            <v>240.52</v>
          </cell>
          <cell r="X276" t="str">
            <v xml:space="preserve">AUX CRECHE </v>
          </cell>
          <cell r="Y276">
            <v>734.3</v>
          </cell>
          <cell r="AB276" t="str">
            <v>ABONO ASSIST FIN COMP</v>
          </cell>
        </row>
        <row r="277">
          <cell r="C277" t="str">
            <v>HOSPITAL ERMÍRIO COUTINHO - CG Nº 014/2022</v>
          </cell>
          <cell r="E277" t="str">
            <v>PAULA KARINE FERREIRA ARAGAO</v>
          </cell>
          <cell r="F277" t="str">
            <v>2 - Outros Profissionais da Saúde</v>
          </cell>
          <cell r="G277" t="str">
            <v>2235-05</v>
          </cell>
          <cell r="H277">
            <v>45292</v>
          </cell>
          <cell r="J277">
            <v>322.64999999999998</v>
          </cell>
          <cell r="L277">
            <v>93.6</v>
          </cell>
          <cell r="M277">
            <v>3.59</v>
          </cell>
          <cell r="O277">
            <v>4.9800000000000004</v>
          </cell>
          <cell r="Y277">
            <v>541</v>
          </cell>
          <cell r="AB277" t="str">
            <v>ABONO ASSIST FIN COMP</v>
          </cell>
        </row>
        <row r="278">
          <cell r="C278" t="str">
            <v>HOSPITAL ERMÍRIO COUTINHO - CG Nº 014/2022</v>
          </cell>
          <cell r="E278" t="str">
            <v>PAULO FERNANDO DE SANTANA JUNIOR</v>
          </cell>
          <cell r="F278" t="str">
            <v>3 - Administrativo</v>
          </cell>
          <cell r="G278" t="str">
            <v>5143-20</v>
          </cell>
          <cell r="H278">
            <v>45292</v>
          </cell>
          <cell r="J278">
            <v>167.39</v>
          </cell>
          <cell r="L278">
            <v>93.6</v>
          </cell>
          <cell r="M278">
            <v>7.06</v>
          </cell>
          <cell r="O278">
            <v>1.81</v>
          </cell>
        </row>
        <row r="279">
          <cell r="C279" t="str">
            <v>HOSPITAL ERMÍRIO COUTINHO - CG Nº 014/2022</v>
          </cell>
          <cell r="E279" t="str">
            <v>PAULO JOSE DE ANDRADE SILVA</v>
          </cell>
          <cell r="F279" t="str">
            <v>2 - Outros Profissionais da Saúde</v>
          </cell>
          <cell r="G279" t="str">
            <v>3222-05</v>
          </cell>
          <cell r="H279">
            <v>45292</v>
          </cell>
          <cell r="J279">
            <v>164.9</v>
          </cell>
          <cell r="L279">
            <v>93.6</v>
          </cell>
          <cell r="M279">
            <v>7.06</v>
          </cell>
          <cell r="O279">
            <v>1.81</v>
          </cell>
          <cell r="Y279">
            <v>2367.8000000000002</v>
          </cell>
          <cell r="AB279" t="str">
            <v>ABONO ASSIST FIN COMP</v>
          </cell>
        </row>
        <row r="280">
          <cell r="C280" t="str">
            <v>HOSPITAL ERMÍRIO COUTINHO - CG Nº 014/2022</v>
          </cell>
          <cell r="E280" t="str">
            <v>PAULO SERGIO DA SILVA</v>
          </cell>
          <cell r="F280" t="str">
            <v>2 - Outros Profissionais da Saúde</v>
          </cell>
          <cell r="G280" t="str">
            <v>3222-05</v>
          </cell>
          <cell r="H280">
            <v>45292</v>
          </cell>
          <cell r="J280">
            <v>170.55</v>
          </cell>
          <cell r="L280">
            <v>93.6</v>
          </cell>
          <cell r="M280">
            <v>7.06</v>
          </cell>
          <cell r="O280">
            <v>1.81</v>
          </cell>
          <cell r="Y280">
            <v>2367.8000000000002</v>
          </cell>
          <cell r="AB280" t="str">
            <v>ABONO ASSIST FIN COMP</v>
          </cell>
        </row>
        <row r="281">
          <cell r="C281" t="str">
            <v>HOSPITAL ERMÍRIO COUTINHO - CG Nº 014/2022</v>
          </cell>
          <cell r="E281" t="str">
            <v>PEDRITA FRANCA FREITAS NUNES</v>
          </cell>
          <cell r="F281" t="str">
            <v>2 - Outros Profissionais da Saúde</v>
          </cell>
          <cell r="G281" t="str">
            <v>2235-05</v>
          </cell>
          <cell r="H281">
            <v>45292</v>
          </cell>
          <cell r="J281">
            <v>162.94999999999999</v>
          </cell>
          <cell r="L281">
            <v>93.6</v>
          </cell>
          <cell r="M281">
            <v>3.33</v>
          </cell>
          <cell r="O281">
            <v>4.9800000000000004</v>
          </cell>
          <cell r="Y281">
            <v>1784.53</v>
          </cell>
          <cell r="AB281" t="str">
            <v>ABONO ASSIST FIN COMP</v>
          </cell>
        </row>
        <row r="282">
          <cell r="C282" t="str">
            <v>HOSPITAL ERMÍRIO COUTINHO - CG Nº 014/2022</v>
          </cell>
          <cell r="E282" t="str">
            <v>QUEILLA RODRIGUES DA SILVA ANDRADE</v>
          </cell>
          <cell r="F282" t="str">
            <v>2 - Outros Profissionais da Saúde</v>
          </cell>
          <cell r="G282" t="str">
            <v>5211-30</v>
          </cell>
          <cell r="H282">
            <v>45292</v>
          </cell>
          <cell r="J282">
            <v>139.59</v>
          </cell>
          <cell r="O282">
            <v>1.81</v>
          </cell>
        </row>
        <row r="283">
          <cell r="C283" t="str">
            <v>HOSPITAL ERMÍRIO COUTINHO - CG Nº 014/2022</v>
          </cell>
          <cell r="E283" t="str">
            <v>RAFAEL GUTEMBERGUE VICENTE CORREIA</v>
          </cell>
          <cell r="F283" t="str">
            <v>2 - Outros Profissionais da Saúde</v>
          </cell>
          <cell r="G283" t="str">
            <v>2234-05</v>
          </cell>
          <cell r="H283">
            <v>45292</v>
          </cell>
          <cell r="J283">
            <v>341.94</v>
          </cell>
          <cell r="L283">
            <v>93.6</v>
          </cell>
          <cell r="M283">
            <v>7.06</v>
          </cell>
          <cell r="O283">
            <v>1.81</v>
          </cell>
        </row>
        <row r="284">
          <cell r="C284" t="str">
            <v>HOSPITAL ERMÍRIO COUTINHO - CG Nº 014/2022</v>
          </cell>
          <cell r="E284" t="str">
            <v>RAFAEL MARQUES FERREIRA</v>
          </cell>
          <cell r="F284" t="str">
            <v>3 - Administrativo</v>
          </cell>
          <cell r="G284" t="str">
            <v>4221-10</v>
          </cell>
          <cell r="H284">
            <v>45292</v>
          </cell>
          <cell r="J284">
            <v>173.38</v>
          </cell>
          <cell r="L284">
            <v>93.6</v>
          </cell>
          <cell r="M284">
            <v>7.06</v>
          </cell>
          <cell r="O284">
            <v>1.81</v>
          </cell>
        </row>
        <row r="285">
          <cell r="C285" t="str">
            <v>HOSPITAL ERMÍRIO COUTINHO - CG Nº 014/2022</v>
          </cell>
          <cell r="E285" t="str">
            <v>RAFAEL ROCHA ANDRADE DE FIGUEIREDO</v>
          </cell>
          <cell r="F285" t="str">
            <v>1 - Médico</v>
          </cell>
          <cell r="G285" t="str">
            <v>2252-50</v>
          </cell>
          <cell r="H285">
            <v>45292</v>
          </cell>
          <cell r="J285">
            <v>886.71</v>
          </cell>
          <cell r="L285">
            <v>93.6</v>
          </cell>
          <cell r="M285">
            <v>7.06</v>
          </cell>
          <cell r="O285">
            <v>8.58</v>
          </cell>
        </row>
        <row r="286">
          <cell r="C286" t="str">
            <v>HOSPITAL ERMÍRIO COUTINHO - CG Nº 014/2022</v>
          </cell>
          <cell r="E286" t="str">
            <v>RAFAELA GOMES DA SILVA</v>
          </cell>
          <cell r="F286" t="str">
            <v>2 - Outros Profissionais da Saúde</v>
          </cell>
          <cell r="G286" t="str">
            <v>3222-05</v>
          </cell>
          <cell r="H286">
            <v>45292</v>
          </cell>
          <cell r="J286">
            <v>205.4</v>
          </cell>
          <cell r="O286">
            <v>1.81</v>
          </cell>
          <cell r="Y286">
            <v>2367.8000000000002</v>
          </cell>
          <cell r="AB286" t="str">
            <v>ABONO ASSIST FIN COMP</v>
          </cell>
        </row>
        <row r="287">
          <cell r="C287" t="str">
            <v>HOSPITAL ERMÍRIO COUTINHO - CG Nº 014/2022</v>
          </cell>
          <cell r="E287" t="str">
            <v>RAFAELA OLIVEIRA PIMENTEL</v>
          </cell>
          <cell r="F287" t="str">
            <v>2 - Outros Profissionais da Saúde</v>
          </cell>
          <cell r="G287" t="str">
            <v>3222-05</v>
          </cell>
          <cell r="H287">
            <v>45292</v>
          </cell>
          <cell r="J287">
            <v>142.31</v>
          </cell>
          <cell r="L287">
            <v>93.6</v>
          </cell>
          <cell r="M287">
            <v>7.06</v>
          </cell>
          <cell r="O287">
            <v>1.81</v>
          </cell>
          <cell r="U287">
            <v>77.55</v>
          </cell>
          <cell r="X287" t="str">
            <v xml:space="preserve">AUX CRECHE </v>
          </cell>
          <cell r="Y287">
            <v>1788.44</v>
          </cell>
          <cell r="AB287" t="str">
            <v>ABONO ASSIST FIN COMP</v>
          </cell>
        </row>
        <row r="288">
          <cell r="C288" t="str">
            <v>HOSPITAL ERMÍRIO COUTINHO - CG Nº 014/2022</v>
          </cell>
          <cell r="E288" t="str">
            <v>RAISSA RAMOS TOME</v>
          </cell>
          <cell r="F288" t="str">
            <v>1 - Médico</v>
          </cell>
          <cell r="G288" t="str">
            <v>2251-24</v>
          </cell>
          <cell r="H288">
            <v>45292</v>
          </cell>
          <cell r="J288">
            <v>882.63</v>
          </cell>
          <cell r="L288">
            <v>93.6</v>
          </cell>
          <cell r="M288">
            <v>7.06</v>
          </cell>
          <cell r="O288">
            <v>8.58</v>
          </cell>
        </row>
        <row r="289">
          <cell r="C289" t="str">
            <v>HOSPITAL ERMÍRIO COUTINHO - CG Nº 014/2022</v>
          </cell>
          <cell r="E289" t="str">
            <v>RAQUEL CRISTINA SILVA DO NASCIMENTO</v>
          </cell>
          <cell r="F289" t="str">
            <v>2 - Outros Profissionais da Saúde</v>
          </cell>
          <cell r="G289" t="str">
            <v>5211-30</v>
          </cell>
          <cell r="H289">
            <v>45292</v>
          </cell>
          <cell r="J289">
            <v>155.31</v>
          </cell>
          <cell r="L289">
            <v>93.6</v>
          </cell>
          <cell r="M289">
            <v>7.06</v>
          </cell>
          <cell r="O289">
            <v>1.81</v>
          </cell>
        </row>
        <row r="290">
          <cell r="C290" t="str">
            <v>HOSPITAL ERMÍRIO COUTINHO - CG Nº 014/2022</v>
          </cell>
          <cell r="E290" t="str">
            <v>RAQUEL DA CRUZ SILVA</v>
          </cell>
          <cell r="F290" t="str">
            <v>2 - Outros Profissionais da Saúde</v>
          </cell>
          <cell r="G290" t="str">
            <v>3222-05</v>
          </cell>
          <cell r="H290">
            <v>45292</v>
          </cell>
          <cell r="J290">
            <v>170.55</v>
          </cell>
          <cell r="L290">
            <v>93.6</v>
          </cell>
          <cell r="M290">
            <v>7.06</v>
          </cell>
          <cell r="O290">
            <v>1.81</v>
          </cell>
          <cell r="Y290">
            <v>2367.8000000000002</v>
          </cell>
          <cell r="AB290" t="str">
            <v>ABONO ASSIST FIN COMP</v>
          </cell>
        </row>
        <row r="291">
          <cell r="C291" t="str">
            <v>HOSPITAL ERMÍRIO COUTINHO - CG Nº 014/2022</v>
          </cell>
          <cell r="E291" t="str">
            <v>RAUAN RICHERD DE ARAUJO SILVA</v>
          </cell>
          <cell r="F291" t="str">
            <v>2 - Outros Profissionais da Saúde</v>
          </cell>
          <cell r="G291" t="str">
            <v>5211-30</v>
          </cell>
          <cell r="H291">
            <v>45292</v>
          </cell>
          <cell r="J291">
            <v>165.19</v>
          </cell>
          <cell r="L291">
            <v>93.6</v>
          </cell>
          <cell r="M291">
            <v>7.06</v>
          </cell>
          <cell r="O291">
            <v>1.81</v>
          </cell>
        </row>
        <row r="292">
          <cell r="C292" t="str">
            <v>HOSPITAL ERMÍRIO COUTINHO - CG Nº 014/2022</v>
          </cell>
          <cell r="E292" t="str">
            <v>REJANE MARIA FERREIRA LOPES</v>
          </cell>
          <cell r="F292" t="str">
            <v>3 - Administrativo</v>
          </cell>
          <cell r="G292" t="str">
            <v>4101-05</v>
          </cell>
          <cell r="H292">
            <v>45292</v>
          </cell>
          <cell r="J292">
            <v>250.51</v>
          </cell>
          <cell r="L292">
            <v>93.6</v>
          </cell>
          <cell r="M292">
            <v>7.06</v>
          </cell>
          <cell r="O292">
            <v>1.81</v>
          </cell>
          <cell r="U292">
            <v>80.95</v>
          </cell>
          <cell r="X292" t="str">
            <v xml:space="preserve">AUX CRECHE </v>
          </cell>
        </row>
        <row r="293">
          <cell r="C293" t="str">
            <v>HOSPITAL ERMÍRIO COUTINHO - CG Nº 014/2022</v>
          </cell>
          <cell r="E293" t="str">
            <v>RENNAN ERICK CAVALCANTI SOUZA E SILVA</v>
          </cell>
          <cell r="F293" t="str">
            <v>3 - Administrativo</v>
          </cell>
          <cell r="G293" t="str">
            <v>4110-10</v>
          </cell>
          <cell r="H293">
            <v>45292</v>
          </cell>
          <cell r="J293">
            <v>177.29</v>
          </cell>
          <cell r="O293">
            <v>1.81</v>
          </cell>
        </row>
        <row r="294">
          <cell r="C294" t="str">
            <v>HOSPITAL ERMÍRIO COUTINHO - CG Nº 014/2022</v>
          </cell>
          <cell r="E294" t="str">
            <v>RICARDO VINICIUS GONCALVES DOS SANTOS E SILVA</v>
          </cell>
          <cell r="F294" t="str">
            <v>3 - Administrativo</v>
          </cell>
          <cell r="G294" t="str">
            <v>4110-05</v>
          </cell>
          <cell r="H294">
            <v>45292</v>
          </cell>
          <cell r="O294">
            <v>1.81</v>
          </cell>
        </row>
        <row r="295">
          <cell r="C295" t="str">
            <v>HOSPITAL ERMÍRIO COUTINHO - CG Nº 014/2022</v>
          </cell>
          <cell r="E295" t="str">
            <v>RIELTO DIAS MACIEL</v>
          </cell>
          <cell r="F295" t="str">
            <v>1 - Médico</v>
          </cell>
          <cell r="G295" t="str">
            <v>2251-25</v>
          </cell>
          <cell r="H295">
            <v>45292</v>
          </cell>
          <cell r="J295">
            <v>814.71</v>
          </cell>
          <cell r="L295">
            <v>93.6</v>
          </cell>
          <cell r="M295">
            <v>7.06</v>
          </cell>
          <cell r="O295">
            <v>8.58</v>
          </cell>
        </row>
        <row r="296">
          <cell r="C296" t="str">
            <v>HOSPITAL ERMÍRIO COUTINHO - CG Nº 014/2022</v>
          </cell>
          <cell r="E296" t="str">
            <v>RISETE GOMES DE SOUZA</v>
          </cell>
          <cell r="F296" t="str">
            <v>2 - Outros Profissionais da Saúde</v>
          </cell>
          <cell r="G296" t="str">
            <v>3222-05</v>
          </cell>
          <cell r="H296">
            <v>45292</v>
          </cell>
          <cell r="J296">
            <v>159.66</v>
          </cell>
          <cell r="O296">
            <v>1.81</v>
          </cell>
          <cell r="Y296">
            <v>2367.8000000000002</v>
          </cell>
          <cell r="AB296" t="str">
            <v>ABONO ASSIST FIN COMP</v>
          </cell>
        </row>
        <row r="297">
          <cell r="C297" t="str">
            <v>HOSPITAL ERMÍRIO COUTINHO - CG Nº 014/2022</v>
          </cell>
          <cell r="E297" t="str">
            <v>RISONEIDE DO CARMO DA SILVA</v>
          </cell>
          <cell r="F297" t="str">
            <v>2 - Outros Profissionais da Saúde</v>
          </cell>
          <cell r="G297" t="str">
            <v>3222-05</v>
          </cell>
          <cell r="H297">
            <v>45292</v>
          </cell>
          <cell r="J297">
            <v>197.12</v>
          </cell>
          <cell r="O297">
            <v>1.81</v>
          </cell>
          <cell r="Y297">
            <v>3325</v>
          </cell>
          <cell r="AB297" t="str">
            <v>ABONO ASSIST FIN COMP</v>
          </cell>
        </row>
        <row r="298">
          <cell r="C298" t="str">
            <v>HOSPITAL ERMÍRIO COUTINHO - CG Nº 014/2022</v>
          </cell>
          <cell r="E298" t="str">
            <v>RITA DE CASSIA DA SILVA NUNES</v>
          </cell>
          <cell r="F298" t="str">
            <v>2 - Outros Profissionais da Saúde</v>
          </cell>
          <cell r="G298" t="str">
            <v>3222-05</v>
          </cell>
          <cell r="H298">
            <v>45292</v>
          </cell>
          <cell r="J298">
            <v>142.31</v>
          </cell>
          <cell r="L298">
            <v>93.6</v>
          </cell>
          <cell r="M298">
            <v>7.06</v>
          </cell>
          <cell r="O298">
            <v>1.81</v>
          </cell>
          <cell r="Y298">
            <v>2367.8000000000002</v>
          </cell>
          <cell r="AB298" t="str">
            <v>ABONO ASSIST FIN COMP</v>
          </cell>
        </row>
        <row r="299">
          <cell r="C299" t="str">
            <v>HOSPITAL ERMÍRIO COUTINHO - CG Nº 014/2022</v>
          </cell>
          <cell r="E299" t="str">
            <v>ROBERTA RODRIGUES DE OLIVEIRA</v>
          </cell>
          <cell r="F299" t="str">
            <v>2 - Outros Profissionais da Saúde</v>
          </cell>
          <cell r="G299" t="str">
            <v>2235-05</v>
          </cell>
          <cell r="H299">
            <v>45292</v>
          </cell>
          <cell r="J299">
            <v>319.22000000000003</v>
          </cell>
          <cell r="L299">
            <v>93.6</v>
          </cell>
          <cell r="M299">
            <v>3.59</v>
          </cell>
          <cell r="O299">
            <v>4.9800000000000004</v>
          </cell>
          <cell r="U299">
            <v>120.26</v>
          </cell>
          <cell r="X299" t="str">
            <v xml:space="preserve">AUX CRECHE </v>
          </cell>
          <cell r="Y299">
            <v>734.3</v>
          </cell>
          <cell r="AB299" t="str">
            <v>ABONO ASSIST FIN COMP</v>
          </cell>
        </row>
        <row r="300">
          <cell r="C300" t="str">
            <v>HOSPITAL ERMÍRIO COUTINHO - CG Nº 014/2022</v>
          </cell>
          <cell r="E300" t="str">
            <v>ROBERTA ROSEANE ARAUJO DE MORAES</v>
          </cell>
          <cell r="F300" t="str">
            <v>3 - Administrativo</v>
          </cell>
          <cell r="G300" t="str">
            <v>1312-10</v>
          </cell>
          <cell r="H300">
            <v>45292</v>
          </cell>
          <cell r="J300">
            <v>390.35</v>
          </cell>
          <cell r="O300">
            <v>1.81</v>
          </cell>
        </row>
        <row r="301">
          <cell r="C301" t="str">
            <v>HOSPITAL ERMÍRIO COUTINHO - CG Nº 014/2022</v>
          </cell>
          <cell r="E301" t="str">
            <v>ROBSON ALECRIM ROCHA</v>
          </cell>
          <cell r="F301" t="str">
            <v>1 - Médico</v>
          </cell>
          <cell r="G301" t="str">
            <v>2251-25</v>
          </cell>
          <cell r="H301">
            <v>45292</v>
          </cell>
          <cell r="J301">
            <v>1266.98</v>
          </cell>
          <cell r="O301">
            <v>8.58</v>
          </cell>
        </row>
        <row r="302">
          <cell r="C302" t="str">
            <v>HOSPITAL ERMÍRIO COUTINHO - CG Nº 014/2022</v>
          </cell>
          <cell r="E302" t="str">
            <v>ROBSON FREITAS REGO</v>
          </cell>
          <cell r="F302" t="str">
            <v>1 - Médico</v>
          </cell>
          <cell r="G302" t="str">
            <v>2252-50</v>
          </cell>
          <cell r="H302">
            <v>45292</v>
          </cell>
          <cell r="J302">
            <v>834.63</v>
          </cell>
          <cell r="L302">
            <v>93.6</v>
          </cell>
          <cell r="M302">
            <v>7.06</v>
          </cell>
          <cell r="O302">
            <v>8.58</v>
          </cell>
        </row>
        <row r="303">
          <cell r="C303" t="str">
            <v>HOSPITAL ERMÍRIO COUTINHO - CG Nº 014/2022</v>
          </cell>
          <cell r="E303" t="str">
            <v>ROGERIO MARQUES DA SILVA</v>
          </cell>
          <cell r="F303" t="str">
            <v>2 - Outros Profissionais da Saúde</v>
          </cell>
          <cell r="G303" t="str">
            <v>3241-15</v>
          </cell>
          <cell r="H303">
            <v>45292</v>
          </cell>
          <cell r="J303">
            <v>313.33999999999997</v>
          </cell>
          <cell r="L303">
            <v>93.6</v>
          </cell>
          <cell r="M303">
            <v>7.06</v>
          </cell>
          <cell r="O303">
            <v>14.01</v>
          </cell>
        </row>
        <row r="304">
          <cell r="C304" t="str">
            <v>HOSPITAL ERMÍRIO COUTINHO - CG Nº 014/2022</v>
          </cell>
          <cell r="E304" t="str">
            <v>ROMULO PIRES DE SOUZA</v>
          </cell>
          <cell r="F304" t="str">
            <v>3 - Administrativo</v>
          </cell>
          <cell r="G304" t="str">
            <v>2251-25</v>
          </cell>
          <cell r="H304">
            <v>45292</v>
          </cell>
          <cell r="J304">
            <v>1643.41</v>
          </cell>
          <cell r="L304">
            <v>93.6</v>
          </cell>
          <cell r="M304">
            <v>7.06</v>
          </cell>
          <cell r="O304">
            <v>1.81</v>
          </cell>
        </row>
        <row r="305">
          <cell r="C305" t="str">
            <v>HOSPITAL ERMÍRIO COUTINHO - CG Nº 014/2022</v>
          </cell>
          <cell r="E305" t="str">
            <v>ROSANGELA MARIA REGO DE ALMEIDA NASCIMENTO</v>
          </cell>
          <cell r="F305" t="str">
            <v>2 - Outros Profissionais da Saúde</v>
          </cell>
          <cell r="G305" t="str">
            <v>3222-05</v>
          </cell>
          <cell r="H305">
            <v>45292</v>
          </cell>
          <cell r="J305">
            <v>164.9</v>
          </cell>
          <cell r="L305">
            <v>93.6</v>
          </cell>
          <cell r="M305">
            <v>7.06</v>
          </cell>
          <cell r="O305">
            <v>1.81</v>
          </cell>
          <cell r="U305">
            <v>77.55</v>
          </cell>
          <cell r="X305" t="str">
            <v xml:space="preserve">AUX CRECHE </v>
          </cell>
          <cell r="Y305">
            <v>2367.8000000000002</v>
          </cell>
          <cell r="AB305" t="str">
            <v>ABONO ASSIST FIN COMP</v>
          </cell>
        </row>
        <row r="306">
          <cell r="C306" t="str">
            <v>HOSPITAL ERMÍRIO COUTINHO - CG Nº 014/2022</v>
          </cell>
          <cell r="E306" t="str">
            <v>SANDRA MARIA DOS SANTOS</v>
          </cell>
          <cell r="F306" t="str">
            <v>3 - Administrativo</v>
          </cell>
          <cell r="G306" t="str">
            <v>5135-05</v>
          </cell>
          <cell r="H306">
            <v>45292</v>
          </cell>
          <cell r="J306">
            <v>150.44999999999999</v>
          </cell>
          <cell r="L306">
            <v>93.6</v>
          </cell>
          <cell r="M306">
            <v>7.06</v>
          </cell>
          <cell r="O306">
            <v>1.81</v>
          </cell>
        </row>
        <row r="307">
          <cell r="C307" t="str">
            <v>HOSPITAL ERMÍRIO COUTINHO - CG Nº 014/2022</v>
          </cell>
          <cell r="E307" t="str">
            <v>SANDRA MARIA PESSOA</v>
          </cell>
          <cell r="F307" t="str">
            <v>3 - Administrativo</v>
          </cell>
          <cell r="G307" t="str">
            <v>4221-10</v>
          </cell>
          <cell r="H307">
            <v>45292</v>
          </cell>
          <cell r="J307">
            <v>173.38</v>
          </cell>
          <cell r="L307">
            <v>93.6</v>
          </cell>
          <cell r="M307">
            <v>7.06</v>
          </cell>
          <cell r="O307">
            <v>1.81</v>
          </cell>
        </row>
        <row r="308">
          <cell r="C308" t="str">
            <v>HOSPITAL ERMÍRIO COUTINHO - CG Nº 014/2022</v>
          </cell>
          <cell r="E308" t="str">
            <v>SANDRA TERESA DE SANTANA</v>
          </cell>
          <cell r="F308" t="str">
            <v>3 - Administrativo</v>
          </cell>
          <cell r="G308" t="str">
            <v>5135-05</v>
          </cell>
          <cell r="H308">
            <v>45292</v>
          </cell>
          <cell r="J308">
            <v>156.1</v>
          </cell>
          <cell r="L308">
            <v>93.6</v>
          </cell>
          <cell r="M308">
            <v>7.06</v>
          </cell>
          <cell r="O308">
            <v>1.81</v>
          </cell>
          <cell r="U308">
            <v>80.95</v>
          </cell>
          <cell r="X308" t="str">
            <v xml:space="preserve">AUX CRECHE </v>
          </cell>
        </row>
        <row r="309">
          <cell r="C309" t="str">
            <v>HOSPITAL ERMÍRIO COUTINHO - CG Nº 014/2022</v>
          </cell>
          <cell r="E309" t="str">
            <v>SCOBAH LAZARO PEREIRA ALVES</v>
          </cell>
          <cell r="F309" t="str">
            <v>3 - Administrativo</v>
          </cell>
          <cell r="G309" t="str">
            <v>5143-10</v>
          </cell>
          <cell r="H309">
            <v>45292</v>
          </cell>
          <cell r="J309">
            <v>141.11000000000001</v>
          </cell>
          <cell r="L309">
            <v>93.6</v>
          </cell>
          <cell r="M309">
            <v>7.06</v>
          </cell>
          <cell r="O309">
            <v>1.81</v>
          </cell>
        </row>
        <row r="310">
          <cell r="C310" t="str">
            <v>HOSPITAL ERMÍRIO COUTINHO - CG Nº 014/2022</v>
          </cell>
          <cell r="E310" t="str">
            <v>SELMA MARIA NASCIMENTO DE ALMEIDA</v>
          </cell>
          <cell r="F310" t="str">
            <v>3 - Administrativo</v>
          </cell>
          <cell r="G310" t="str">
            <v>5135-05</v>
          </cell>
          <cell r="H310">
            <v>45292</v>
          </cell>
          <cell r="J310">
            <v>139.15</v>
          </cell>
          <cell r="L310">
            <v>93.6</v>
          </cell>
          <cell r="M310">
            <v>7.06</v>
          </cell>
          <cell r="O310">
            <v>1.81</v>
          </cell>
        </row>
        <row r="311">
          <cell r="C311" t="str">
            <v>HOSPITAL ERMÍRIO COUTINHO - CG Nº 014/2022</v>
          </cell>
          <cell r="E311" t="str">
            <v>SHIRLEIDE REGINA DA SILVA TAVARES</v>
          </cell>
          <cell r="F311" t="str">
            <v>3 - Administrativo</v>
          </cell>
          <cell r="G311" t="str">
            <v>4131-15</v>
          </cell>
          <cell r="H311">
            <v>45292</v>
          </cell>
          <cell r="J311">
            <v>229.19</v>
          </cell>
          <cell r="L311">
            <v>93.6</v>
          </cell>
          <cell r="M311">
            <v>7.06</v>
          </cell>
          <cell r="O311">
            <v>1.81</v>
          </cell>
        </row>
        <row r="312">
          <cell r="C312" t="str">
            <v>HOSPITAL ERMÍRIO COUTINHO - CG Nº 014/2022</v>
          </cell>
          <cell r="E312" t="str">
            <v>SILVANEIDE TERESA DE BRITO</v>
          </cell>
          <cell r="F312" t="str">
            <v>2 - Outros Profissionais da Saúde</v>
          </cell>
          <cell r="G312" t="str">
            <v>3222-05</v>
          </cell>
          <cell r="H312">
            <v>45292</v>
          </cell>
          <cell r="J312">
            <v>166.03</v>
          </cell>
          <cell r="L312">
            <v>93.6</v>
          </cell>
          <cell r="M312">
            <v>7.06</v>
          </cell>
          <cell r="O312">
            <v>1.81</v>
          </cell>
          <cell r="Y312">
            <v>2367.8000000000002</v>
          </cell>
          <cell r="AB312" t="str">
            <v>ABONO ASSIST FIN COMP</v>
          </cell>
        </row>
        <row r="313">
          <cell r="C313" t="str">
            <v>HOSPITAL ERMÍRIO COUTINHO - CG Nº 014/2022</v>
          </cell>
          <cell r="E313" t="str">
            <v>SILVANIA DE MOURA VIEIRA</v>
          </cell>
          <cell r="F313" t="str">
            <v>2 - Outros Profissionais da Saúde</v>
          </cell>
          <cell r="G313" t="str">
            <v>3222-05</v>
          </cell>
          <cell r="H313">
            <v>45292</v>
          </cell>
          <cell r="J313">
            <v>153.6</v>
          </cell>
          <cell r="L313">
            <v>93.6</v>
          </cell>
          <cell r="M313">
            <v>7.06</v>
          </cell>
          <cell r="O313">
            <v>1.81</v>
          </cell>
          <cell r="U313">
            <v>77.55</v>
          </cell>
          <cell r="X313" t="str">
            <v xml:space="preserve">AUX CRECHE </v>
          </cell>
          <cell r="Y313">
            <v>3325</v>
          </cell>
          <cell r="AB313" t="str">
            <v>ABONO ASSIST FIN COMP</v>
          </cell>
        </row>
        <row r="314">
          <cell r="C314" t="str">
            <v>HOSPITAL ERMÍRIO COUTINHO - CG Nº 014/2022</v>
          </cell>
          <cell r="E314" t="str">
            <v>SIMONE FERREIRA BARBOSA</v>
          </cell>
          <cell r="F314" t="str">
            <v>2 - Outros Profissionais da Saúde</v>
          </cell>
          <cell r="G314" t="str">
            <v>2235-05</v>
          </cell>
          <cell r="H314">
            <v>45292</v>
          </cell>
          <cell r="J314">
            <v>319.22000000000003</v>
          </cell>
          <cell r="L314">
            <v>93.6</v>
          </cell>
          <cell r="M314">
            <v>3.59</v>
          </cell>
          <cell r="O314">
            <v>4.9800000000000004</v>
          </cell>
          <cell r="U314">
            <v>120.26</v>
          </cell>
          <cell r="X314" t="str">
            <v xml:space="preserve">AUX CRECHE </v>
          </cell>
          <cell r="Y314">
            <v>734.3</v>
          </cell>
          <cell r="AB314" t="str">
            <v>ABONO ASSIST FIN COMP</v>
          </cell>
        </row>
        <row r="315">
          <cell r="C315" t="str">
            <v>HOSPITAL ERMÍRIO COUTINHO - CG Nº 014/2022</v>
          </cell>
          <cell r="E315" t="str">
            <v>SIMONE FERREIRA COUTINHO CASSEMIRO</v>
          </cell>
          <cell r="F315" t="str">
            <v>2 - Outros Profissionais da Saúde</v>
          </cell>
          <cell r="G315" t="str">
            <v>2235-05</v>
          </cell>
          <cell r="H315">
            <v>45292</v>
          </cell>
          <cell r="J315">
            <v>319.22000000000003</v>
          </cell>
          <cell r="L315">
            <v>93.6</v>
          </cell>
          <cell r="M315">
            <v>3.59</v>
          </cell>
          <cell r="O315">
            <v>4.9800000000000004</v>
          </cell>
          <cell r="Y315">
            <v>734.3</v>
          </cell>
          <cell r="AB315" t="str">
            <v>ABONO ASSIST FIN COMP</v>
          </cell>
        </row>
        <row r="316">
          <cell r="C316" t="str">
            <v>HOSPITAL ERMÍRIO COUTINHO - CG Nº 014/2022</v>
          </cell>
          <cell r="E316" t="str">
            <v>SIMONE JOSEFA DA SILVA</v>
          </cell>
          <cell r="F316" t="str">
            <v>2 - Outros Profissionais da Saúde</v>
          </cell>
          <cell r="G316" t="str">
            <v>2515-40</v>
          </cell>
          <cell r="H316">
            <v>45292</v>
          </cell>
          <cell r="J316">
            <v>224.63</v>
          </cell>
          <cell r="L316">
            <v>93.6</v>
          </cell>
          <cell r="M316">
            <v>7.06</v>
          </cell>
          <cell r="O316">
            <v>1.81</v>
          </cell>
        </row>
        <row r="317">
          <cell r="C317" t="str">
            <v>HOSPITAL ERMÍRIO COUTINHO - CG Nº 014/2022</v>
          </cell>
          <cell r="E317" t="str">
            <v>SINADIA MARIA DE OLIVEIRA</v>
          </cell>
          <cell r="F317" t="str">
            <v>2 - Outros Profissionais da Saúde</v>
          </cell>
          <cell r="G317" t="str">
            <v>3222-05</v>
          </cell>
          <cell r="H317">
            <v>45292</v>
          </cell>
          <cell r="J317">
            <v>142.31</v>
          </cell>
          <cell r="L317">
            <v>93.6</v>
          </cell>
          <cell r="M317">
            <v>7.06</v>
          </cell>
          <cell r="O317">
            <v>1.81</v>
          </cell>
          <cell r="U317">
            <v>77.55</v>
          </cell>
          <cell r="X317" t="str">
            <v xml:space="preserve">AUX CRECHE </v>
          </cell>
          <cell r="Y317">
            <v>2251.9299999999998</v>
          </cell>
          <cell r="AB317" t="str">
            <v>ABONO ASSIST FIN COMP</v>
          </cell>
        </row>
        <row r="318">
          <cell r="C318" t="str">
            <v>HOSPITAL ERMÍRIO COUTINHO - CG Nº 014/2022</v>
          </cell>
          <cell r="E318" t="str">
            <v>SONIA MARIA VALERIANO DA SILVA</v>
          </cell>
          <cell r="F318" t="str">
            <v>3 - Administrativo</v>
          </cell>
          <cell r="G318" t="str">
            <v>4221-10</v>
          </cell>
          <cell r="H318">
            <v>45292</v>
          </cell>
          <cell r="J318">
            <v>156.44</v>
          </cell>
          <cell r="L318">
            <v>93.6</v>
          </cell>
          <cell r="M318">
            <v>7.06</v>
          </cell>
          <cell r="O318">
            <v>1.81</v>
          </cell>
        </row>
        <row r="319">
          <cell r="C319" t="str">
            <v>HOSPITAL ERMÍRIO COUTINHO - CG Nº 014/2022</v>
          </cell>
          <cell r="E319" t="str">
            <v>STEFANO MAGNO DA SILVA</v>
          </cell>
          <cell r="F319" t="str">
            <v>3 - Administrativo</v>
          </cell>
          <cell r="G319" t="str">
            <v>4110-05</v>
          </cell>
          <cell r="H319">
            <v>45292</v>
          </cell>
          <cell r="J319">
            <v>139.87</v>
          </cell>
          <cell r="L319">
            <v>93.6</v>
          </cell>
          <cell r="M319">
            <v>7.06</v>
          </cell>
          <cell r="O319">
            <v>1.81</v>
          </cell>
        </row>
        <row r="320">
          <cell r="C320" t="str">
            <v>HOSPITAL ERMÍRIO COUTINHO - CG Nº 014/2022</v>
          </cell>
          <cell r="E320" t="str">
            <v>SUSANA VITORIA DE SOUZA</v>
          </cell>
          <cell r="F320" t="str">
            <v>3 - Administrativo</v>
          </cell>
          <cell r="G320" t="str">
            <v>4110-05</v>
          </cell>
          <cell r="H320">
            <v>45292</v>
          </cell>
          <cell r="O320">
            <v>1.81</v>
          </cell>
        </row>
        <row r="321">
          <cell r="C321" t="str">
            <v>HOSPITAL ERMÍRIO COUTINHO - CG Nº 014/2022</v>
          </cell>
          <cell r="E321" t="str">
            <v>TALITA MIRELE RIBEIRO DA SILVA</v>
          </cell>
          <cell r="F321" t="str">
            <v>2 - Outros Profissionais da Saúde</v>
          </cell>
          <cell r="G321" t="str">
            <v>3222-05</v>
          </cell>
          <cell r="H321">
            <v>45292</v>
          </cell>
          <cell r="J321">
            <v>164.9</v>
          </cell>
          <cell r="L321">
            <v>93.6</v>
          </cell>
          <cell r="M321">
            <v>7.06</v>
          </cell>
          <cell r="O321">
            <v>1.81</v>
          </cell>
          <cell r="U321">
            <v>77.55</v>
          </cell>
          <cell r="X321" t="str">
            <v xml:space="preserve">AUX CRECHE </v>
          </cell>
          <cell r="Y321">
            <v>2367.8000000000002</v>
          </cell>
          <cell r="AB321" t="str">
            <v>ABONO ASSIST FIN COMP</v>
          </cell>
        </row>
        <row r="322">
          <cell r="C322" t="str">
            <v>HOSPITAL ERMÍRIO COUTINHO - CG Nº 014/2022</v>
          </cell>
          <cell r="E322" t="str">
            <v>TASSYA DAYANE GONCALVES DA SILVA</v>
          </cell>
          <cell r="F322" t="str">
            <v>2 - Outros Profissionais da Saúde</v>
          </cell>
          <cell r="G322" t="str">
            <v>2234-05</v>
          </cell>
          <cell r="H322">
            <v>45292</v>
          </cell>
          <cell r="J322">
            <v>310.86</v>
          </cell>
          <cell r="L322">
            <v>93.6</v>
          </cell>
          <cell r="M322">
            <v>7.06</v>
          </cell>
          <cell r="O322">
            <v>1.81</v>
          </cell>
        </row>
        <row r="323">
          <cell r="C323" t="str">
            <v>HOSPITAL ERMÍRIO COUTINHO - CG Nº 014/2022</v>
          </cell>
          <cell r="E323" t="str">
            <v>TEREZINHA GOMES DA SILVA</v>
          </cell>
          <cell r="F323" t="str">
            <v>2 - Outros Profissionais da Saúde</v>
          </cell>
          <cell r="G323" t="str">
            <v>3222-05</v>
          </cell>
          <cell r="H323">
            <v>45292</v>
          </cell>
          <cell r="J323">
            <v>166.03</v>
          </cell>
          <cell r="L323">
            <v>93.6</v>
          </cell>
          <cell r="M323">
            <v>7.06</v>
          </cell>
          <cell r="O323">
            <v>1.81</v>
          </cell>
          <cell r="Y323">
            <v>2367.8000000000002</v>
          </cell>
          <cell r="AB323" t="str">
            <v>ABONO ASSIST FIN COMP</v>
          </cell>
        </row>
        <row r="324">
          <cell r="C324" t="str">
            <v>HOSPITAL ERMÍRIO COUTINHO - CG Nº 014/2022</v>
          </cell>
          <cell r="E324" t="str">
            <v>TEREZINHA LOPES DOS SANTOS</v>
          </cell>
          <cell r="F324" t="str">
            <v>2 - Outros Profissionais da Saúde</v>
          </cell>
          <cell r="G324" t="str">
            <v>3222-05</v>
          </cell>
          <cell r="H324">
            <v>45292</v>
          </cell>
          <cell r="J324">
            <v>170.55</v>
          </cell>
          <cell r="L324">
            <v>93.6</v>
          </cell>
          <cell r="M324">
            <v>7.06</v>
          </cell>
          <cell r="O324">
            <v>1.81</v>
          </cell>
          <cell r="Y324">
            <v>2367.8000000000002</v>
          </cell>
          <cell r="AB324" t="str">
            <v>ABONO ASSIST FIN COMP</v>
          </cell>
        </row>
        <row r="325">
          <cell r="C325" t="str">
            <v>HOSPITAL ERMÍRIO COUTINHO - CG Nº 014/2022</v>
          </cell>
          <cell r="E325" t="str">
            <v>THAMIRES MAMEDE DE FRANÇA NASCIMENTO</v>
          </cell>
          <cell r="F325" t="str">
            <v>2 - Outros Profissionais da Saúde</v>
          </cell>
          <cell r="G325" t="str">
            <v>3222-05</v>
          </cell>
          <cell r="H325">
            <v>45292</v>
          </cell>
          <cell r="J325">
            <v>142.31</v>
          </cell>
          <cell r="L325">
            <v>93.6</v>
          </cell>
          <cell r="M325">
            <v>7.06</v>
          </cell>
          <cell r="O325">
            <v>1.81</v>
          </cell>
          <cell r="U325">
            <v>77.55</v>
          </cell>
          <cell r="X325" t="str">
            <v xml:space="preserve">AUX CRECHE </v>
          </cell>
          <cell r="Y325">
            <v>2367.8000000000002</v>
          </cell>
          <cell r="AB325" t="str">
            <v>ABONO ASSIST FIN COMP</v>
          </cell>
        </row>
        <row r="326">
          <cell r="C326" t="str">
            <v>HOSPITAL ERMÍRIO COUTINHO - CG Nº 014/2022</v>
          </cell>
          <cell r="E326" t="str">
            <v>THATIANNE LIMA DA SILVA ARAUJO</v>
          </cell>
          <cell r="F326" t="str">
            <v>3 - Administrativo</v>
          </cell>
          <cell r="G326" t="str">
            <v>1424-05</v>
          </cell>
          <cell r="H326">
            <v>45292</v>
          </cell>
          <cell r="J326">
            <v>320.92</v>
          </cell>
          <cell r="L326">
            <v>93.6</v>
          </cell>
          <cell r="M326">
            <v>7.06</v>
          </cell>
          <cell r="O326">
            <v>1.81</v>
          </cell>
          <cell r="U326">
            <v>80.95</v>
          </cell>
          <cell r="X326" t="str">
            <v xml:space="preserve">AUX CRECHE </v>
          </cell>
        </row>
        <row r="327">
          <cell r="C327" t="str">
            <v>HOSPITAL ERMÍRIO COUTINHO - CG Nº 014/2022</v>
          </cell>
          <cell r="E327" t="str">
            <v>THAYS MIRELLY DA SILVA ROZENDO</v>
          </cell>
          <cell r="F327" t="str">
            <v>3 - Administrativo</v>
          </cell>
          <cell r="G327" t="str">
            <v>4110-05</v>
          </cell>
          <cell r="H327">
            <v>45292</v>
          </cell>
          <cell r="J327">
            <v>122.21</v>
          </cell>
          <cell r="L327">
            <v>93.6</v>
          </cell>
          <cell r="M327">
            <v>7.06</v>
          </cell>
          <cell r="O327">
            <v>1.81</v>
          </cell>
          <cell r="U327">
            <v>80.95</v>
          </cell>
          <cell r="X327" t="str">
            <v xml:space="preserve">AUX CRECHE </v>
          </cell>
        </row>
        <row r="328">
          <cell r="C328" t="str">
            <v>HOSPITAL ERMÍRIO COUTINHO - CG Nº 014/2022</v>
          </cell>
          <cell r="E328" t="str">
            <v>THAYZ CAVALCANTI STANG DIAS</v>
          </cell>
          <cell r="F328" t="str">
            <v>2 - Outros Profissionais da Saúde</v>
          </cell>
          <cell r="G328" t="str">
            <v>2235-05</v>
          </cell>
          <cell r="H328">
            <v>45292</v>
          </cell>
          <cell r="J328">
            <v>191.87</v>
          </cell>
          <cell r="L328">
            <v>93.6</v>
          </cell>
          <cell r="M328">
            <v>2.79</v>
          </cell>
          <cell r="O328">
            <v>4.9800000000000004</v>
          </cell>
          <cell r="U328">
            <v>120.26</v>
          </cell>
          <cell r="X328" t="str">
            <v xml:space="preserve">AUX CRECHE </v>
          </cell>
          <cell r="Y328">
            <v>204.93</v>
          </cell>
          <cell r="AB328" t="str">
            <v>ABONO ASSIST FIN COMP</v>
          </cell>
        </row>
        <row r="329">
          <cell r="C329" t="str">
            <v>HOSPITAL ERMÍRIO COUTINHO - CG Nº 014/2022</v>
          </cell>
          <cell r="E329" t="str">
            <v>THEREZA CRISTINA SILVA DE SENA</v>
          </cell>
          <cell r="F329" t="str">
            <v>2 - Outros Profissionais da Saúde</v>
          </cell>
          <cell r="G329" t="str">
            <v>2235-05</v>
          </cell>
          <cell r="H329">
            <v>45292</v>
          </cell>
          <cell r="J329">
            <v>443.8</v>
          </cell>
          <cell r="L329">
            <v>93.6</v>
          </cell>
          <cell r="M329">
            <v>3.59</v>
          </cell>
          <cell r="O329">
            <v>4.9800000000000004</v>
          </cell>
          <cell r="U329">
            <v>120.26</v>
          </cell>
          <cell r="X329" t="str">
            <v xml:space="preserve">AUX CRECHE </v>
          </cell>
          <cell r="Y329">
            <v>734.3</v>
          </cell>
          <cell r="AB329" t="str">
            <v>ABONO ASSIST FIN COMP</v>
          </cell>
        </row>
        <row r="330">
          <cell r="C330" t="str">
            <v>HOSPITAL ERMÍRIO COUTINHO - CG Nº 014/2022</v>
          </cell>
          <cell r="E330" t="str">
            <v>THIAGO MARINHO DE LIMA</v>
          </cell>
          <cell r="F330" t="str">
            <v>2 - Outros Profissionais da Saúde</v>
          </cell>
          <cell r="G330" t="str">
            <v>3222-05</v>
          </cell>
          <cell r="H330">
            <v>45292</v>
          </cell>
          <cell r="J330">
            <v>142.31</v>
          </cell>
          <cell r="L330">
            <v>95.32</v>
          </cell>
          <cell r="M330">
            <v>7.06</v>
          </cell>
          <cell r="O330">
            <v>1.81</v>
          </cell>
          <cell r="Y330">
            <v>2251.9299999999998</v>
          </cell>
          <cell r="AB330" t="str">
            <v>ABONO ASSIST FIN COMP</v>
          </cell>
        </row>
        <row r="331">
          <cell r="C331" t="str">
            <v>HOSPITAL ERMÍRIO COUTINHO - CG Nº 014/2022</v>
          </cell>
          <cell r="E331" t="str">
            <v>TUANI FRANQUILINO DA SILVA</v>
          </cell>
          <cell r="F331" t="str">
            <v>3 - Administrativo</v>
          </cell>
          <cell r="G331" t="str">
            <v>5143-20</v>
          </cell>
          <cell r="H331">
            <v>45292</v>
          </cell>
          <cell r="J331">
            <v>128.88</v>
          </cell>
          <cell r="L331">
            <v>93.6</v>
          </cell>
          <cell r="M331">
            <v>7.06</v>
          </cell>
          <cell r="O331">
            <v>1.81</v>
          </cell>
        </row>
        <row r="332">
          <cell r="C332" t="str">
            <v>HOSPITAL ERMÍRIO COUTINHO - CG Nº 014/2022</v>
          </cell>
          <cell r="E332" t="str">
            <v>VALDETE MARTINS DE FRANCA</v>
          </cell>
          <cell r="F332" t="str">
            <v>3 - Administrativo</v>
          </cell>
          <cell r="G332" t="str">
            <v>4221-10</v>
          </cell>
          <cell r="H332">
            <v>45292</v>
          </cell>
          <cell r="J332">
            <v>156.44</v>
          </cell>
          <cell r="L332">
            <v>93.6</v>
          </cell>
          <cell r="M332">
            <v>7.06</v>
          </cell>
          <cell r="O332">
            <v>1.81</v>
          </cell>
        </row>
        <row r="333">
          <cell r="C333" t="str">
            <v>HOSPITAL ERMÍRIO COUTINHO - CG Nº 014/2022</v>
          </cell>
          <cell r="E333" t="str">
            <v>VALMERES REGINA DOS SANTOS</v>
          </cell>
          <cell r="F333" t="str">
            <v>2 - Outros Profissionais da Saúde</v>
          </cell>
          <cell r="G333" t="str">
            <v>3222-05</v>
          </cell>
          <cell r="H333">
            <v>45292</v>
          </cell>
          <cell r="J333">
            <v>147.96</v>
          </cell>
          <cell r="L333">
            <v>93.6</v>
          </cell>
          <cell r="M333">
            <v>7.06</v>
          </cell>
          <cell r="O333">
            <v>1.81</v>
          </cell>
          <cell r="Y333">
            <v>2367.8000000000002</v>
          </cell>
          <cell r="AB333" t="str">
            <v>ABONO ASSIST FIN COMP</v>
          </cell>
        </row>
        <row r="334">
          <cell r="C334" t="str">
            <v>HOSPITAL ERMÍRIO COUTINHO - CG Nº 014/2022</v>
          </cell>
          <cell r="E334" t="str">
            <v>VANESSA CAMPOS CARVALHO</v>
          </cell>
          <cell r="F334" t="str">
            <v>1 - Médico</v>
          </cell>
          <cell r="G334" t="str">
            <v>2251-24</v>
          </cell>
          <cell r="H334">
            <v>45292</v>
          </cell>
          <cell r="J334">
            <v>748.42</v>
          </cell>
          <cell r="O334">
            <v>8.58</v>
          </cell>
        </row>
        <row r="335">
          <cell r="C335" t="str">
            <v>HOSPITAL ERMÍRIO COUTINHO - CG Nº 014/2022</v>
          </cell>
          <cell r="E335" t="str">
            <v>VANESSA MARIA RIGAUD PEIXOTO DOS SANTOS UMBELINO</v>
          </cell>
          <cell r="F335" t="str">
            <v>2 - Outros Profissionais da Saúde</v>
          </cell>
          <cell r="G335" t="str">
            <v>2515-40</v>
          </cell>
          <cell r="H335">
            <v>45292</v>
          </cell>
          <cell r="J335">
            <v>300.83</v>
          </cell>
          <cell r="L335">
            <v>93.6</v>
          </cell>
          <cell r="M335">
            <v>7.06</v>
          </cell>
          <cell r="O335">
            <v>1.81</v>
          </cell>
          <cell r="U335">
            <v>80.95</v>
          </cell>
          <cell r="X335" t="str">
            <v xml:space="preserve">AUX CRECHE </v>
          </cell>
        </row>
        <row r="336">
          <cell r="C336" t="str">
            <v>HOSPITAL ERMÍRIO COUTINHO - CG Nº 014/2022</v>
          </cell>
          <cell r="E336" t="str">
            <v>VANIA BESERRA DA SILVA</v>
          </cell>
          <cell r="F336" t="str">
            <v>2 - Outros Profissionais da Saúde</v>
          </cell>
          <cell r="G336" t="str">
            <v>3222-05</v>
          </cell>
          <cell r="H336">
            <v>45292</v>
          </cell>
          <cell r="J336">
            <v>166.04</v>
          </cell>
          <cell r="L336">
            <v>93.6</v>
          </cell>
          <cell r="M336">
            <v>7.06</v>
          </cell>
          <cell r="O336">
            <v>1.81</v>
          </cell>
          <cell r="Y336">
            <v>2367.8000000000002</v>
          </cell>
          <cell r="AB336" t="str">
            <v>ABONO ASSIST FIN COMP</v>
          </cell>
        </row>
        <row r="337">
          <cell r="C337" t="str">
            <v>HOSPITAL ERMÍRIO COUTINHO - CG Nº 014/2022</v>
          </cell>
          <cell r="E337" t="str">
            <v>VERONICA LUCIANO DOS SANTOS</v>
          </cell>
          <cell r="F337" t="str">
            <v>2 - Outros Profissionais da Saúde</v>
          </cell>
          <cell r="G337" t="str">
            <v>3222-05</v>
          </cell>
          <cell r="H337">
            <v>45292</v>
          </cell>
          <cell r="J337">
            <v>153.6</v>
          </cell>
          <cell r="L337">
            <v>93.6</v>
          </cell>
          <cell r="M337">
            <v>7.06</v>
          </cell>
          <cell r="O337">
            <v>1.81</v>
          </cell>
          <cell r="P337">
            <v>19.73</v>
          </cell>
          <cell r="Y337">
            <v>2367.8000000000002</v>
          </cell>
          <cell r="AB337" t="str">
            <v>ABONO ASSIST FIN COMP</v>
          </cell>
        </row>
        <row r="338">
          <cell r="C338" t="str">
            <v>HOSPITAL ERMÍRIO COUTINHO - CG Nº 014/2022</v>
          </cell>
          <cell r="E338" t="str">
            <v>VERONICA MARIA ANDRADE PINTO</v>
          </cell>
          <cell r="F338" t="str">
            <v>3 - Administrativo</v>
          </cell>
          <cell r="G338" t="str">
            <v>5143-20</v>
          </cell>
          <cell r="H338">
            <v>45292</v>
          </cell>
          <cell r="J338">
            <v>150.44999999999999</v>
          </cell>
          <cell r="L338">
            <v>93.6</v>
          </cell>
          <cell r="M338">
            <v>7.06</v>
          </cell>
          <cell r="O338">
            <v>1.81</v>
          </cell>
        </row>
        <row r="339">
          <cell r="C339" t="str">
            <v>HOSPITAL ERMÍRIO COUTINHO - CG Nº 014/2022</v>
          </cell>
          <cell r="E339" t="str">
            <v>VERONICA MARIA DO NASCIMENTO</v>
          </cell>
          <cell r="F339" t="str">
            <v>2 - Outros Profissionais da Saúde</v>
          </cell>
          <cell r="G339" t="str">
            <v>3242-05</v>
          </cell>
          <cell r="H339">
            <v>45292</v>
          </cell>
          <cell r="J339">
            <v>191.6</v>
          </cell>
          <cell r="L339">
            <v>93.6</v>
          </cell>
          <cell r="M339">
            <v>7.06</v>
          </cell>
          <cell r="O339">
            <v>1.81</v>
          </cell>
          <cell r="U339">
            <v>71.14</v>
          </cell>
          <cell r="X339" t="str">
            <v xml:space="preserve">AUX CRECHE </v>
          </cell>
        </row>
        <row r="340">
          <cell r="C340" t="str">
            <v>HOSPITAL ERMÍRIO COUTINHO - CG Nº 014/2022</v>
          </cell>
          <cell r="E340" t="str">
            <v>WANDERSON SOUSA GOMES</v>
          </cell>
          <cell r="F340" t="str">
            <v>3 - Administrativo</v>
          </cell>
          <cell r="G340" t="str">
            <v>4102-20</v>
          </cell>
          <cell r="H340">
            <v>45292</v>
          </cell>
          <cell r="J340">
            <v>245.45</v>
          </cell>
          <cell r="L340">
            <v>93.6</v>
          </cell>
          <cell r="M340">
            <v>7.06</v>
          </cell>
          <cell r="O340">
            <v>1.81</v>
          </cell>
        </row>
        <row r="341">
          <cell r="C341" t="str">
            <v>HOSPITAL ERMÍRIO COUTINHO - CG Nº 014/2022</v>
          </cell>
          <cell r="E341" t="str">
            <v>WANESSA MARIA RAMOS</v>
          </cell>
          <cell r="F341" t="str">
            <v>3 - Administrativo</v>
          </cell>
          <cell r="G341" t="str">
            <v>4131-15</v>
          </cell>
          <cell r="H341">
            <v>45292</v>
          </cell>
          <cell r="J341">
            <v>187.19</v>
          </cell>
          <cell r="L341">
            <v>93.6</v>
          </cell>
          <cell r="M341">
            <v>7.06</v>
          </cell>
          <cell r="O341">
            <v>1.81</v>
          </cell>
        </row>
        <row r="342">
          <cell r="C342" t="str">
            <v>HOSPITAL ERMÍRIO COUTINHO - CG Nº 014/2022</v>
          </cell>
          <cell r="E342" t="str">
            <v>WELISON DOMINGOS DE SOUZA</v>
          </cell>
          <cell r="F342" t="str">
            <v>2 - Outros Profissionais da Saúde</v>
          </cell>
          <cell r="G342" t="str">
            <v>3241-15</v>
          </cell>
          <cell r="H342">
            <v>45292</v>
          </cell>
          <cell r="J342">
            <v>289.33999999999997</v>
          </cell>
          <cell r="L342">
            <v>93.6</v>
          </cell>
          <cell r="M342">
            <v>7.06</v>
          </cell>
          <cell r="O342">
            <v>14.01</v>
          </cell>
        </row>
        <row r="343">
          <cell r="C343" t="str">
            <v>HOSPITAL ERMÍRIO COUTINHO - CG Nº 014/2022</v>
          </cell>
          <cell r="E343" t="str">
            <v>WELLINGTON LOPES DA SILVA</v>
          </cell>
          <cell r="F343" t="str">
            <v>3 - Administrativo</v>
          </cell>
          <cell r="G343" t="str">
            <v>4110-05</v>
          </cell>
          <cell r="H343">
            <v>45292</v>
          </cell>
          <cell r="J343">
            <v>214.63</v>
          </cell>
          <cell r="L343">
            <v>93.6</v>
          </cell>
          <cell r="M343">
            <v>7.06</v>
          </cell>
          <cell r="O343">
            <v>1.81</v>
          </cell>
        </row>
        <row r="344">
          <cell r="C344" t="str">
            <v>HOSPITAL ERMÍRIO COUTINHO - CG Nº 014/2022</v>
          </cell>
          <cell r="E344" t="str">
            <v>WINARACI LOPES MARCOLINO DE ARAUJO</v>
          </cell>
          <cell r="F344" t="str">
            <v>3 - Administrativo</v>
          </cell>
          <cell r="G344" t="str">
            <v>4221-10</v>
          </cell>
          <cell r="H344">
            <v>45292</v>
          </cell>
          <cell r="J344">
            <v>185.31</v>
          </cell>
          <cell r="L344">
            <v>93.6</v>
          </cell>
          <cell r="M344">
            <v>7.06</v>
          </cell>
          <cell r="O344">
            <v>1.81</v>
          </cell>
          <cell r="U344">
            <v>80.95</v>
          </cell>
          <cell r="X344" t="str">
            <v xml:space="preserve">AUX CRECHE </v>
          </cell>
        </row>
        <row r="345">
          <cell r="C345" t="str">
            <v>HOSPITAL ERMÍRIO COUTINHO - CG Nº 014/2022</v>
          </cell>
          <cell r="E345" t="str">
            <v>YAGO LUIZ BATISTA PESSOA DOS SANTOS</v>
          </cell>
          <cell r="F345" t="str">
            <v>3 - Administrativo</v>
          </cell>
          <cell r="G345" t="str">
            <v>4110-05</v>
          </cell>
          <cell r="H345">
            <v>45292</v>
          </cell>
          <cell r="O345">
            <v>1.81</v>
          </cell>
        </row>
        <row r="346">
          <cell r="C346" t="str">
            <v>HOSPITAL ERMÍRIO COUTINHO - CG Nº 014/2022</v>
          </cell>
          <cell r="E346" t="str">
            <v>YASMIN FERREIRA MACHADO</v>
          </cell>
          <cell r="F346" t="str">
            <v>1 - Médico</v>
          </cell>
          <cell r="G346" t="str">
            <v>2251-24</v>
          </cell>
          <cell r="H346">
            <v>45292</v>
          </cell>
          <cell r="J346">
            <v>728.31</v>
          </cell>
          <cell r="L346">
            <v>93.6</v>
          </cell>
          <cell r="M346">
            <v>7.06</v>
          </cell>
          <cell r="O346">
            <v>8.58</v>
          </cell>
        </row>
        <row r="347">
          <cell r="C347" t="str">
            <v>HOSPITAL ERMÍRIO COUTINHO - CG Nº 014/2022</v>
          </cell>
          <cell r="E347" t="str">
            <v>FLAVIA NATALY PEREIRA SILVA ROCHA</v>
          </cell>
          <cell r="F347" t="str">
            <v>2 - Outros Profissionais da Saúde</v>
          </cell>
          <cell r="G347" t="str">
            <v>2235-05</v>
          </cell>
          <cell r="H347">
            <v>45292</v>
          </cell>
          <cell r="Y347">
            <v>5785.03</v>
          </cell>
          <cell r="AB347" t="str">
            <v>ABONO ASSIST FIN COMP</v>
          </cell>
        </row>
        <row r="348">
          <cell r="C348" t="str">
            <v>HOSPITAL ERMÍRIO COUTINHO - CG Nº 014/2022</v>
          </cell>
          <cell r="E348" t="str">
            <v xml:space="preserve">MARIA EDUARDA SOARES CAMPOS </v>
          </cell>
          <cell r="F348" t="str">
            <v>2 - Outros Profissionais da Saúde</v>
          </cell>
          <cell r="G348" t="str">
            <v>3222-05</v>
          </cell>
          <cell r="H348">
            <v>45292</v>
          </cell>
          <cell r="Y348">
            <v>4634.83</v>
          </cell>
          <cell r="AB348" t="str">
            <v>ABONO ASSIST FIN COMP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DADOS_OCULTAR"/>
    </sheetNames>
    <sheetDataSet>
      <sheetData sheetId="0">
        <row r="3">
          <cell r="B3" t="str">
            <v xml:space="preserve"> 1.4. Benefícios</v>
          </cell>
        </row>
      </sheetData>
      <sheetData sheetId="1" refreshError="1"/>
      <sheetData sheetId="2" refreshError="1"/>
      <sheetData sheetId="3"/>
      <sheetData sheetId="4" refreshError="1"/>
      <sheetData sheetId="5">
        <row r="6">
          <cell r="B6" t="str">
            <v>Ativos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1883-433C-4C10-B817-A0A0320D50E6}">
  <dimension ref="A1:AB5002"/>
  <sheetViews>
    <sheetView showGridLines="0" tabSelected="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4" customWidth="1"/>
    <col min="2" max="2" width="41.42578125" style="14" customWidth="1"/>
    <col min="3" max="3" width="20.28515625" style="14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9767633000366</v>
      </c>
      <c r="B3" s="6" t="str">
        <f>'[1]TCE - ANEXO III - Preencher'!C12</f>
        <v>HOSPITAL ERMÍRIO COUTINHO - CG Nº 014/2022</v>
      </c>
      <c r="C3" s="7"/>
      <c r="D3" s="8" t="str">
        <f>'[1]TCE - ANEXO III - Preencher'!E12</f>
        <v>ADAILSA PEREIRA DA SILVA</v>
      </c>
      <c r="E3" s="6" t="str">
        <f>IF('[1]TCE - ANEXO III - Preencher'!F12="4 - Assistência Odontológica","2 - Outros Profissionais da Saúde",'[1]TCE - ANEXO III - Preencher'!F12)</f>
        <v>2 - Outros Profissionais da Saúde</v>
      </c>
      <c r="F3" s="9" t="str">
        <f>'[1]TCE - ANEXO III - Preencher'!G12</f>
        <v>3222-05</v>
      </c>
      <c r="G3" s="10">
        <f>IF('[1]TCE - ANEXO III - Preencher'!H12="","",'[1]TCE - ANEXO III - Preencher'!H12)</f>
        <v>45292</v>
      </c>
      <c r="H3" s="11">
        <f>'[1]TCE - ANEXO III - Preencher'!I12</f>
        <v>0</v>
      </c>
      <c r="I3" s="11">
        <f>'[1]TCE - ANEXO III - Preencher'!J12</f>
        <v>138.93</v>
      </c>
      <c r="J3" s="11">
        <f>'[1]TCE - ANEXO III - Preencher'!K12</f>
        <v>0</v>
      </c>
      <c r="K3" s="12">
        <f>'[1]TCE - ANEXO III - Preencher'!L12</f>
        <v>93.6</v>
      </c>
      <c r="L3" s="12">
        <f>'[1]TCE - ANEXO III - Preencher'!M12</f>
        <v>7.06</v>
      </c>
      <c r="M3" s="12">
        <f t="shared" ref="M3:M66" si="0">K3-L3</f>
        <v>86.539999999999992</v>
      </c>
      <c r="N3" s="12">
        <f>'[1]TCE - ANEXO III - Preencher'!O12</f>
        <v>1.81</v>
      </c>
      <c r="O3" s="12">
        <f>'[1]TCE - ANEXO III - Preencher'!P12</f>
        <v>0</v>
      </c>
      <c r="P3" s="12">
        <f t="shared" ref="P3:P66" si="1">N3-O3</f>
        <v>1.81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166.25</v>
      </c>
      <c r="Y3" s="12">
        <f>'[1]TCE - ANEXO III - Preencher'!Z12</f>
        <v>0</v>
      </c>
      <c r="Z3" s="12">
        <f t="shared" ref="Z3:Z66" si="4">X3-Y3</f>
        <v>166.25</v>
      </c>
      <c r="AA3" s="13" t="str">
        <f>IF('[1]TCE - ANEXO III - Preencher'!AB12="","",'[1]TCE - ANEXO III - Preencher'!AB12)</f>
        <v>ABONO ASSIST FIN COMP</v>
      </c>
      <c r="AB3" s="12">
        <f t="shared" ref="AB3:AB66" si="5">H3+I3+J3+M3+P3+S3+V3+Z3</f>
        <v>393.53</v>
      </c>
    </row>
    <row r="4" spans="1:28" x14ac:dyDescent="0.2">
      <c r="A4" s="5">
        <f>IFERROR(VLOOKUP(B4,'[1]DADOS (OCULTAR)'!$Q$3:$S$136,3,0),"")</f>
        <v>9767633000366</v>
      </c>
      <c r="B4" s="6" t="str">
        <f>'[1]TCE - ANEXO III - Preencher'!C13</f>
        <v>HOSPITAL ERMÍRIO COUTINHO - CG Nº 014/2022</v>
      </c>
      <c r="C4" s="7"/>
      <c r="D4" s="8" t="str">
        <f>'[1]TCE - ANEXO III - Preencher'!E13</f>
        <v>ADAMILTON MIGUES DE OLIVEIRA SILVA</v>
      </c>
      <c r="E4" s="6" t="str">
        <f>IF('[1]TCE - ANEXO III - Preencher'!F13="4 - Assistência Odontológica","2 - Outros Profissionais da Saúde",'[1]TCE - ANEXO III - Preencher'!F13)</f>
        <v>1 - Médico</v>
      </c>
      <c r="F4" s="9" t="str">
        <f>'[1]TCE - ANEXO III - Preencher'!G13</f>
        <v>2251-24</v>
      </c>
      <c r="G4" s="10">
        <f>IF('[1]TCE - ANEXO III - Preencher'!H13="","",'[1]TCE - ANEXO III - Preencher'!H13)</f>
        <v>45292</v>
      </c>
      <c r="H4" s="11">
        <f>'[1]TCE - ANEXO III - Preencher'!I13</f>
        <v>0</v>
      </c>
      <c r="I4" s="11">
        <f>'[1]TCE - ANEXO III - Preencher'!J13</f>
        <v>1219.46</v>
      </c>
      <c r="J4" s="11">
        <f>'[1]TCE - ANEXO III - Preencher'!K13</f>
        <v>0</v>
      </c>
      <c r="K4" s="12">
        <f>'[1]TCE - ANEXO III - Preencher'!L13</f>
        <v>0</v>
      </c>
      <c r="L4" s="12">
        <f>'[1]TCE - ANEXO III - Preencher'!M13</f>
        <v>0</v>
      </c>
      <c r="M4" s="12">
        <f t="shared" si="0"/>
        <v>0</v>
      </c>
      <c r="N4" s="12">
        <f>'[1]TCE - ANEXO III - Preencher'!O13</f>
        <v>8.58</v>
      </c>
      <c r="O4" s="12">
        <f>'[1]TCE - ANEXO III - Preencher'!P13</f>
        <v>0</v>
      </c>
      <c r="P4" s="12">
        <f t="shared" si="1"/>
        <v>8.58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1228.04</v>
      </c>
    </row>
    <row r="5" spans="1:28" x14ac:dyDescent="0.2">
      <c r="A5" s="5">
        <f>IFERROR(VLOOKUP(B5,'[1]DADOS (OCULTAR)'!$Q$3:$S$136,3,0),"")</f>
        <v>9767633000366</v>
      </c>
      <c r="B5" s="6" t="str">
        <f>'[1]TCE - ANEXO III - Preencher'!C14</f>
        <v>HOSPITAL ERMÍRIO COUTINHO - CG Nº 014/2022</v>
      </c>
      <c r="C5" s="7"/>
      <c r="D5" s="8" t="str">
        <f>'[1]TCE - ANEXO III - Preencher'!E14</f>
        <v>ADELMA DA SILVA DE OLIVEIRA AZEVEDO</v>
      </c>
      <c r="E5" s="6" t="str">
        <f>IF('[1]TCE - ANEXO III - Preencher'!F14="4 - Assistência Odontológica","2 - Outros Profissionais da Saúde",'[1]TCE - ANEXO III - Preencher'!F14)</f>
        <v>3 - Administrativo</v>
      </c>
      <c r="F5" s="9" t="str">
        <f>'[1]TCE - ANEXO III - Preencher'!G14</f>
        <v>5143-20</v>
      </c>
      <c r="G5" s="10">
        <f>IF('[1]TCE - ANEXO III - Preencher'!H14="","",'[1]TCE - ANEXO III - Preencher'!H14)</f>
        <v>45292</v>
      </c>
      <c r="H5" s="11">
        <f>'[1]TCE - ANEXO III - Preencher'!I14</f>
        <v>0</v>
      </c>
      <c r="I5" s="11">
        <f>'[1]TCE - ANEXO III - Preencher'!J14</f>
        <v>144.80000000000001</v>
      </c>
      <c r="J5" s="11">
        <f>'[1]TCE - ANEXO III - Preencher'!K14</f>
        <v>0</v>
      </c>
      <c r="K5" s="12">
        <f>'[1]TCE - ANEXO III - Preencher'!L14</f>
        <v>93.6</v>
      </c>
      <c r="L5" s="12">
        <f>'[1]TCE - ANEXO III - Preencher'!M14</f>
        <v>7.06</v>
      </c>
      <c r="M5" s="12">
        <f t="shared" si="0"/>
        <v>86.539999999999992</v>
      </c>
      <c r="N5" s="12">
        <f>'[1]TCE - ANEXO III - Preencher'!O14</f>
        <v>1.81</v>
      </c>
      <c r="O5" s="12">
        <f>'[1]TCE - ANEXO III - Preencher'!P14</f>
        <v>0</v>
      </c>
      <c r="P5" s="12">
        <f t="shared" si="1"/>
        <v>1.81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233.15</v>
      </c>
    </row>
    <row r="6" spans="1:28" x14ac:dyDescent="0.2">
      <c r="A6" s="5">
        <f>IFERROR(VLOOKUP(B6,'[1]DADOS (OCULTAR)'!$Q$3:$S$136,3,0),"")</f>
        <v>9767633000366</v>
      </c>
      <c r="B6" s="6" t="str">
        <f>'[1]TCE - ANEXO III - Preencher'!C15</f>
        <v>HOSPITAL ERMÍRIO COUTINHO - CG Nº 014/2022</v>
      </c>
      <c r="C6" s="7"/>
      <c r="D6" s="8" t="str">
        <f>'[1]TCE - ANEXO III - Preencher'!E15</f>
        <v>ADELMA MARIA DA ROCHA VASCONCELOS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 t="str">
        <f>'[1]TCE - ANEXO III - Preencher'!G15</f>
        <v>2235-05</v>
      </c>
      <c r="G6" s="10">
        <f>IF('[1]TCE - ANEXO III - Preencher'!H15="","",'[1]TCE - ANEXO III - Preencher'!H15)</f>
        <v>45292</v>
      </c>
      <c r="H6" s="11">
        <f>'[1]TCE - ANEXO III - Preencher'!I15</f>
        <v>0</v>
      </c>
      <c r="I6" s="11">
        <f>'[1]TCE - ANEXO III - Preencher'!J15</f>
        <v>319.22000000000003</v>
      </c>
      <c r="J6" s="11">
        <f>'[1]TCE - ANEXO III - Preencher'!K15</f>
        <v>0</v>
      </c>
      <c r="K6" s="12">
        <f>'[1]TCE - ANEXO III - Preencher'!L15</f>
        <v>93.6</v>
      </c>
      <c r="L6" s="12">
        <f>'[1]TCE - ANEXO III - Preencher'!M15</f>
        <v>3.59</v>
      </c>
      <c r="M6" s="12">
        <f t="shared" si="0"/>
        <v>90.009999999999991</v>
      </c>
      <c r="N6" s="12">
        <f>'[1]TCE - ANEXO III - Preencher'!O15</f>
        <v>4.9800000000000004</v>
      </c>
      <c r="O6" s="12">
        <f>'[1]TCE - ANEXO III - Preencher'!P15</f>
        <v>0</v>
      </c>
      <c r="P6" s="12">
        <f t="shared" si="1"/>
        <v>4.9800000000000004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734.3</v>
      </c>
      <c r="Y6" s="12">
        <f>'[1]TCE - ANEXO III - Preencher'!Z15</f>
        <v>0</v>
      </c>
      <c r="Z6" s="12">
        <f t="shared" si="4"/>
        <v>734.3</v>
      </c>
      <c r="AA6" s="13" t="str">
        <f>IF('[1]TCE - ANEXO III - Preencher'!AB15="","",'[1]TCE - ANEXO III - Preencher'!AB15)</f>
        <v>ABONO ASSIST FIN COMP</v>
      </c>
      <c r="AB6" s="12">
        <f t="shared" si="5"/>
        <v>1148.51</v>
      </c>
    </row>
    <row r="7" spans="1:28" x14ac:dyDescent="0.2">
      <c r="A7" s="5">
        <f>IFERROR(VLOOKUP(B7,'[1]DADOS (OCULTAR)'!$Q$3:$S$136,3,0),"")</f>
        <v>9767633000366</v>
      </c>
      <c r="B7" s="6" t="str">
        <f>'[1]TCE - ANEXO III - Preencher'!C16</f>
        <v>HOSPITAL ERMÍRIO COUTINHO - CG Nº 014/2022</v>
      </c>
      <c r="C7" s="7"/>
      <c r="D7" s="8" t="str">
        <f>'[1]TCE - ANEXO III - Preencher'!E16</f>
        <v>ADEMIR MONTEIRO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 t="str">
        <f>'[1]TCE - ANEXO III - Preencher'!G16</f>
        <v>3222-05</v>
      </c>
      <c r="G7" s="10">
        <f>IF('[1]TCE - ANEXO III - Preencher'!H16="","",'[1]TCE - ANEXO III - Preencher'!H16)</f>
        <v>45292</v>
      </c>
      <c r="H7" s="11">
        <f>'[1]TCE - ANEXO III - Preencher'!I16</f>
        <v>0</v>
      </c>
      <c r="I7" s="11">
        <f>'[1]TCE - ANEXO III - Preencher'!J16</f>
        <v>166.03</v>
      </c>
      <c r="J7" s="11">
        <f>'[1]TCE - ANEXO III - Preencher'!K16</f>
        <v>0</v>
      </c>
      <c r="K7" s="12">
        <f>'[1]TCE - ANEXO III - Preencher'!L16</f>
        <v>93.6</v>
      </c>
      <c r="L7" s="12">
        <f>'[1]TCE - ANEXO III - Preencher'!M16</f>
        <v>7.06</v>
      </c>
      <c r="M7" s="12">
        <f t="shared" si="0"/>
        <v>86.539999999999992</v>
      </c>
      <c r="N7" s="12">
        <f>'[1]TCE - ANEXO III - Preencher'!O16</f>
        <v>1.81</v>
      </c>
      <c r="O7" s="12">
        <f>'[1]TCE - ANEXO III - Preencher'!P16</f>
        <v>0</v>
      </c>
      <c r="P7" s="12">
        <f t="shared" si="1"/>
        <v>1.81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2367.8000000000002</v>
      </c>
      <c r="Y7" s="12">
        <f>'[1]TCE - ANEXO III - Preencher'!Z16</f>
        <v>0</v>
      </c>
      <c r="Z7" s="12">
        <f t="shared" si="4"/>
        <v>2367.8000000000002</v>
      </c>
      <c r="AA7" s="13" t="str">
        <f>IF('[1]TCE - ANEXO III - Preencher'!AB16="","",'[1]TCE - ANEXO III - Preencher'!AB16)</f>
        <v>ABONO ASSIST FIN COMP</v>
      </c>
      <c r="AB7" s="12">
        <f t="shared" si="5"/>
        <v>2622.1800000000003</v>
      </c>
    </row>
    <row r="8" spans="1:28" x14ac:dyDescent="0.2">
      <c r="A8" s="5">
        <f>IFERROR(VLOOKUP(B8,'[1]DADOS (OCULTAR)'!$Q$3:$S$136,3,0),"")</f>
        <v>9767633000366</v>
      </c>
      <c r="B8" s="6" t="str">
        <f>'[1]TCE - ANEXO III - Preencher'!C17</f>
        <v>HOSPITAL ERMÍRIO COUTINHO - CG Nº 014/2022</v>
      </c>
      <c r="C8" s="7"/>
      <c r="D8" s="8" t="str">
        <f>'[1]TCE - ANEXO III - Preencher'!E17</f>
        <v>ADIJAIR JOSE CAVALCANTE</v>
      </c>
      <c r="E8" s="6" t="str">
        <f>IF('[1]TCE - ANEXO III - Preencher'!F17="4 - Assistência Odontológica","2 - Outros Profissionais da Saúde",'[1]TCE - ANEXO III - Preencher'!F17)</f>
        <v>3 - Administrativo</v>
      </c>
      <c r="F8" s="9" t="str">
        <f>'[1]TCE - ANEXO III - Preencher'!G17</f>
        <v>5143-20</v>
      </c>
      <c r="G8" s="10">
        <f>IF('[1]TCE - ANEXO III - Preencher'!H17="","",'[1]TCE - ANEXO III - Preencher'!H17)</f>
        <v>45292</v>
      </c>
      <c r="H8" s="11">
        <f>'[1]TCE - ANEXO III - Preencher'!I17</f>
        <v>0</v>
      </c>
      <c r="I8" s="11">
        <f>'[1]TCE - ANEXO III - Preencher'!J17</f>
        <v>139.15</v>
      </c>
      <c r="J8" s="11">
        <f>'[1]TCE - ANEXO III - Preencher'!K17</f>
        <v>0</v>
      </c>
      <c r="K8" s="12">
        <f>'[1]TCE - ANEXO III - Preencher'!L17</f>
        <v>93.6</v>
      </c>
      <c r="L8" s="12">
        <f>'[1]TCE - ANEXO III - Preencher'!M17</f>
        <v>7.06</v>
      </c>
      <c r="M8" s="12">
        <f t="shared" si="0"/>
        <v>86.539999999999992</v>
      </c>
      <c r="N8" s="12">
        <f>'[1]TCE - ANEXO III - Preencher'!O17</f>
        <v>1.81</v>
      </c>
      <c r="O8" s="12">
        <f>'[1]TCE - ANEXO III - Preencher'!P17</f>
        <v>0</v>
      </c>
      <c r="P8" s="12">
        <f t="shared" si="1"/>
        <v>1.81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0</v>
      </c>
      <c r="Y8" s="12">
        <f>'[1]TCE - ANEXO III - Preencher'!Z17</f>
        <v>0</v>
      </c>
      <c r="Z8" s="12">
        <f t="shared" si="4"/>
        <v>0</v>
      </c>
      <c r="AA8" s="13" t="str">
        <f>IF('[1]TCE - ANEXO III - Preencher'!AB17="","",'[1]TCE - ANEXO III - Preencher'!AB17)</f>
        <v/>
      </c>
      <c r="AB8" s="12">
        <f t="shared" si="5"/>
        <v>227.5</v>
      </c>
    </row>
    <row r="9" spans="1:28" x14ac:dyDescent="0.2">
      <c r="A9" s="5">
        <f>IFERROR(VLOOKUP(B9,'[1]DADOS (OCULTAR)'!$Q$3:$S$136,3,0),"")</f>
        <v>9767633000366</v>
      </c>
      <c r="B9" s="6" t="str">
        <f>'[1]TCE - ANEXO III - Preencher'!C18</f>
        <v>HOSPITAL ERMÍRIO COUTINHO - CG Nº 014/2022</v>
      </c>
      <c r="C9" s="7"/>
      <c r="D9" s="8" t="str">
        <f>'[1]TCE - ANEXO III - Preencher'!E18</f>
        <v>ADILMA MIRANDA DE FREITAS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 t="str">
        <f>'[1]TCE - ANEXO III - Preencher'!G18</f>
        <v>2235-05</v>
      </c>
      <c r="G9" s="10">
        <f>IF('[1]TCE - ANEXO III - Preencher'!H18="","",'[1]TCE - ANEXO III - Preencher'!H18)</f>
        <v>45292</v>
      </c>
      <c r="H9" s="11">
        <f>'[1]TCE - ANEXO III - Preencher'!I18</f>
        <v>0</v>
      </c>
      <c r="I9" s="11">
        <f>'[1]TCE - ANEXO III - Preencher'!J18</f>
        <v>330.63</v>
      </c>
      <c r="J9" s="11">
        <f>'[1]TCE - ANEXO III - Preencher'!K18</f>
        <v>0</v>
      </c>
      <c r="K9" s="12">
        <f>'[1]TCE - ANEXO III - Preencher'!L18</f>
        <v>93.6</v>
      </c>
      <c r="L9" s="12">
        <f>'[1]TCE - ANEXO III - Preencher'!M18</f>
        <v>3.59</v>
      </c>
      <c r="M9" s="12">
        <f t="shared" si="0"/>
        <v>90.009999999999991</v>
      </c>
      <c r="N9" s="12">
        <f>'[1]TCE - ANEXO III - Preencher'!O18</f>
        <v>4.9800000000000004</v>
      </c>
      <c r="O9" s="12">
        <f>'[1]TCE - ANEXO III - Preencher'!P18</f>
        <v>0</v>
      </c>
      <c r="P9" s="12">
        <f t="shared" si="1"/>
        <v>4.9800000000000004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734.3</v>
      </c>
      <c r="Y9" s="12">
        <f>'[1]TCE - ANEXO III - Preencher'!Z18</f>
        <v>0</v>
      </c>
      <c r="Z9" s="12">
        <f t="shared" si="4"/>
        <v>734.3</v>
      </c>
      <c r="AA9" s="13" t="str">
        <f>IF('[1]TCE - ANEXO III - Preencher'!AB18="","",'[1]TCE - ANEXO III - Preencher'!AB18)</f>
        <v>ABONO ASSIST FIN COMP</v>
      </c>
      <c r="AB9" s="12">
        <f t="shared" si="5"/>
        <v>1159.92</v>
      </c>
    </row>
    <row r="10" spans="1:28" x14ac:dyDescent="0.2">
      <c r="A10" s="5">
        <f>IFERROR(VLOOKUP(B10,'[1]DADOS (OCULTAR)'!$Q$3:$S$136,3,0),"")</f>
        <v>9767633000366</v>
      </c>
      <c r="B10" s="6" t="str">
        <f>'[1]TCE - ANEXO III - Preencher'!C19</f>
        <v>HOSPITAL ERMÍRIO COUTINHO - CG Nº 014/2022</v>
      </c>
      <c r="C10" s="7"/>
      <c r="D10" s="8" t="str">
        <f>'[1]TCE - ANEXO III - Preencher'!E19</f>
        <v>ADRIANA MARIA DE MELO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 t="str">
        <f>'[1]TCE - ANEXO III - Preencher'!G19</f>
        <v>2212-05</v>
      </c>
      <c r="G10" s="10">
        <f>IF('[1]TCE - ANEXO III - Preencher'!H19="","",'[1]TCE - ANEXO III - Preencher'!H19)</f>
        <v>45292</v>
      </c>
      <c r="H10" s="11">
        <f>'[1]TCE - ANEXO III - Preencher'!I19</f>
        <v>0</v>
      </c>
      <c r="I10" s="11">
        <f>'[1]TCE - ANEXO III - Preencher'!J19</f>
        <v>407.21</v>
      </c>
      <c r="J10" s="11">
        <f>'[1]TCE - ANEXO III - Preencher'!K19</f>
        <v>0</v>
      </c>
      <c r="K10" s="12">
        <f>'[1]TCE - ANEXO III - Preencher'!L19</f>
        <v>93.6</v>
      </c>
      <c r="L10" s="12">
        <f>'[1]TCE - ANEXO III - Preencher'!M19</f>
        <v>7.06</v>
      </c>
      <c r="M10" s="12">
        <f t="shared" si="0"/>
        <v>86.539999999999992</v>
      </c>
      <c r="N10" s="12">
        <f>'[1]TCE - ANEXO III - Preencher'!O19</f>
        <v>1.81</v>
      </c>
      <c r="O10" s="12">
        <f>'[1]TCE - ANEXO III - Preencher'!P19</f>
        <v>0</v>
      </c>
      <c r="P10" s="12">
        <f t="shared" si="1"/>
        <v>1.81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155.30000000000001</v>
      </c>
      <c r="U10" s="12">
        <f>'[1]TCE - ANEXO III - Preencher'!V19</f>
        <v>0</v>
      </c>
      <c r="V10" s="12">
        <f t="shared" si="3"/>
        <v>155.30000000000001</v>
      </c>
      <c r="W10" s="13" t="str">
        <f>IF('[1]TCE - ANEXO III - Preencher'!X19="","",'[1]TCE - ANEXO III - Preencher'!X19)</f>
        <v xml:space="preserve">AUX CRECHE </v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650.86</v>
      </c>
    </row>
    <row r="11" spans="1:28" x14ac:dyDescent="0.2">
      <c r="A11" s="5">
        <f>IFERROR(VLOOKUP(B11,'[1]DADOS (OCULTAR)'!$Q$3:$S$136,3,0),"")</f>
        <v>9767633000366</v>
      </c>
      <c r="B11" s="6" t="str">
        <f>'[1]TCE - ANEXO III - Preencher'!C20</f>
        <v>HOSPITAL ERMÍRIO COUTINHO - CG Nº 014/2022</v>
      </c>
      <c r="C11" s="7"/>
      <c r="D11" s="8" t="str">
        <f>'[1]TCE - ANEXO III - Preencher'!E20</f>
        <v>ADRIANA PINHEIRO DOURADO</v>
      </c>
      <c r="E11" s="6" t="str">
        <f>IF('[1]TCE - ANEXO III - Preencher'!F20="4 - Assistência Odontológica","2 - Outros Profissionais da Saúde",'[1]TCE - ANEXO III - Preencher'!F20)</f>
        <v>3 - Administrativo</v>
      </c>
      <c r="F11" s="9" t="str">
        <f>'[1]TCE - ANEXO III - Preencher'!G20</f>
        <v>4221-10</v>
      </c>
      <c r="G11" s="10">
        <f>IF('[1]TCE - ANEXO III - Preencher'!H20="","",'[1]TCE - ANEXO III - Preencher'!H20)</f>
        <v>45292</v>
      </c>
      <c r="H11" s="11">
        <f>'[1]TCE - ANEXO III - Preencher'!I20</f>
        <v>0</v>
      </c>
      <c r="I11" s="11">
        <f>'[1]TCE - ANEXO III - Preencher'!J20</f>
        <v>166.11</v>
      </c>
      <c r="J11" s="11">
        <f>'[1]TCE - ANEXO III - Preencher'!K20</f>
        <v>0</v>
      </c>
      <c r="K11" s="12">
        <f>'[1]TCE - ANEXO III - Preencher'!L20</f>
        <v>93.6</v>
      </c>
      <c r="L11" s="12">
        <f>'[1]TCE - ANEXO III - Preencher'!M20</f>
        <v>7.06</v>
      </c>
      <c r="M11" s="12">
        <f t="shared" si="0"/>
        <v>86.539999999999992</v>
      </c>
      <c r="N11" s="12">
        <f>'[1]TCE - ANEXO III - Preencher'!O20</f>
        <v>1.81</v>
      </c>
      <c r="O11" s="12">
        <f>'[1]TCE - ANEXO III - Preencher'!P20</f>
        <v>0</v>
      </c>
      <c r="P11" s="12">
        <f t="shared" si="1"/>
        <v>1.81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254.46</v>
      </c>
    </row>
    <row r="12" spans="1:28" x14ac:dyDescent="0.2">
      <c r="A12" s="5">
        <f>IFERROR(VLOOKUP(B12,'[1]DADOS (OCULTAR)'!$Q$3:$S$136,3,0),"")</f>
        <v>9767633000366</v>
      </c>
      <c r="B12" s="6" t="str">
        <f>'[1]TCE - ANEXO III - Preencher'!C21</f>
        <v>HOSPITAL ERMÍRIO COUTINHO - CG Nº 014/2022</v>
      </c>
      <c r="C12" s="7"/>
      <c r="D12" s="8" t="str">
        <f>'[1]TCE - ANEXO III - Preencher'!E21</f>
        <v>AILTON DE ANDRADE CORREIA</v>
      </c>
      <c r="E12" s="6" t="str">
        <f>IF('[1]TCE - ANEXO III - Preencher'!F21="4 - Assistência Odontológica","2 - Outros Profissionais da Saúde",'[1]TCE - ANEXO III - Preencher'!F21)</f>
        <v>3 - Administrativo</v>
      </c>
      <c r="F12" s="9" t="str">
        <f>'[1]TCE - ANEXO III - Preencher'!G21</f>
        <v>5143-10</v>
      </c>
      <c r="G12" s="10">
        <f>IF('[1]TCE - ANEXO III - Preencher'!H21="","",'[1]TCE - ANEXO III - Preencher'!H21)</f>
        <v>45292</v>
      </c>
      <c r="H12" s="11">
        <f>'[1]TCE - ANEXO III - Preencher'!I21</f>
        <v>0</v>
      </c>
      <c r="I12" s="11">
        <f>'[1]TCE - ANEXO III - Preencher'!J21</f>
        <v>143.97999999999999</v>
      </c>
      <c r="J12" s="11">
        <f>'[1]TCE - ANEXO III - Preencher'!K21</f>
        <v>0</v>
      </c>
      <c r="K12" s="12">
        <f>'[1]TCE - ANEXO III - Preencher'!L21</f>
        <v>93.6</v>
      </c>
      <c r="L12" s="12">
        <f>'[1]TCE - ANEXO III - Preencher'!M21</f>
        <v>7.06</v>
      </c>
      <c r="M12" s="12">
        <f t="shared" si="0"/>
        <v>86.539999999999992</v>
      </c>
      <c r="N12" s="12">
        <f>'[1]TCE - ANEXO III - Preencher'!O21</f>
        <v>1.81</v>
      </c>
      <c r="O12" s="12">
        <f>'[1]TCE - ANEXO III - Preencher'!P21</f>
        <v>0</v>
      </c>
      <c r="P12" s="12">
        <f t="shared" si="1"/>
        <v>1.81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232.32999999999998</v>
      </c>
    </row>
    <row r="13" spans="1:28" x14ac:dyDescent="0.2">
      <c r="A13" s="5">
        <f>IFERROR(VLOOKUP(B13,'[1]DADOS (OCULTAR)'!$Q$3:$S$136,3,0),"")</f>
        <v>9767633000366</v>
      </c>
      <c r="B13" s="6" t="str">
        <f>'[1]TCE - ANEXO III - Preencher'!C22</f>
        <v>HOSPITAL ERMÍRIO COUTINHO - CG Nº 014/2022</v>
      </c>
      <c r="C13" s="7"/>
      <c r="D13" s="8" t="str">
        <f>'[1]TCE - ANEXO III - Preencher'!E22</f>
        <v>AIRLAN JOSE VIEIRA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 t="str">
        <f>'[1]TCE - ANEXO III - Preencher'!G22</f>
        <v>4122-05</v>
      </c>
      <c r="G13" s="10">
        <f>IF('[1]TCE - ANEXO III - Preencher'!H22="","",'[1]TCE - ANEXO III - Preencher'!H22)</f>
        <v>45292</v>
      </c>
      <c r="H13" s="11">
        <f>'[1]TCE - ANEXO III - Preencher'!I22</f>
        <v>0</v>
      </c>
      <c r="I13" s="11">
        <f>'[1]TCE - ANEXO III - Preencher'!J22</f>
        <v>118.6</v>
      </c>
      <c r="J13" s="11">
        <f>'[1]TCE - ANEXO III - Preencher'!K22</f>
        <v>0</v>
      </c>
      <c r="K13" s="12">
        <f>'[1]TCE - ANEXO III - Preencher'!L22</f>
        <v>93.6</v>
      </c>
      <c r="L13" s="12">
        <f>'[1]TCE - ANEXO III - Preencher'!M22</f>
        <v>7.06</v>
      </c>
      <c r="M13" s="12">
        <f t="shared" si="0"/>
        <v>86.539999999999992</v>
      </c>
      <c r="N13" s="12">
        <f>'[1]TCE - ANEXO III - Preencher'!O22</f>
        <v>1.81</v>
      </c>
      <c r="O13" s="12">
        <f>'[1]TCE - ANEXO III - Preencher'!P22</f>
        <v>14.79</v>
      </c>
      <c r="P13" s="12">
        <f t="shared" si="1"/>
        <v>-12.979999999999999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192.16</v>
      </c>
    </row>
    <row r="14" spans="1:28" x14ac:dyDescent="0.2">
      <c r="A14" s="5">
        <f>IFERROR(VLOOKUP(B14,'[1]DADOS (OCULTAR)'!$Q$3:$S$136,3,0),"")</f>
        <v>9767633000366</v>
      </c>
      <c r="B14" s="6" t="str">
        <f>'[1]TCE - ANEXO III - Preencher'!C23</f>
        <v>HOSPITAL ERMÍRIO COUTINHO - CG Nº 014/2022</v>
      </c>
      <c r="C14" s="7"/>
      <c r="D14" s="8" t="str">
        <f>'[1]TCE - ANEXO III - Preencher'!E23</f>
        <v>ALAYDE MUNIZ DIAS NETA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 t="str">
        <f>'[1]TCE - ANEXO III - Preencher'!G23</f>
        <v>2516-05</v>
      </c>
      <c r="G14" s="10">
        <f>IF('[1]TCE - ANEXO III - Preencher'!H23="","",'[1]TCE - ANEXO III - Preencher'!H23)</f>
        <v>45292</v>
      </c>
      <c r="H14" s="11">
        <f>'[1]TCE - ANEXO III - Preencher'!I23</f>
        <v>0</v>
      </c>
      <c r="I14" s="11">
        <f>'[1]TCE - ANEXO III - Preencher'!J23</f>
        <v>342.54</v>
      </c>
      <c r="J14" s="11">
        <f>'[1]TCE - ANEXO III - Preencher'!K23</f>
        <v>0</v>
      </c>
      <c r="K14" s="12">
        <f>'[1]TCE - ANEXO III - Preencher'!L23</f>
        <v>0</v>
      </c>
      <c r="L14" s="12">
        <f>'[1]TCE - ANEXO III - Preencher'!M23</f>
        <v>0</v>
      </c>
      <c r="M14" s="12">
        <f t="shared" si="0"/>
        <v>0</v>
      </c>
      <c r="N14" s="12">
        <f>'[1]TCE - ANEXO III - Preencher'!O23</f>
        <v>1.81</v>
      </c>
      <c r="O14" s="12">
        <f>'[1]TCE - ANEXO III - Preencher'!P23</f>
        <v>0</v>
      </c>
      <c r="P14" s="12">
        <f t="shared" si="1"/>
        <v>1.81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344.35</v>
      </c>
    </row>
    <row r="15" spans="1:28" x14ac:dyDescent="0.2">
      <c r="A15" s="5">
        <f>IFERROR(VLOOKUP(B15,'[1]DADOS (OCULTAR)'!$Q$3:$S$136,3,0),"")</f>
        <v>9767633000366</v>
      </c>
      <c r="B15" s="6" t="str">
        <f>'[1]TCE - ANEXO III - Preencher'!C24</f>
        <v>HOSPITAL ERMÍRIO COUTINHO - CG Nº 014/2022</v>
      </c>
      <c r="C15" s="7"/>
      <c r="D15" s="8" t="str">
        <f>'[1]TCE - ANEXO III - Preencher'!E24</f>
        <v>ALBANICE BETANIA DA SILVA ALMEIDA</v>
      </c>
      <c r="E15" s="6" t="str">
        <f>IF('[1]TCE - ANEXO III - Preencher'!F24="4 - Assistência Odontológica","2 - Outros Profissionais da Saúde",'[1]TCE - ANEXO III - Preencher'!F24)</f>
        <v>3 - Administrativo</v>
      </c>
      <c r="F15" s="9" t="str">
        <f>'[1]TCE - ANEXO III - Preencher'!G24</f>
        <v>1231-05</v>
      </c>
      <c r="G15" s="10">
        <f>IF('[1]TCE - ANEXO III - Preencher'!H24="","",'[1]TCE - ANEXO III - Preencher'!H24)</f>
        <v>45292</v>
      </c>
      <c r="H15" s="11">
        <f>'[1]TCE - ANEXO III - Preencher'!I24</f>
        <v>0</v>
      </c>
      <c r="I15" s="11">
        <f>'[1]TCE - ANEXO III - Preencher'!J24</f>
        <v>1747</v>
      </c>
      <c r="J15" s="11">
        <f>'[1]TCE - ANEXO III - Preencher'!K24</f>
        <v>0</v>
      </c>
      <c r="K15" s="12">
        <f>'[1]TCE - ANEXO III - Preencher'!L24</f>
        <v>93.6</v>
      </c>
      <c r="L15" s="12">
        <f>'[1]TCE - ANEXO III - Preencher'!M24</f>
        <v>7.06</v>
      </c>
      <c r="M15" s="12">
        <f t="shared" si="0"/>
        <v>86.539999999999992</v>
      </c>
      <c r="N15" s="12">
        <f>'[1]TCE - ANEXO III - Preencher'!O24</f>
        <v>1.81</v>
      </c>
      <c r="O15" s="12">
        <f>'[1]TCE - ANEXO III - Preencher'!P24</f>
        <v>0</v>
      </c>
      <c r="P15" s="12">
        <f t="shared" si="1"/>
        <v>1.81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1835.35</v>
      </c>
    </row>
    <row r="16" spans="1:28" x14ac:dyDescent="0.2">
      <c r="A16" s="5">
        <f>IFERROR(VLOOKUP(B16,'[1]DADOS (OCULTAR)'!$Q$3:$S$136,3,0),"")</f>
        <v>9767633000366</v>
      </c>
      <c r="B16" s="6" t="str">
        <f>'[1]TCE - ANEXO III - Preencher'!C25</f>
        <v>HOSPITAL ERMÍRIO COUTINHO - CG Nº 014/2022</v>
      </c>
      <c r="C16" s="7"/>
      <c r="D16" s="8" t="str">
        <f>'[1]TCE - ANEXO III - Preencher'!E25</f>
        <v>ALBENICE MENDES DOS SANTOS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 t="str">
        <f>'[1]TCE - ANEXO III - Preencher'!G25</f>
        <v>3222-05</v>
      </c>
      <c r="G16" s="10">
        <f>IF('[1]TCE - ANEXO III - Preencher'!H25="","",'[1]TCE - ANEXO III - Preencher'!H25)</f>
        <v>45292</v>
      </c>
      <c r="H16" s="11">
        <f>'[1]TCE - ANEXO III - Preencher'!I25</f>
        <v>0</v>
      </c>
      <c r="I16" s="11">
        <f>'[1]TCE - ANEXO III - Preencher'!J25</f>
        <v>142.31</v>
      </c>
      <c r="J16" s="11">
        <f>'[1]TCE - ANEXO III - Preencher'!K25</f>
        <v>0</v>
      </c>
      <c r="K16" s="12">
        <f>'[1]TCE - ANEXO III - Preencher'!L25</f>
        <v>93.6</v>
      </c>
      <c r="L16" s="12">
        <f>'[1]TCE - ANEXO III - Preencher'!M25</f>
        <v>7.06</v>
      </c>
      <c r="M16" s="12">
        <f t="shared" si="0"/>
        <v>86.539999999999992</v>
      </c>
      <c r="N16" s="12">
        <f>'[1]TCE - ANEXO III - Preencher'!O25</f>
        <v>1.81</v>
      </c>
      <c r="O16" s="12">
        <f>'[1]TCE - ANEXO III - Preencher'!P25</f>
        <v>0</v>
      </c>
      <c r="P16" s="12">
        <f t="shared" si="1"/>
        <v>1.81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2367.8000000000002</v>
      </c>
      <c r="Y16" s="12">
        <f>'[1]TCE - ANEXO III - Preencher'!Z25</f>
        <v>0</v>
      </c>
      <c r="Z16" s="12">
        <f t="shared" si="4"/>
        <v>2367.8000000000002</v>
      </c>
      <c r="AA16" s="13" t="str">
        <f>IF('[1]TCE - ANEXO III - Preencher'!AB25="","",'[1]TCE - ANEXO III - Preencher'!AB25)</f>
        <v>ABONO ASSIST FIN COMP</v>
      </c>
      <c r="AB16" s="12">
        <f t="shared" si="5"/>
        <v>2598.46</v>
      </c>
    </row>
    <row r="17" spans="1:28" x14ac:dyDescent="0.2">
      <c r="A17" s="5">
        <f>IFERROR(VLOOKUP(B17,'[1]DADOS (OCULTAR)'!$Q$3:$S$136,3,0),"")</f>
        <v>9767633000366</v>
      </c>
      <c r="B17" s="6" t="str">
        <f>'[1]TCE - ANEXO III - Preencher'!C26</f>
        <v>HOSPITAL ERMÍRIO COUTINHO - CG Nº 014/2022</v>
      </c>
      <c r="C17" s="7"/>
      <c r="D17" s="8" t="str">
        <f>'[1]TCE - ANEXO III - Preencher'!E26</f>
        <v>ALBERT ALMEIDA COSTA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 t="str">
        <f>'[1]TCE - ANEXO III - Preencher'!G26</f>
        <v>2235-05</v>
      </c>
      <c r="G17" s="10">
        <f>IF('[1]TCE - ANEXO III - Preencher'!H26="","",'[1]TCE - ANEXO III - Preencher'!H26)</f>
        <v>45292</v>
      </c>
      <c r="H17" s="11">
        <f>'[1]TCE - ANEXO III - Preencher'!I26</f>
        <v>0</v>
      </c>
      <c r="I17" s="11">
        <f>'[1]TCE - ANEXO III - Preencher'!J26</f>
        <v>573.80999999999995</v>
      </c>
      <c r="J17" s="11">
        <f>'[1]TCE - ANEXO III - Preencher'!K26</f>
        <v>0</v>
      </c>
      <c r="K17" s="12">
        <f>'[1]TCE - ANEXO III - Preencher'!L26</f>
        <v>93.6</v>
      </c>
      <c r="L17" s="12">
        <f>'[1]TCE - ANEXO III - Preencher'!M26</f>
        <v>3.59</v>
      </c>
      <c r="M17" s="12">
        <f t="shared" si="0"/>
        <v>90.009999999999991</v>
      </c>
      <c r="N17" s="12">
        <f>'[1]TCE - ANEXO III - Preencher'!O26</f>
        <v>4.9800000000000004</v>
      </c>
      <c r="O17" s="12">
        <f>'[1]TCE - ANEXO III - Preencher'!P26</f>
        <v>0</v>
      </c>
      <c r="P17" s="12">
        <f t="shared" si="1"/>
        <v>4.9800000000000004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734.3</v>
      </c>
      <c r="Y17" s="12">
        <f>'[1]TCE - ANEXO III - Preencher'!Z26</f>
        <v>0</v>
      </c>
      <c r="Z17" s="12">
        <f t="shared" si="4"/>
        <v>734.3</v>
      </c>
      <c r="AA17" s="13" t="str">
        <f>IF('[1]TCE - ANEXO III - Preencher'!AB26="","",'[1]TCE - ANEXO III - Preencher'!AB26)</f>
        <v>ABONO ASSIST FIN COMP</v>
      </c>
      <c r="AB17" s="12">
        <f t="shared" si="5"/>
        <v>1403.1</v>
      </c>
    </row>
    <row r="18" spans="1:28" x14ac:dyDescent="0.2">
      <c r="A18" s="5">
        <f>IFERROR(VLOOKUP(B18,'[1]DADOS (OCULTAR)'!$Q$3:$S$136,3,0),"")</f>
        <v>9767633000366</v>
      </c>
      <c r="B18" s="6" t="str">
        <f>'[1]TCE - ANEXO III - Preencher'!C27</f>
        <v>HOSPITAL ERMÍRIO COUTINHO - CG Nº 014/2022</v>
      </c>
      <c r="C18" s="7"/>
      <c r="D18" s="8" t="str">
        <f>'[1]TCE - ANEXO III - Preencher'!E27</f>
        <v>ALCILENE CRISTINA SILVEIRA</v>
      </c>
      <c r="E18" s="6" t="str">
        <f>IF('[1]TCE - ANEXO III - Preencher'!F27="4 - Assistência Odontológica","2 - Outros Profissionais da Saúde",'[1]TCE - ANEXO III - Preencher'!F27)</f>
        <v>3 - Administrativo</v>
      </c>
      <c r="F18" s="9" t="str">
        <f>'[1]TCE - ANEXO III - Preencher'!G27</f>
        <v>4222-05</v>
      </c>
      <c r="G18" s="10">
        <f>IF('[1]TCE - ANEXO III - Preencher'!H27="","",'[1]TCE - ANEXO III - Preencher'!H27)</f>
        <v>45292</v>
      </c>
      <c r="H18" s="11">
        <f>'[1]TCE - ANEXO III - Preencher'!I27</f>
        <v>0</v>
      </c>
      <c r="I18" s="11">
        <f>'[1]TCE - ANEXO III - Preencher'!J27</f>
        <v>150.44999999999999</v>
      </c>
      <c r="J18" s="11">
        <f>'[1]TCE - ANEXO III - Preencher'!K27</f>
        <v>0</v>
      </c>
      <c r="K18" s="12">
        <f>'[1]TCE - ANEXO III - Preencher'!L27</f>
        <v>93.6</v>
      </c>
      <c r="L18" s="12">
        <f>'[1]TCE - ANEXO III - Preencher'!M27</f>
        <v>7.06</v>
      </c>
      <c r="M18" s="12">
        <f t="shared" si="0"/>
        <v>86.539999999999992</v>
      </c>
      <c r="N18" s="12">
        <f>'[1]TCE - ANEXO III - Preencher'!O27</f>
        <v>1.81</v>
      </c>
      <c r="O18" s="12">
        <f>'[1]TCE - ANEXO III - Preencher'!P27</f>
        <v>14.79</v>
      </c>
      <c r="P18" s="12">
        <f t="shared" si="1"/>
        <v>-12.979999999999999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224.01</v>
      </c>
    </row>
    <row r="19" spans="1:28" x14ac:dyDescent="0.2">
      <c r="A19" s="5">
        <f>IFERROR(VLOOKUP(B19,'[1]DADOS (OCULTAR)'!$Q$3:$S$136,3,0),"")</f>
        <v>9767633000366</v>
      </c>
      <c r="B19" s="6" t="str">
        <f>'[1]TCE - ANEXO III - Preencher'!C28</f>
        <v>HOSPITAL ERMÍRIO COUTINHO - CG Nº 014/2022</v>
      </c>
      <c r="C19" s="7"/>
      <c r="D19" s="8" t="str">
        <f>'[1]TCE - ANEXO III - Preencher'!E28</f>
        <v>ALESSANDRO SOUZA DO NASCIMENTO</v>
      </c>
      <c r="E19" s="6" t="str">
        <f>IF('[1]TCE - ANEXO III - Preencher'!F28="4 - Assistência Odontológica","2 - Outros Profissionais da Saúde",'[1]TCE - ANEXO III - Preencher'!F28)</f>
        <v>3 - Administrativo</v>
      </c>
      <c r="F19" s="9" t="str">
        <f>'[1]TCE - ANEXO III - Preencher'!G28</f>
        <v>5163-10</v>
      </c>
      <c r="G19" s="10">
        <f>IF('[1]TCE - ANEXO III - Preencher'!H28="","",'[1]TCE - ANEXO III - Preencher'!H28)</f>
        <v>45292</v>
      </c>
      <c r="H19" s="11">
        <f>'[1]TCE - ANEXO III - Preencher'!I28</f>
        <v>0</v>
      </c>
      <c r="I19" s="11">
        <f>'[1]TCE - ANEXO III - Preencher'!J28</f>
        <v>217.62</v>
      </c>
      <c r="J19" s="11">
        <f>'[1]TCE - ANEXO III - Preencher'!K28</f>
        <v>0</v>
      </c>
      <c r="K19" s="12">
        <f>'[1]TCE - ANEXO III - Preencher'!L28</f>
        <v>0</v>
      </c>
      <c r="L19" s="12">
        <f>'[1]TCE - ANEXO III - Preencher'!M28</f>
        <v>0</v>
      </c>
      <c r="M19" s="12">
        <f t="shared" si="0"/>
        <v>0</v>
      </c>
      <c r="N19" s="12">
        <f>'[1]TCE - ANEXO III - Preencher'!O28</f>
        <v>1.81</v>
      </c>
      <c r="O19" s="12">
        <f>'[1]TCE - ANEXO III - Preencher'!P28</f>
        <v>0</v>
      </c>
      <c r="P19" s="12">
        <f t="shared" si="1"/>
        <v>1.81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219.43</v>
      </c>
    </row>
    <row r="20" spans="1:28" x14ac:dyDescent="0.2">
      <c r="A20" s="5">
        <f>IFERROR(VLOOKUP(B20,'[1]DADOS (OCULTAR)'!$Q$3:$S$136,3,0),"")</f>
        <v>9767633000366</v>
      </c>
      <c r="B20" s="6" t="str">
        <f>'[1]TCE - ANEXO III - Preencher'!C29</f>
        <v>HOSPITAL ERMÍRIO COUTINHO - CG Nº 014/2022</v>
      </c>
      <c r="C20" s="7"/>
      <c r="D20" s="8" t="str">
        <f>'[1]TCE - ANEXO III - Preencher'!E29</f>
        <v>ALEXANDRA DE AZEVEDO CABRAL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 t="str">
        <f>'[1]TCE - ANEXO III - Preencher'!G29</f>
        <v>2234-15</v>
      </c>
      <c r="G20" s="10">
        <f>IF('[1]TCE - ANEXO III - Preencher'!H29="","",'[1]TCE - ANEXO III - Preencher'!H29)</f>
        <v>45292</v>
      </c>
      <c r="H20" s="11">
        <f>'[1]TCE - ANEXO III - Preencher'!I29</f>
        <v>0</v>
      </c>
      <c r="I20" s="11">
        <f>'[1]TCE - ANEXO III - Preencher'!J29</f>
        <v>370.91</v>
      </c>
      <c r="J20" s="11">
        <f>'[1]TCE - ANEXO III - Preencher'!K29</f>
        <v>0</v>
      </c>
      <c r="K20" s="12">
        <f>'[1]TCE - ANEXO III - Preencher'!L29</f>
        <v>93.6</v>
      </c>
      <c r="L20" s="12">
        <f>'[1]TCE - ANEXO III - Preencher'!M29</f>
        <v>7.06</v>
      </c>
      <c r="M20" s="12">
        <f t="shared" si="0"/>
        <v>86.539999999999992</v>
      </c>
      <c r="N20" s="12">
        <f>'[1]TCE - ANEXO III - Preencher'!O29</f>
        <v>1.81</v>
      </c>
      <c r="O20" s="12">
        <f>'[1]TCE - ANEXO III - Preencher'!P29</f>
        <v>0</v>
      </c>
      <c r="P20" s="12">
        <f t="shared" si="1"/>
        <v>1.81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459.26000000000005</v>
      </c>
    </row>
    <row r="21" spans="1:28" x14ac:dyDescent="0.2">
      <c r="A21" s="5">
        <f>IFERROR(VLOOKUP(B21,'[1]DADOS (OCULTAR)'!$Q$3:$S$136,3,0),"")</f>
        <v>9767633000366</v>
      </c>
      <c r="B21" s="6" t="str">
        <f>'[1]TCE - ANEXO III - Preencher'!C30</f>
        <v>HOSPITAL ERMÍRIO COUTINHO - CG Nº 014/2022</v>
      </c>
      <c r="C21" s="7"/>
      <c r="D21" s="8" t="str">
        <f>'[1]TCE - ANEXO III - Preencher'!E30</f>
        <v>ALEXANDRE TERTO DA SILVA</v>
      </c>
      <c r="E21" s="6" t="str">
        <f>IF('[1]TCE - ANEXO III - Preencher'!F30="4 - Assistência Odontológica","2 - Outros Profissionais da Saúde",'[1]TCE - ANEXO III - Preencher'!F30)</f>
        <v>3 - Administrativo</v>
      </c>
      <c r="F21" s="9" t="str">
        <f>'[1]TCE - ANEXO III - Preencher'!G30</f>
        <v>5143-20</v>
      </c>
      <c r="G21" s="10">
        <f>IF('[1]TCE - ANEXO III - Preencher'!H30="","",'[1]TCE - ANEXO III - Preencher'!H30)</f>
        <v>45292</v>
      </c>
      <c r="H21" s="11">
        <f>'[1]TCE - ANEXO III - Preencher'!I30</f>
        <v>0</v>
      </c>
      <c r="I21" s="11">
        <f>'[1]TCE - ANEXO III - Preencher'!J30</f>
        <v>216.93</v>
      </c>
      <c r="J21" s="11">
        <f>'[1]TCE - ANEXO III - Preencher'!K30</f>
        <v>0</v>
      </c>
      <c r="K21" s="12">
        <f>'[1]TCE - ANEXO III - Preencher'!L30</f>
        <v>0</v>
      </c>
      <c r="L21" s="12">
        <f>'[1]TCE - ANEXO III - Preencher'!M30</f>
        <v>0</v>
      </c>
      <c r="M21" s="12">
        <f t="shared" si="0"/>
        <v>0</v>
      </c>
      <c r="N21" s="12">
        <f>'[1]TCE - ANEXO III - Preencher'!O30</f>
        <v>1.81</v>
      </c>
      <c r="O21" s="12">
        <f>'[1]TCE - ANEXO III - Preencher'!P30</f>
        <v>0</v>
      </c>
      <c r="P21" s="12">
        <f t="shared" si="1"/>
        <v>1.81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218.74</v>
      </c>
    </row>
    <row r="22" spans="1:28" x14ac:dyDescent="0.2">
      <c r="A22" s="5">
        <f>IFERROR(VLOOKUP(B22,'[1]DADOS (OCULTAR)'!$Q$3:$S$136,3,0),"")</f>
        <v>9767633000366</v>
      </c>
      <c r="B22" s="6" t="str">
        <f>'[1]TCE - ANEXO III - Preencher'!C31</f>
        <v>HOSPITAL ERMÍRIO COUTINHO - CG Nº 014/2022</v>
      </c>
      <c r="C22" s="7"/>
      <c r="D22" s="8" t="str">
        <f>'[1]TCE - ANEXO III - Preencher'!E31</f>
        <v>ALEXSANDRA MARIA BARBOZA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 t="str">
        <f>'[1]TCE - ANEXO III - Preencher'!G31</f>
        <v>3222-05</v>
      </c>
      <c r="G22" s="10">
        <f>IF('[1]TCE - ANEXO III - Preencher'!H31="","",'[1]TCE - ANEXO III - Preencher'!H31)</f>
        <v>45292</v>
      </c>
      <c r="H22" s="11">
        <f>'[1]TCE - ANEXO III - Preencher'!I31</f>
        <v>0</v>
      </c>
      <c r="I22" s="11">
        <f>'[1]TCE - ANEXO III - Preencher'!J31</f>
        <v>142.31</v>
      </c>
      <c r="J22" s="11">
        <f>'[1]TCE - ANEXO III - Preencher'!K31</f>
        <v>0</v>
      </c>
      <c r="K22" s="12">
        <f>'[1]TCE - ANEXO III - Preencher'!L31</f>
        <v>93.6</v>
      </c>
      <c r="L22" s="12">
        <f>'[1]TCE - ANEXO III - Preencher'!M31</f>
        <v>7.06</v>
      </c>
      <c r="M22" s="12">
        <f t="shared" si="0"/>
        <v>86.539999999999992</v>
      </c>
      <c r="N22" s="12">
        <f>'[1]TCE - ANEXO III - Preencher'!O31</f>
        <v>1.81</v>
      </c>
      <c r="O22" s="12">
        <f>'[1]TCE - ANEXO III - Preencher'!P31</f>
        <v>0</v>
      </c>
      <c r="P22" s="12">
        <f t="shared" si="1"/>
        <v>1.81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2367.8000000000002</v>
      </c>
      <c r="Y22" s="12">
        <f>'[1]TCE - ANEXO III - Preencher'!Z31</f>
        <v>0</v>
      </c>
      <c r="Z22" s="12">
        <f t="shared" si="4"/>
        <v>2367.8000000000002</v>
      </c>
      <c r="AA22" s="13" t="str">
        <f>IF('[1]TCE - ANEXO III - Preencher'!AB31="","",'[1]TCE - ANEXO III - Preencher'!AB31)</f>
        <v>ABONO ASSIST FIN COMP</v>
      </c>
      <c r="AB22" s="12">
        <f t="shared" si="5"/>
        <v>2598.46</v>
      </c>
    </row>
    <row r="23" spans="1:28" x14ac:dyDescent="0.2">
      <c r="A23" s="5">
        <f>IFERROR(VLOOKUP(B23,'[1]DADOS (OCULTAR)'!$Q$3:$S$136,3,0),"")</f>
        <v>9767633000366</v>
      </c>
      <c r="B23" s="6" t="str">
        <f>'[1]TCE - ANEXO III - Preencher'!C32</f>
        <v>HOSPITAL ERMÍRIO COUTINHO - CG Nº 014/2022</v>
      </c>
      <c r="C23" s="7"/>
      <c r="D23" s="8" t="str">
        <f>'[1]TCE - ANEXO III - Preencher'!E32</f>
        <v>ALEXSANDRO DA SILVA NUNES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 t="str">
        <f>'[1]TCE - ANEXO III - Preencher'!G32</f>
        <v>3222-05</v>
      </c>
      <c r="G23" s="10">
        <f>IF('[1]TCE - ANEXO III - Preencher'!H32="","",'[1]TCE - ANEXO III - Preencher'!H32)</f>
        <v>45292</v>
      </c>
      <c r="H23" s="11">
        <f>'[1]TCE - ANEXO III - Preencher'!I32</f>
        <v>0</v>
      </c>
      <c r="I23" s="11">
        <f>'[1]TCE - ANEXO III - Preencher'!J32</f>
        <v>164.9</v>
      </c>
      <c r="J23" s="11">
        <f>'[1]TCE - ANEXO III - Preencher'!K32</f>
        <v>0</v>
      </c>
      <c r="K23" s="12">
        <f>'[1]TCE - ANEXO III - Preencher'!L32</f>
        <v>93.6</v>
      </c>
      <c r="L23" s="12">
        <f>'[1]TCE - ANEXO III - Preencher'!M32</f>
        <v>7.06</v>
      </c>
      <c r="M23" s="12">
        <f t="shared" si="0"/>
        <v>86.539999999999992</v>
      </c>
      <c r="N23" s="12">
        <f>'[1]TCE - ANEXO III - Preencher'!O32</f>
        <v>1.81</v>
      </c>
      <c r="O23" s="12">
        <f>'[1]TCE - ANEXO III - Preencher'!P32</f>
        <v>0</v>
      </c>
      <c r="P23" s="12">
        <f t="shared" si="1"/>
        <v>1.81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2367.8000000000002</v>
      </c>
      <c r="Y23" s="12">
        <f>'[1]TCE - ANEXO III - Preencher'!Z32</f>
        <v>0</v>
      </c>
      <c r="Z23" s="12">
        <f t="shared" si="4"/>
        <v>2367.8000000000002</v>
      </c>
      <c r="AA23" s="13" t="str">
        <f>IF('[1]TCE - ANEXO III - Preencher'!AB32="","",'[1]TCE - ANEXO III - Preencher'!AB32)</f>
        <v/>
      </c>
      <c r="AB23" s="12">
        <f t="shared" si="5"/>
        <v>2621.0500000000002</v>
      </c>
    </row>
    <row r="24" spans="1:28" x14ac:dyDescent="0.2">
      <c r="A24" s="5">
        <f>IFERROR(VLOOKUP(B24,'[1]DADOS (OCULTAR)'!$Q$3:$S$136,3,0),"")</f>
        <v>9767633000366</v>
      </c>
      <c r="B24" s="6" t="str">
        <f>'[1]TCE - ANEXO III - Preencher'!C33</f>
        <v>HOSPITAL ERMÍRIO COUTINHO - CG Nº 014/2022</v>
      </c>
      <c r="C24" s="7"/>
      <c r="D24" s="8" t="str">
        <f>'[1]TCE - ANEXO III - Preencher'!E33</f>
        <v>ALINE MARIA OLIVEIRA DE SOUZA</v>
      </c>
      <c r="E24" s="6" t="str">
        <f>IF('[1]TCE - ANEXO III - Preencher'!F33="4 - Assistência Odontológica","2 - Outros Profissionais da Saúde",'[1]TCE - ANEXO III - Preencher'!F33)</f>
        <v>3 - Administrativo</v>
      </c>
      <c r="F24" s="9" t="str">
        <f>'[1]TCE - ANEXO III - Preencher'!G33</f>
        <v>5143-20</v>
      </c>
      <c r="G24" s="10">
        <f>IF('[1]TCE - ANEXO III - Preencher'!H33="","",'[1]TCE - ANEXO III - Preencher'!H33)</f>
        <v>45292</v>
      </c>
      <c r="H24" s="11">
        <f>'[1]TCE - ANEXO III - Preencher'!I33</f>
        <v>0</v>
      </c>
      <c r="I24" s="11">
        <f>'[1]TCE - ANEXO III - Preencher'!J33</f>
        <v>157.22999999999999</v>
      </c>
      <c r="J24" s="11">
        <f>'[1]TCE - ANEXO III - Preencher'!K33</f>
        <v>0</v>
      </c>
      <c r="K24" s="12">
        <f>'[1]TCE - ANEXO III - Preencher'!L33</f>
        <v>93.6</v>
      </c>
      <c r="L24" s="12">
        <f>'[1]TCE - ANEXO III - Preencher'!M33</f>
        <v>7.06</v>
      </c>
      <c r="M24" s="12">
        <f t="shared" si="0"/>
        <v>86.539999999999992</v>
      </c>
      <c r="N24" s="12">
        <f>'[1]TCE - ANEXO III - Preencher'!O33</f>
        <v>1.81</v>
      </c>
      <c r="O24" s="12">
        <f>'[1]TCE - ANEXO III - Preencher'!P33</f>
        <v>0</v>
      </c>
      <c r="P24" s="12">
        <f t="shared" si="1"/>
        <v>1.81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245.57999999999998</v>
      </c>
    </row>
    <row r="25" spans="1:28" x14ac:dyDescent="0.2">
      <c r="A25" s="5">
        <f>IFERROR(VLOOKUP(B25,'[1]DADOS (OCULTAR)'!$Q$3:$S$136,3,0),"")</f>
        <v>9767633000366</v>
      </c>
      <c r="B25" s="6" t="str">
        <f>'[1]TCE - ANEXO III - Preencher'!C34</f>
        <v>HOSPITAL ERMÍRIO COUTINHO - CG Nº 014/2022</v>
      </c>
      <c r="C25" s="7"/>
      <c r="D25" s="8" t="str">
        <f>'[1]TCE - ANEXO III - Preencher'!E34</f>
        <v>AMANDA MARIA RIBEIRO BORBA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 t="str">
        <f>'[1]TCE - ANEXO III - Preencher'!G34</f>
        <v>3222-05</v>
      </c>
      <c r="G25" s="10">
        <f>IF('[1]TCE - ANEXO III - Preencher'!H34="","",'[1]TCE - ANEXO III - Preencher'!H34)</f>
        <v>45292</v>
      </c>
      <c r="H25" s="11">
        <f>'[1]TCE - ANEXO III - Preencher'!I34</f>
        <v>0</v>
      </c>
      <c r="I25" s="11">
        <f>'[1]TCE - ANEXO III - Preencher'!J34</f>
        <v>164.9</v>
      </c>
      <c r="J25" s="11">
        <f>'[1]TCE - ANEXO III - Preencher'!K34</f>
        <v>0</v>
      </c>
      <c r="K25" s="12">
        <f>'[1]TCE - ANEXO III - Preencher'!L34</f>
        <v>93.6</v>
      </c>
      <c r="L25" s="12">
        <f>'[1]TCE - ANEXO III - Preencher'!M34</f>
        <v>7.06</v>
      </c>
      <c r="M25" s="12">
        <f t="shared" si="0"/>
        <v>86.539999999999992</v>
      </c>
      <c r="N25" s="12">
        <f>'[1]TCE - ANEXO III - Preencher'!O34</f>
        <v>1.81</v>
      </c>
      <c r="O25" s="12">
        <f>'[1]TCE - ANEXO III - Preencher'!P34</f>
        <v>0</v>
      </c>
      <c r="P25" s="12">
        <f t="shared" si="1"/>
        <v>1.81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2201.5500000000002</v>
      </c>
      <c r="Y25" s="12">
        <f>'[1]TCE - ANEXO III - Preencher'!Z34</f>
        <v>0</v>
      </c>
      <c r="Z25" s="12">
        <f t="shared" si="4"/>
        <v>2201.5500000000002</v>
      </c>
      <c r="AA25" s="13" t="str">
        <f>IF('[1]TCE - ANEXO III - Preencher'!AB34="","",'[1]TCE - ANEXO III - Preencher'!AB34)</f>
        <v>ABONO ASSIST FIN COMP</v>
      </c>
      <c r="AB25" s="12">
        <f t="shared" si="5"/>
        <v>2454.8000000000002</v>
      </c>
    </row>
    <row r="26" spans="1:28" x14ac:dyDescent="0.2">
      <c r="A26" s="5">
        <f>IFERROR(VLOOKUP(B26,'[1]DADOS (OCULTAR)'!$Q$3:$S$136,3,0),"")</f>
        <v>9767633000366</v>
      </c>
      <c r="B26" s="6" t="str">
        <f>'[1]TCE - ANEXO III - Preencher'!C35</f>
        <v>HOSPITAL ERMÍRIO COUTINHO - CG Nº 014/2022</v>
      </c>
      <c r="C26" s="7"/>
      <c r="D26" s="8" t="str">
        <f>'[1]TCE - ANEXO III - Preencher'!E35</f>
        <v>AMAURY ANTONIO MONTANHEIRO</v>
      </c>
      <c r="E26" s="6" t="str">
        <f>IF('[1]TCE - ANEXO III - Preencher'!F35="4 - Assistência Odontológica","2 - Outros Profissionais da Saúde",'[1]TCE - ANEXO III - Preencher'!F35)</f>
        <v>1 - Médico</v>
      </c>
      <c r="F26" s="9" t="str">
        <f>'[1]TCE - ANEXO III - Preencher'!G35</f>
        <v>2252-50</v>
      </c>
      <c r="G26" s="10">
        <f>IF('[1]TCE - ANEXO III - Preencher'!H35="","",'[1]TCE - ANEXO III - Preencher'!H35)</f>
        <v>45292</v>
      </c>
      <c r="H26" s="11">
        <f>'[1]TCE - ANEXO III - Preencher'!I35</f>
        <v>0</v>
      </c>
      <c r="I26" s="11">
        <f>'[1]TCE - ANEXO III - Preencher'!J35</f>
        <v>790.2</v>
      </c>
      <c r="J26" s="11">
        <f>'[1]TCE - ANEXO III - Preencher'!K35</f>
        <v>0</v>
      </c>
      <c r="K26" s="12">
        <f>'[1]TCE - ANEXO III - Preencher'!L35</f>
        <v>93.6</v>
      </c>
      <c r="L26" s="12">
        <f>'[1]TCE - ANEXO III - Preencher'!M35</f>
        <v>7.06</v>
      </c>
      <c r="M26" s="12">
        <f t="shared" si="0"/>
        <v>86.539999999999992</v>
      </c>
      <c r="N26" s="12">
        <f>'[1]TCE - ANEXO III - Preencher'!O35</f>
        <v>8.58</v>
      </c>
      <c r="O26" s="12">
        <f>'[1]TCE - ANEXO III - Preencher'!P35</f>
        <v>0</v>
      </c>
      <c r="P26" s="12">
        <f t="shared" si="1"/>
        <v>8.58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885.32</v>
      </c>
    </row>
    <row r="27" spans="1:28" x14ac:dyDescent="0.2">
      <c r="A27" s="5">
        <f>IFERROR(VLOOKUP(B27,'[1]DADOS (OCULTAR)'!$Q$3:$S$136,3,0),"")</f>
        <v>9767633000366</v>
      </c>
      <c r="B27" s="6" t="str">
        <f>'[1]TCE - ANEXO III - Preencher'!C36</f>
        <v>HOSPITAL ERMÍRIO COUTINHO - CG Nº 014/2022</v>
      </c>
      <c r="C27" s="7"/>
      <c r="D27" s="8" t="str">
        <f>'[1]TCE - ANEXO III - Preencher'!E36</f>
        <v>ANA ALINE DE LUCENA BARBOSA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 t="str">
        <f>'[1]TCE - ANEXO III - Preencher'!G36</f>
        <v>3222-05</v>
      </c>
      <c r="G27" s="10">
        <f>IF('[1]TCE - ANEXO III - Preencher'!H36="","",'[1]TCE - ANEXO III - Preencher'!H36)</f>
        <v>45292</v>
      </c>
      <c r="H27" s="11">
        <f>'[1]TCE - ANEXO III - Preencher'!I36</f>
        <v>0</v>
      </c>
      <c r="I27" s="11">
        <f>'[1]TCE - ANEXO III - Preencher'!J36</f>
        <v>142.31</v>
      </c>
      <c r="J27" s="11">
        <f>'[1]TCE - ANEXO III - Preencher'!K36</f>
        <v>0</v>
      </c>
      <c r="K27" s="12">
        <f>'[1]TCE - ANEXO III - Preencher'!L36</f>
        <v>93.6</v>
      </c>
      <c r="L27" s="12">
        <f>'[1]TCE - ANEXO III - Preencher'!M36</f>
        <v>7.06</v>
      </c>
      <c r="M27" s="12">
        <f t="shared" si="0"/>
        <v>86.539999999999992</v>
      </c>
      <c r="N27" s="12">
        <f>'[1]TCE - ANEXO III - Preencher'!O36</f>
        <v>1.81</v>
      </c>
      <c r="O27" s="12">
        <f>'[1]TCE - ANEXO III - Preencher'!P36</f>
        <v>0</v>
      </c>
      <c r="P27" s="12">
        <f t="shared" si="1"/>
        <v>1.81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77.55</v>
      </c>
      <c r="U27" s="12">
        <f>'[1]TCE - ANEXO III - Preencher'!V36</f>
        <v>0</v>
      </c>
      <c r="V27" s="12">
        <f t="shared" si="3"/>
        <v>77.55</v>
      </c>
      <c r="W27" s="13" t="str">
        <f>IF('[1]TCE - ANEXO III - Preencher'!X36="","",'[1]TCE - ANEXO III - Preencher'!X36)</f>
        <v xml:space="preserve">AUX CRECHE </v>
      </c>
      <c r="X27" s="12">
        <f>'[1]TCE - ANEXO III - Preencher'!Y36</f>
        <v>2367.8000000000002</v>
      </c>
      <c r="Y27" s="12">
        <f>'[1]TCE - ANEXO III - Preencher'!Z36</f>
        <v>0</v>
      </c>
      <c r="Z27" s="12">
        <f t="shared" si="4"/>
        <v>2367.8000000000002</v>
      </c>
      <c r="AA27" s="13" t="str">
        <f>IF('[1]TCE - ANEXO III - Preencher'!AB36="","",'[1]TCE - ANEXO III - Preencher'!AB36)</f>
        <v>ABONO ASSIST FIN COMP</v>
      </c>
      <c r="AB27" s="12">
        <f t="shared" si="5"/>
        <v>2676.01</v>
      </c>
    </row>
    <row r="28" spans="1:28" x14ac:dyDescent="0.2">
      <c r="A28" s="5">
        <f>IFERROR(VLOOKUP(B28,'[1]DADOS (OCULTAR)'!$Q$3:$S$136,3,0),"")</f>
        <v>9767633000366</v>
      </c>
      <c r="B28" s="6" t="str">
        <f>'[1]TCE - ANEXO III - Preencher'!C37</f>
        <v>HOSPITAL ERMÍRIO COUTINHO - CG Nº 014/2022</v>
      </c>
      <c r="C28" s="7"/>
      <c r="D28" s="8" t="str">
        <f>'[1]TCE - ANEXO III - Preencher'!E37</f>
        <v>ANA CARLA ALVES DA SILVA</v>
      </c>
      <c r="E28" s="6" t="str">
        <f>IF('[1]TCE - ANEXO III - Preencher'!F37="4 - Assistência Odontológica","2 - Outros Profissionais da Saúde",'[1]TCE - ANEXO III - Preencher'!F37)</f>
        <v>3 - Administrativo</v>
      </c>
      <c r="F28" s="9" t="str">
        <f>'[1]TCE - ANEXO III - Preencher'!G37</f>
        <v>5143-20</v>
      </c>
      <c r="G28" s="10">
        <f>IF('[1]TCE - ANEXO III - Preencher'!H37="","",'[1]TCE - ANEXO III - Preencher'!H37)</f>
        <v>45292</v>
      </c>
      <c r="H28" s="11">
        <f>'[1]TCE - ANEXO III - Preencher'!I37</f>
        <v>0</v>
      </c>
      <c r="I28" s="11">
        <f>'[1]TCE - ANEXO III - Preencher'!J37</f>
        <v>161.74</v>
      </c>
      <c r="J28" s="11">
        <f>'[1]TCE - ANEXO III - Preencher'!K37</f>
        <v>0</v>
      </c>
      <c r="K28" s="12">
        <f>'[1]TCE - ANEXO III - Preencher'!L37</f>
        <v>93.6</v>
      </c>
      <c r="L28" s="12">
        <f>'[1]TCE - ANEXO III - Preencher'!M37</f>
        <v>7.06</v>
      </c>
      <c r="M28" s="12">
        <f t="shared" si="0"/>
        <v>86.539999999999992</v>
      </c>
      <c r="N28" s="12">
        <f>'[1]TCE - ANEXO III - Preencher'!O37</f>
        <v>1.81</v>
      </c>
      <c r="O28" s="12">
        <f>'[1]TCE - ANEXO III - Preencher'!P37</f>
        <v>0</v>
      </c>
      <c r="P28" s="12">
        <f t="shared" si="1"/>
        <v>1.81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250.09</v>
      </c>
    </row>
    <row r="29" spans="1:28" x14ac:dyDescent="0.2">
      <c r="A29" s="5">
        <f>IFERROR(VLOOKUP(B29,'[1]DADOS (OCULTAR)'!$Q$3:$S$136,3,0),"")</f>
        <v>9767633000366</v>
      </c>
      <c r="B29" s="6" t="str">
        <f>'[1]TCE - ANEXO III - Preencher'!C38</f>
        <v>HOSPITAL ERMÍRIO COUTINHO - CG Nº 014/2022</v>
      </c>
      <c r="C29" s="7"/>
      <c r="D29" s="8" t="str">
        <f>'[1]TCE - ANEXO III - Preencher'!E38</f>
        <v>ANA CAROLINA DE ANDRADE E SILVA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 t="str">
        <f>'[1]TCE - ANEXO III - Preencher'!G38</f>
        <v>2234-15</v>
      </c>
      <c r="G29" s="10">
        <f>IF('[1]TCE - ANEXO III - Preencher'!H38="","",'[1]TCE - ANEXO III - Preencher'!H38)</f>
        <v>45292</v>
      </c>
      <c r="H29" s="11">
        <f>'[1]TCE - ANEXO III - Preencher'!I38</f>
        <v>0</v>
      </c>
      <c r="I29" s="11">
        <f>'[1]TCE - ANEXO III - Preencher'!J38</f>
        <v>433.33</v>
      </c>
      <c r="J29" s="11">
        <f>'[1]TCE - ANEXO III - Preencher'!K38</f>
        <v>0</v>
      </c>
      <c r="K29" s="12">
        <f>'[1]TCE - ANEXO III - Preencher'!L38</f>
        <v>93.6</v>
      </c>
      <c r="L29" s="12">
        <f>'[1]TCE - ANEXO III - Preencher'!M38</f>
        <v>7.06</v>
      </c>
      <c r="M29" s="12">
        <f t="shared" si="0"/>
        <v>86.539999999999992</v>
      </c>
      <c r="N29" s="12">
        <f>'[1]TCE - ANEXO III - Preencher'!O38</f>
        <v>1.81</v>
      </c>
      <c r="O29" s="12">
        <f>'[1]TCE - ANEXO III - Preencher'!P38</f>
        <v>0</v>
      </c>
      <c r="P29" s="12">
        <f t="shared" si="1"/>
        <v>1.81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155.30000000000001</v>
      </c>
      <c r="U29" s="12">
        <f>'[1]TCE - ANEXO III - Preencher'!V38</f>
        <v>0</v>
      </c>
      <c r="V29" s="12">
        <f t="shared" si="3"/>
        <v>155.30000000000001</v>
      </c>
      <c r="W29" s="13" t="str">
        <f>IF('[1]TCE - ANEXO III - Preencher'!X38="","",'[1]TCE - ANEXO III - Preencher'!X38)</f>
        <v xml:space="preserve">AUX CRECHE </v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676.98</v>
      </c>
    </row>
    <row r="30" spans="1:28" x14ac:dyDescent="0.2">
      <c r="A30" s="5">
        <f>IFERROR(VLOOKUP(B30,'[1]DADOS (OCULTAR)'!$Q$3:$S$136,3,0),"")</f>
        <v>9767633000366</v>
      </c>
      <c r="B30" s="6" t="str">
        <f>'[1]TCE - ANEXO III - Preencher'!C39</f>
        <v>HOSPITAL ERMÍRIO COUTINHO - CG Nº 014/2022</v>
      </c>
      <c r="C30" s="7"/>
      <c r="D30" s="8" t="str">
        <f>'[1]TCE - ANEXO III - Preencher'!E39</f>
        <v>ANA CECILIA CARVALHO TORRES</v>
      </c>
      <c r="E30" s="6" t="str">
        <f>IF('[1]TCE - ANEXO III - Preencher'!F39="4 - Assistência Odontológica","2 - Outros Profissionais da Saúde",'[1]TCE - ANEXO III - Preencher'!F39)</f>
        <v>1 - Médico</v>
      </c>
      <c r="F30" s="9" t="str">
        <f>'[1]TCE - ANEXO III - Preencher'!G39</f>
        <v>2251-25</v>
      </c>
      <c r="G30" s="10">
        <f>IF('[1]TCE - ANEXO III - Preencher'!H39="","",'[1]TCE - ANEXO III - Preencher'!H39)</f>
        <v>45292</v>
      </c>
      <c r="H30" s="11">
        <f>'[1]TCE - ANEXO III - Preencher'!I39</f>
        <v>0</v>
      </c>
      <c r="I30" s="11">
        <f>'[1]TCE - ANEXO III - Preencher'!J39</f>
        <v>777.73</v>
      </c>
      <c r="J30" s="11">
        <f>'[1]TCE - ANEXO III - Preencher'!K39</f>
        <v>0</v>
      </c>
      <c r="K30" s="12">
        <f>'[1]TCE - ANEXO III - Preencher'!L39</f>
        <v>93.6</v>
      </c>
      <c r="L30" s="12">
        <f>'[1]TCE - ANEXO III - Preencher'!M39</f>
        <v>7.06</v>
      </c>
      <c r="M30" s="12">
        <f t="shared" si="0"/>
        <v>86.539999999999992</v>
      </c>
      <c r="N30" s="12">
        <f>'[1]TCE - ANEXO III - Preencher'!O39</f>
        <v>8.58</v>
      </c>
      <c r="O30" s="12">
        <f>'[1]TCE - ANEXO III - Preencher'!P39</f>
        <v>0</v>
      </c>
      <c r="P30" s="12">
        <f t="shared" si="1"/>
        <v>8.58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872.85</v>
      </c>
    </row>
    <row r="31" spans="1:28" x14ac:dyDescent="0.2">
      <c r="A31" s="5">
        <f>IFERROR(VLOOKUP(B31,'[1]DADOS (OCULTAR)'!$Q$3:$S$136,3,0),"")</f>
        <v>9767633000366</v>
      </c>
      <c r="B31" s="6" t="str">
        <f>'[1]TCE - ANEXO III - Preencher'!C40</f>
        <v>HOSPITAL ERMÍRIO COUTINHO - CG Nº 014/2022</v>
      </c>
      <c r="C31" s="7"/>
      <c r="D31" s="8" t="str">
        <f>'[1]TCE - ANEXO III - Preencher'!E40</f>
        <v>ANA CECILIA SANTIAGO DE SOUZA</v>
      </c>
      <c r="E31" s="6" t="str">
        <f>IF('[1]TCE - ANEXO III - Preencher'!F40="4 - Assistência Odontológica","2 - Outros Profissionais da Saúde",'[1]TCE - ANEXO III - Preencher'!F40)</f>
        <v>3 - Administrativo</v>
      </c>
      <c r="F31" s="9" t="str">
        <f>'[1]TCE - ANEXO III - Preencher'!G40</f>
        <v>4110-05</v>
      </c>
      <c r="G31" s="10">
        <f>IF('[1]TCE - ANEXO III - Preencher'!H40="","",'[1]TCE - ANEXO III - Preencher'!H40)</f>
        <v>45292</v>
      </c>
      <c r="H31" s="11">
        <f>'[1]TCE - ANEXO III - Preencher'!I40</f>
        <v>0</v>
      </c>
      <c r="I31" s="11">
        <f>'[1]TCE - ANEXO III - Preencher'!J40</f>
        <v>0</v>
      </c>
      <c r="J31" s="11">
        <f>'[1]TCE - ANEXO III - Preencher'!K40</f>
        <v>0</v>
      </c>
      <c r="K31" s="12">
        <f>'[1]TCE - ANEXO III - Preencher'!L40</f>
        <v>0</v>
      </c>
      <c r="L31" s="12">
        <f>'[1]TCE - ANEXO III - Preencher'!M40</f>
        <v>0</v>
      </c>
      <c r="M31" s="12">
        <f t="shared" si="0"/>
        <v>0</v>
      </c>
      <c r="N31" s="12">
        <f>'[1]TCE - ANEXO III - Preencher'!O40</f>
        <v>1.81</v>
      </c>
      <c r="O31" s="12">
        <f>'[1]TCE - ANEXO III - Preencher'!P40</f>
        <v>0</v>
      </c>
      <c r="P31" s="12">
        <f t="shared" si="1"/>
        <v>1.81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1.81</v>
      </c>
    </row>
    <row r="32" spans="1:28" x14ac:dyDescent="0.2">
      <c r="A32" s="5">
        <f>IFERROR(VLOOKUP(B32,'[1]DADOS (OCULTAR)'!$Q$3:$S$136,3,0),"")</f>
        <v>9767633000366</v>
      </c>
      <c r="B32" s="6" t="str">
        <f>'[1]TCE - ANEXO III - Preencher'!C41</f>
        <v>HOSPITAL ERMÍRIO COUTINHO - CG Nº 014/2022</v>
      </c>
      <c r="C32" s="7"/>
      <c r="D32" s="8" t="str">
        <f>'[1]TCE - ANEXO III - Preencher'!E41</f>
        <v>ANA CLAUDIA JANUARIO PEREIRA</v>
      </c>
      <c r="E32" s="6" t="str">
        <f>IF('[1]TCE - ANEXO III - Preencher'!F41="4 - Assistência Odontológica","2 - Outros Profissionais da Saúde",'[1]TCE - ANEXO III - Preencher'!F41)</f>
        <v>3 - Administrativo</v>
      </c>
      <c r="F32" s="9" t="str">
        <f>'[1]TCE - ANEXO III - Preencher'!G41</f>
        <v>4221-10</v>
      </c>
      <c r="G32" s="10">
        <f>IF('[1]TCE - ANEXO III - Preencher'!H41="","",'[1]TCE - ANEXO III - Preencher'!H41)</f>
        <v>45292</v>
      </c>
      <c r="H32" s="11">
        <f>'[1]TCE - ANEXO III - Preencher'!I41</f>
        <v>0</v>
      </c>
      <c r="I32" s="11">
        <f>'[1]TCE - ANEXO III - Preencher'!J41</f>
        <v>167.24</v>
      </c>
      <c r="J32" s="11">
        <f>'[1]TCE - ANEXO III - Preencher'!K41</f>
        <v>0</v>
      </c>
      <c r="K32" s="12">
        <f>'[1]TCE - ANEXO III - Preencher'!L41</f>
        <v>93.6</v>
      </c>
      <c r="L32" s="12">
        <f>'[1]TCE - ANEXO III - Preencher'!M41</f>
        <v>7.06</v>
      </c>
      <c r="M32" s="12">
        <f t="shared" si="0"/>
        <v>86.539999999999992</v>
      </c>
      <c r="N32" s="12">
        <f>'[1]TCE - ANEXO III - Preencher'!O41</f>
        <v>1.81</v>
      </c>
      <c r="O32" s="12">
        <f>'[1]TCE - ANEXO III - Preencher'!P41</f>
        <v>0</v>
      </c>
      <c r="P32" s="12">
        <f t="shared" si="1"/>
        <v>1.81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255.59</v>
      </c>
    </row>
    <row r="33" spans="1:28" x14ac:dyDescent="0.2">
      <c r="A33" s="5">
        <f>IFERROR(VLOOKUP(B33,'[1]DADOS (OCULTAR)'!$Q$3:$S$136,3,0),"")</f>
        <v>9767633000366</v>
      </c>
      <c r="B33" s="6" t="str">
        <f>'[1]TCE - ANEXO III - Preencher'!C42</f>
        <v>HOSPITAL ERMÍRIO COUTINHO - CG Nº 014/2022</v>
      </c>
      <c r="C33" s="7"/>
      <c r="D33" s="8" t="str">
        <f>'[1]TCE - ANEXO III - Preencher'!E42</f>
        <v>ANA CRISTINA MOREIRA DE OLIVEIRA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 t="str">
        <f>'[1]TCE - ANEXO III - Preencher'!G42</f>
        <v>2235-05</v>
      </c>
      <c r="G33" s="10">
        <f>IF('[1]TCE - ANEXO III - Preencher'!H42="","",'[1]TCE - ANEXO III - Preencher'!H42)</f>
        <v>45292</v>
      </c>
      <c r="H33" s="11">
        <f>'[1]TCE - ANEXO III - Preencher'!I42</f>
        <v>0</v>
      </c>
      <c r="I33" s="11">
        <f>'[1]TCE - ANEXO III - Preencher'!J42</f>
        <v>330.63</v>
      </c>
      <c r="J33" s="11">
        <f>'[1]TCE - ANEXO III - Preencher'!K42</f>
        <v>0</v>
      </c>
      <c r="K33" s="12">
        <f>'[1]TCE - ANEXO III - Preencher'!L42</f>
        <v>93.6</v>
      </c>
      <c r="L33" s="12">
        <f>'[1]TCE - ANEXO III - Preencher'!M42</f>
        <v>3.59</v>
      </c>
      <c r="M33" s="12">
        <f t="shared" si="0"/>
        <v>90.009999999999991</v>
      </c>
      <c r="N33" s="12">
        <f>'[1]TCE - ANEXO III - Preencher'!O42</f>
        <v>4.9800000000000004</v>
      </c>
      <c r="O33" s="12">
        <f>'[1]TCE - ANEXO III - Preencher'!P42</f>
        <v>0</v>
      </c>
      <c r="P33" s="12">
        <f t="shared" si="1"/>
        <v>4.9800000000000004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734.3</v>
      </c>
      <c r="Y33" s="12">
        <f>'[1]TCE - ANEXO III - Preencher'!Z42</f>
        <v>0</v>
      </c>
      <c r="Z33" s="12">
        <f t="shared" si="4"/>
        <v>734.3</v>
      </c>
      <c r="AA33" s="13" t="str">
        <f>IF('[1]TCE - ANEXO III - Preencher'!AB42="","",'[1]TCE - ANEXO III - Preencher'!AB42)</f>
        <v>ABONO ASSIST FIN COMP</v>
      </c>
      <c r="AB33" s="12">
        <f t="shared" si="5"/>
        <v>1159.92</v>
      </c>
    </row>
    <row r="34" spans="1:28" x14ac:dyDescent="0.2">
      <c r="A34" s="5">
        <f>IFERROR(VLOOKUP(B34,'[1]DADOS (OCULTAR)'!$Q$3:$S$136,3,0),"")</f>
        <v>9767633000366</v>
      </c>
      <c r="B34" s="6" t="str">
        <f>'[1]TCE - ANEXO III - Preencher'!C43</f>
        <v>HOSPITAL ERMÍRIO COUTINHO - CG Nº 014/2022</v>
      </c>
      <c r="C34" s="7"/>
      <c r="D34" s="8" t="str">
        <f>'[1]TCE - ANEXO III - Preencher'!E43</f>
        <v>ANA MARIA GADELHA DE SOUSA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 t="str">
        <f>'[1]TCE - ANEXO III - Preencher'!G43</f>
        <v>3222-05</v>
      </c>
      <c r="G34" s="10">
        <f>IF('[1]TCE - ANEXO III - Preencher'!H43="","",'[1]TCE - ANEXO III - Preencher'!H43)</f>
        <v>45292</v>
      </c>
      <c r="H34" s="11">
        <f>'[1]TCE - ANEXO III - Preencher'!I43</f>
        <v>0</v>
      </c>
      <c r="I34" s="11">
        <f>'[1]TCE - ANEXO III - Preencher'!J43</f>
        <v>171.68</v>
      </c>
      <c r="J34" s="11">
        <f>'[1]TCE - ANEXO III - Preencher'!K43</f>
        <v>0</v>
      </c>
      <c r="K34" s="12">
        <f>'[1]TCE - ANEXO III - Preencher'!L43</f>
        <v>93.6</v>
      </c>
      <c r="L34" s="12">
        <f>'[1]TCE - ANEXO III - Preencher'!M43</f>
        <v>7.06</v>
      </c>
      <c r="M34" s="12">
        <f t="shared" si="0"/>
        <v>86.539999999999992</v>
      </c>
      <c r="N34" s="12">
        <f>'[1]TCE - ANEXO III - Preencher'!O43</f>
        <v>1.81</v>
      </c>
      <c r="O34" s="12">
        <f>'[1]TCE - ANEXO III - Preencher'!P43</f>
        <v>0</v>
      </c>
      <c r="P34" s="12">
        <f t="shared" si="1"/>
        <v>1.81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77.55</v>
      </c>
      <c r="U34" s="12">
        <f>'[1]TCE - ANEXO III - Preencher'!V43</f>
        <v>0</v>
      </c>
      <c r="V34" s="12">
        <f t="shared" si="3"/>
        <v>77.55</v>
      </c>
      <c r="W34" s="13" t="str">
        <f>IF('[1]TCE - ANEXO III - Preencher'!X43="","",'[1]TCE - ANEXO III - Preencher'!X43)</f>
        <v xml:space="preserve">AUX CRECHE </v>
      </c>
      <c r="X34" s="12">
        <f>'[1]TCE - ANEXO III - Preencher'!Y43</f>
        <v>2367.8000000000002</v>
      </c>
      <c r="Y34" s="12">
        <f>'[1]TCE - ANEXO III - Preencher'!Z43</f>
        <v>0</v>
      </c>
      <c r="Z34" s="12">
        <f t="shared" si="4"/>
        <v>2367.8000000000002</v>
      </c>
      <c r="AA34" s="13" t="str">
        <f>IF('[1]TCE - ANEXO III - Preencher'!AB43="","",'[1]TCE - ANEXO III - Preencher'!AB43)</f>
        <v>ABONO ASSIST FIN COMP</v>
      </c>
      <c r="AB34" s="12">
        <f t="shared" si="5"/>
        <v>2705.38</v>
      </c>
    </row>
    <row r="35" spans="1:28" x14ac:dyDescent="0.2">
      <c r="A35" s="5">
        <f>IFERROR(VLOOKUP(B35,'[1]DADOS (OCULTAR)'!$Q$3:$S$136,3,0),"")</f>
        <v>9767633000366</v>
      </c>
      <c r="B35" s="6" t="str">
        <f>'[1]TCE - ANEXO III - Preencher'!C44</f>
        <v>HOSPITAL ERMÍRIO COUTINHO - CG Nº 014/2022</v>
      </c>
      <c r="C35" s="7"/>
      <c r="D35" s="8" t="str">
        <f>'[1]TCE - ANEXO III - Preencher'!E44</f>
        <v>ANA PAULA DOS SANTOS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 t="str">
        <f>'[1]TCE - ANEXO III - Preencher'!G44</f>
        <v>3222-05</v>
      </c>
      <c r="G35" s="10">
        <f>IF('[1]TCE - ANEXO III - Preencher'!H44="","",'[1]TCE - ANEXO III - Preencher'!H44)</f>
        <v>45292</v>
      </c>
      <c r="H35" s="11">
        <f>'[1]TCE - ANEXO III - Preencher'!I44</f>
        <v>0</v>
      </c>
      <c r="I35" s="11">
        <f>'[1]TCE - ANEXO III - Preencher'!J44</f>
        <v>166.03</v>
      </c>
      <c r="J35" s="11">
        <f>'[1]TCE - ANEXO III - Preencher'!K44</f>
        <v>0</v>
      </c>
      <c r="K35" s="12">
        <f>'[1]TCE - ANEXO III - Preencher'!L44</f>
        <v>93.6</v>
      </c>
      <c r="L35" s="12">
        <f>'[1]TCE - ANEXO III - Preencher'!M44</f>
        <v>7.06</v>
      </c>
      <c r="M35" s="12">
        <f t="shared" si="0"/>
        <v>86.539999999999992</v>
      </c>
      <c r="N35" s="12">
        <f>'[1]TCE - ANEXO III - Preencher'!O44</f>
        <v>1.81</v>
      </c>
      <c r="O35" s="12">
        <f>'[1]TCE - ANEXO III - Preencher'!P44</f>
        <v>0</v>
      </c>
      <c r="P35" s="12">
        <f t="shared" si="1"/>
        <v>1.81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2367.8000000000002</v>
      </c>
      <c r="Y35" s="12">
        <f>'[1]TCE - ANEXO III - Preencher'!Z44</f>
        <v>0</v>
      </c>
      <c r="Z35" s="12">
        <f t="shared" si="4"/>
        <v>2367.8000000000002</v>
      </c>
      <c r="AA35" s="13" t="str">
        <f>IF('[1]TCE - ANEXO III - Preencher'!AB44="","",'[1]TCE - ANEXO III - Preencher'!AB44)</f>
        <v>ABONO ASSIST FIN COMP</v>
      </c>
      <c r="AB35" s="12">
        <f t="shared" si="5"/>
        <v>2622.1800000000003</v>
      </c>
    </row>
    <row r="36" spans="1:28" x14ac:dyDescent="0.2">
      <c r="A36" s="5">
        <f>IFERROR(VLOOKUP(B36,'[1]DADOS (OCULTAR)'!$Q$3:$S$136,3,0),"")</f>
        <v>9767633000366</v>
      </c>
      <c r="B36" s="6" t="str">
        <f>'[1]TCE - ANEXO III - Preencher'!C45</f>
        <v>HOSPITAL ERMÍRIO COUTINHO - CG Nº 014/2022</v>
      </c>
      <c r="C36" s="7"/>
      <c r="D36" s="8" t="str">
        <f>'[1]TCE - ANEXO III - Preencher'!E45</f>
        <v>ANA ROSA LIMA DA SILVA</v>
      </c>
      <c r="E36" s="6" t="str">
        <f>IF('[1]TCE - ANEXO III - Preencher'!F45="4 - Assistência Odontológica","2 - Outros Profissionais da Saúde",'[1]TCE - ANEXO III - Preencher'!F45)</f>
        <v>3 - Administrativo</v>
      </c>
      <c r="F36" s="9" t="str">
        <f>'[1]TCE - ANEXO III - Preencher'!G45</f>
        <v>5163-10</v>
      </c>
      <c r="G36" s="10">
        <f>IF('[1]TCE - ANEXO III - Preencher'!H45="","",'[1]TCE - ANEXO III - Preencher'!H45)</f>
        <v>45292</v>
      </c>
      <c r="H36" s="11">
        <f>'[1]TCE - ANEXO III - Preencher'!I45</f>
        <v>0</v>
      </c>
      <c r="I36" s="11">
        <f>'[1]TCE - ANEXO III - Preencher'!J45</f>
        <v>151.94999999999999</v>
      </c>
      <c r="J36" s="11">
        <f>'[1]TCE - ANEXO III - Preencher'!K45</f>
        <v>0</v>
      </c>
      <c r="K36" s="12">
        <f>'[1]TCE - ANEXO III - Preencher'!L45</f>
        <v>93.6</v>
      </c>
      <c r="L36" s="12">
        <f>'[1]TCE - ANEXO III - Preencher'!M45</f>
        <v>7.06</v>
      </c>
      <c r="M36" s="12">
        <f t="shared" si="0"/>
        <v>86.539999999999992</v>
      </c>
      <c r="N36" s="12">
        <f>'[1]TCE - ANEXO III - Preencher'!O45</f>
        <v>1.81</v>
      </c>
      <c r="O36" s="12">
        <f>'[1]TCE - ANEXO III - Preencher'!P45</f>
        <v>0</v>
      </c>
      <c r="P36" s="12">
        <f t="shared" si="1"/>
        <v>1.81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</v>
      </c>
      <c r="Y36" s="12">
        <f>'[1]TCE - ANEXO III - Preencher'!Z45</f>
        <v>0</v>
      </c>
      <c r="Z36" s="12">
        <f t="shared" si="4"/>
        <v>0</v>
      </c>
      <c r="AA36" s="13" t="str">
        <f>IF('[1]TCE - ANEXO III - Preencher'!AB45="","",'[1]TCE - ANEXO III - Preencher'!AB45)</f>
        <v/>
      </c>
      <c r="AB36" s="12">
        <f t="shared" si="5"/>
        <v>240.29999999999998</v>
      </c>
    </row>
    <row r="37" spans="1:28" x14ac:dyDescent="0.2">
      <c r="A37" s="5">
        <f>IFERROR(VLOOKUP(B37,'[1]DADOS (OCULTAR)'!$Q$3:$S$136,3,0),"")</f>
        <v>9767633000366</v>
      </c>
      <c r="B37" s="6" t="str">
        <f>'[1]TCE - ANEXO III - Preencher'!C46</f>
        <v>HOSPITAL ERMÍRIO COUTINHO - CG Nº 014/2022</v>
      </c>
      <c r="C37" s="7"/>
      <c r="D37" s="8" t="str">
        <f>'[1]TCE - ANEXO III - Preencher'!E46</f>
        <v>ANDERSON BESERRA DA SILVA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 t="str">
        <f>'[1]TCE - ANEXO III - Preencher'!G46</f>
        <v>3222-05</v>
      </c>
      <c r="G37" s="10">
        <f>IF('[1]TCE - ANEXO III - Preencher'!H46="","",'[1]TCE - ANEXO III - Preencher'!H46)</f>
        <v>45292</v>
      </c>
      <c r="H37" s="11">
        <f>'[1]TCE - ANEXO III - Preencher'!I46</f>
        <v>0</v>
      </c>
      <c r="I37" s="11">
        <f>'[1]TCE - ANEXO III - Preencher'!J46</f>
        <v>142.31</v>
      </c>
      <c r="J37" s="11">
        <f>'[1]TCE - ANEXO III - Preencher'!K46</f>
        <v>0</v>
      </c>
      <c r="K37" s="12">
        <f>'[1]TCE - ANEXO III - Preencher'!L46</f>
        <v>93.6</v>
      </c>
      <c r="L37" s="12">
        <f>'[1]TCE - ANEXO III - Preencher'!M46</f>
        <v>7.06</v>
      </c>
      <c r="M37" s="12">
        <f t="shared" si="0"/>
        <v>86.539999999999992</v>
      </c>
      <c r="N37" s="12">
        <f>'[1]TCE - ANEXO III - Preencher'!O46</f>
        <v>1.81</v>
      </c>
      <c r="O37" s="12">
        <f>'[1]TCE - ANEXO III - Preencher'!P46</f>
        <v>0</v>
      </c>
      <c r="P37" s="12">
        <f t="shared" si="1"/>
        <v>1.81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166.25</v>
      </c>
      <c r="Y37" s="12">
        <f>'[1]TCE - ANEXO III - Preencher'!Z46</f>
        <v>0</v>
      </c>
      <c r="Z37" s="12">
        <f t="shared" si="4"/>
        <v>166.25</v>
      </c>
      <c r="AA37" s="13" t="str">
        <f>IF('[1]TCE - ANEXO III - Preencher'!AB46="","",'[1]TCE - ANEXO III - Preencher'!AB46)</f>
        <v>ABONO ASSIST FIN COMP</v>
      </c>
      <c r="AB37" s="12">
        <f t="shared" si="5"/>
        <v>396.90999999999997</v>
      </c>
    </row>
    <row r="38" spans="1:28" x14ac:dyDescent="0.2">
      <c r="A38" s="5">
        <f>IFERROR(VLOOKUP(B38,'[1]DADOS (OCULTAR)'!$Q$3:$S$136,3,0),"")</f>
        <v>9767633000366</v>
      </c>
      <c r="B38" s="6" t="str">
        <f>'[1]TCE - ANEXO III - Preencher'!C47</f>
        <v>HOSPITAL ERMÍRIO COUTINHO - CG Nº 014/2022</v>
      </c>
      <c r="C38" s="7"/>
      <c r="D38" s="8" t="str">
        <f>'[1]TCE - ANEXO III - Preencher'!E47</f>
        <v>ANDIELLE CRISTINA DA SILVA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 t="str">
        <f>'[1]TCE - ANEXO III - Preencher'!G47</f>
        <v>3222-05</v>
      </c>
      <c r="G38" s="10">
        <f>IF('[1]TCE - ANEXO III - Preencher'!H47="","",'[1]TCE - ANEXO III - Preencher'!H47)</f>
        <v>45292</v>
      </c>
      <c r="H38" s="11">
        <f>'[1]TCE - ANEXO III - Preencher'!I47</f>
        <v>0</v>
      </c>
      <c r="I38" s="11">
        <f>'[1]TCE - ANEXO III - Preencher'!J47</f>
        <v>164.9</v>
      </c>
      <c r="J38" s="11">
        <f>'[1]TCE - ANEXO III - Preencher'!K47</f>
        <v>0</v>
      </c>
      <c r="K38" s="12">
        <f>'[1]TCE - ANEXO III - Preencher'!L47</f>
        <v>93.6</v>
      </c>
      <c r="L38" s="12">
        <f>'[1]TCE - ANEXO III - Preencher'!M47</f>
        <v>7.06</v>
      </c>
      <c r="M38" s="12">
        <f t="shared" si="0"/>
        <v>86.539999999999992</v>
      </c>
      <c r="N38" s="12">
        <f>'[1]TCE - ANEXO III - Preencher'!O47</f>
        <v>1.81</v>
      </c>
      <c r="O38" s="12">
        <f>'[1]TCE - ANEXO III - Preencher'!P47</f>
        <v>0</v>
      </c>
      <c r="P38" s="12">
        <f t="shared" si="1"/>
        <v>1.81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2367.8000000000002</v>
      </c>
      <c r="Y38" s="12">
        <f>'[1]TCE - ANEXO III - Preencher'!Z47</f>
        <v>0</v>
      </c>
      <c r="Z38" s="12">
        <f t="shared" si="4"/>
        <v>2367.8000000000002</v>
      </c>
      <c r="AA38" s="13" t="str">
        <f>IF('[1]TCE - ANEXO III - Preencher'!AB47="","",'[1]TCE - ANEXO III - Preencher'!AB47)</f>
        <v>ABONO ASSIST FIN COMP</v>
      </c>
      <c r="AB38" s="12">
        <f t="shared" si="5"/>
        <v>2621.0500000000002</v>
      </c>
    </row>
    <row r="39" spans="1:28" x14ac:dyDescent="0.2">
      <c r="A39" s="5">
        <f>IFERROR(VLOOKUP(B39,'[1]DADOS (OCULTAR)'!$Q$3:$S$136,3,0),"")</f>
        <v>9767633000366</v>
      </c>
      <c r="B39" s="6" t="str">
        <f>'[1]TCE - ANEXO III - Preencher'!C48</f>
        <v>HOSPITAL ERMÍRIO COUTINHO - CG Nº 014/2022</v>
      </c>
      <c r="C39" s="7"/>
      <c r="D39" s="8" t="str">
        <f>'[1]TCE - ANEXO III - Preencher'!E48</f>
        <v>ANDRE FRANCISCO DE OLIVEIRA SILVA</v>
      </c>
      <c r="E39" s="6" t="str">
        <f>IF('[1]TCE - ANEXO III - Preencher'!F48="4 - Assistência Odontológica","2 - Outros Profissionais da Saúde",'[1]TCE - ANEXO III - Preencher'!F48)</f>
        <v>3 - Administrativo</v>
      </c>
      <c r="F39" s="9" t="str">
        <f>'[1]TCE - ANEXO III - Preencher'!G48</f>
        <v>5163-10</v>
      </c>
      <c r="G39" s="10">
        <f>IF('[1]TCE - ANEXO III - Preencher'!H48="","",'[1]TCE - ANEXO III - Preencher'!H48)</f>
        <v>45292</v>
      </c>
      <c r="H39" s="11">
        <f>'[1]TCE - ANEXO III - Preencher'!I48</f>
        <v>0</v>
      </c>
      <c r="I39" s="11">
        <f>'[1]TCE - ANEXO III - Preencher'!J48</f>
        <v>188.96</v>
      </c>
      <c r="J39" s="11">
        <f>'[1]TCE - ANEXO III - Preencher'!K48</f>
        <v>0</v>
      </c>
      <c r="K39" s="12">
        <f>'[1]TCE - ANEXO III - Preencher'!L48</f>
        <v>93.6</v>
      </c>
      <c r="L39" s="12">
        <f>'[1]TCE - ANEXO III - Preencher'!M48</f>
        <v>7.06</v>
      </c>
      <c r="M39" s="12">
        <f t="shared" si="0"/>
        <v>86.539999999999992</v>
      </c>
      <c r="N39" s="12">
        <f>'[1]TCE - ANEXO III - Preencher'!O48</f>
        <v>1.81</v>
      </c>
      <c r="O39" s="12">
        <f>'[1]TCE - ANEXO III - Preencher'!P48</f>
        <v>0</v>
      </c>
      <c r="P39" s="12">
        <f t="shared" si="1"/>
        <v>1.81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0</v>
      </c>
      <c r="Y39" s="12">
        <f>'[1]TCE - ANEXO III - Preencher'!Z48</f>
        <v>0</v>
      </c>
      <c r="Z39" s="12">
        <f t="shared" si="4"/>
        <v>0</v>
      </c>
      <c r="AA39" s="13" t="str">
        <f>IF('[1]TCE - ANEXO III - Preencher'!AB48="","",'[1]TCE - ANEXO III - Preencher'!AB48)</f>
        <v/>
      </c>
      <c r="AB39" s="12">
        <f t="shared" si="5"/>
        <v>277.31</v>
      </c>
    </row>
    <row r="40" spans="1:28" x14ac:dyDescent="0.2">
      <c r="A40" s="5">
        <f>IFERROR(VLOOKUP(B40,'[1]DADOS (OCULTAR)'!$Q$3:$S$136,3,0),"")</f>
        <v>9767633000366</v>
      </c>
      <c r="B40" s="6" t="str">
        <f>'[1]TCE - ANEXO III - Preencher'!C49</f>
        <v>HOSPITAL ERMÍRIO COUTINHO - CG Nº 014/2022</v>
      </c>
      <c r="C40" s="7"/>
      <c r="D40" s="8" t="str">
        <f>'[1]TCE - ANEXO III - Preencher'!E49</f>
        <v>ANDREIA MARIA DE FARIAS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 t="str">
        <f>'[1]TCE - ANEXO III - Preencher'!G49</f>
        <v>2235-05</v>
      </c>
      <c r="G40" s="10">
        <f>IF('[1]TCE - ANEXO III - Preencher'!H49="","",'[1]TCE - ANEXO III - Preencher'!H49)</f>
        <v>45292</v>
      </c>
      <c r="H40" s="11">
        <f>'[1]TCE - ANEXO III - Preencher'!I49</f>
        <v>0</v>
      </c>
      <c r="I40" s="11">
        <f>'[1]TCE - ANEXO III - Preencher'!J49</f>
        <v>248.45</v>
      </c>
      <c r="J40" s="11">
        <f>'[1]TCE - ANEXO III - Preencher'!K49</f>
        <v>0</v>
      </c>
      <c r="K40" s="12">
        <f>'[1]TCE - ANEXO III - Preencher'!L49</f>
        <v>93.6</v>
      </c>
      <c r="L40" s="12">
        <f>'[1]TCE - ANEXO III - Preencher'!M49</f>
        <v>3.33</v>
      </c>
      <c r="M40" s="12">
        <f t="shared" si="0"/>
        <v>90.27</v>
      </c>
      <c r="N40" s="12">
        <f>'[1]TCE - ANEXO III - Preencher'!O49</f>
        <v>4.9800000000000004</v>
      </c>
      <c r="O40" s="12">
        <f>'[1]TCE - ANEXO III - Preencher'!P49</f>
        <v>0</v>
      </c>
      <c r="P40" s="12">
        <f t="shared" si="1"/>
        <v>4.9800000000000004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3493.8</v>
      </c>
      <c r="Y40" s="12">
        <f>'[1]TCE - ANEXO III - Preencher'!Z49</f>
        <v>0</v>
      </c>
      <c r="Z40" s="12">
        <f t="shared" si="4"/>
        <v>3493.8</v>
      </c>
      <c r="AA40" s="13" t="str">
        <f>IF('[1]TCE - ANEXO III - Preencher'!AB49="","",'[1]TCE - ANEXO III - Preencher'!AB49)</f>
        <v>ABONO ASSIST FIN COMP</v>
      </c>
      <c r="AB40" s="12">
        <f t="shared" si="5"/>
        <v>3837.5</v>
      </c>
    </row>
    <row r="41" spans="1:28" x14ac:dyDescent="0.2">
      <c r="A41" s="5">
        <f>IFERROR(VLOOKUP(B41,'[1]DADOS (OCULTAR)'!$Q$3:$S$136,3,0),"")</f>
        <v>9767633000366</v>
      </c>
      <c r="B41" s="6" t="str">
        <f>'[1]TCE - ANEXO III - Preencher'!C50</f>
        <v>HOSPITAL ERMÍRIO COUTINHO - CG Nº 014/2022</v>
      </c>
      <c r="C41" s="7"/>
      <c r="D41" s="8" t="str">
        <f>'[1]TCE - ANEXO III - Preencher'!E50</f>
        <v>ANDREILMA DO NASCIMENTO DELFINO</v>
      </c>
      <c r="E41" s="6" t="str">
        <f>IF('[1]TCE - ANEXO III - Preencher'!F50="4 - Assistência Odontológica","2 - Outros Profissionais da Saúde",'[1]TCE - ANEXO III - Preencher'!F50)</f>
        <v>2 - Outros Profissionais da Saúde</v>
      </c>
      <c r="F41" s="9" t="str">
        <f>'[1]TCE - ANEXO III - Preencher'!G50</f>
        <v>2235-05</v>
      </c>
      <c r="G41" s="10">
        <f>IF('[1]TCE - ANEXO III - Preencher'!H50="","",'[1]TCE - ANEXO III - Preencher'!H50)</f>
        <v>45292</v>
      </c>
      <c r="H41" s="11">
        <f>'[1]TCE - ANEXO III - Preencher'!I50</f>
        <v>0</v>
      </c>
      <c r="I41" s="11">
        <f>'[1]TCE - ANEXO III - Preencher'!J50</f>
        <v>258.23</v>
      </c>
      <c r="J41" s="11">
        <f>'[1]TCE - ANEXO III - Preencher'!K50</f>
        <v>0</v>
      </c>
      <c r="K41" s="12">
        <f>'[1]TCE - ANEXO III - Preencher'!L50</f>
        <v>93.6</v>
      </c>
      <c r="L41" s="12">
        <f>'[1]TCE - ANEXO III - Preencher'!M50</f>
        <v>3.33</v>
      </c>
      <c r="M41" s="12">
        <f t="shared" si="0"/>
        <v>90.27</v>
      </c>
      <c r="N41" s="12">
        <f>'[1]TCE - ANEXO III - Preencher'!O50</f>
        <v>4.9800000000000004</v>
      </c>
      <c r="O41" s="12">
        <f>'[1]TCE - ANEXO III - Preencher'!P50</f>
        <v>0</v>
      </c>
      <c r="P41" s="12">
        <f t="shared" si="1"/>
        <v>4.9800000000000004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3493.8</v>
      </c>
      <c r="Y41" s="12">
        <f>'[1]TCE - ANEXO III - Preencher'!Z50</f>
        <v>0</v>
      </c>
      <c r="Z41" s="12">
        <f t="shared" si="4"/>
        <v>3493.8</v>
      </c>
      <c r="AA41" s="13" t="str">
        <f>IF('[1]TCE - ANEXO III - Preencher'!AB50="","",'[1]TCE - ANEXO III - Preencher'!AB50)</f>
        <v>ABONO ASSIST FIN COMP</v>
      </c>
      <c r="AB41" s="12">
        <f t="shared" si="5"/>
        <v>3847.28</v>
      </c>
    </row>
    <row r="42" spans="1:28" x14ac:dyDescent="0.2">
      <c r="A42" s="5">
        <f>IFERROR(VLOOKUP(B42,'[1]DADOS (OCULTAR)'!$Q$3:$S$136,3,0),"")</f>
        <v>9767633000366</v>
      </c>
      <c r="B42" s="6" t="str">
        <f>'[1]TCE - ANEXO III - Preencher'!C51</f>
        <v>HOSPITAL ERMÍRIO COUTINHO - CG Nº 014/2022</v>
      </c>
      <c r="C42" s="7"/>
      <c r="D42" s="8" t="str">
        <f>'[1]TCE - ANEXO III - Preencher'!E51</f>
        <v>ANGELITA MARIA DE ANDRADE ADELINO</v>
      </c>
      <c r="E42" s="6" t="str">
        <f>IF('[1]TCE - ANEXO III - Preencher'!F51="4 - Assistência Odontológica","2 - Outros Profissionais da Saúde",'[1]TCE - ANEXO III - Preencher'!F51)</f>
        <v>3 - Administrativo</v>
      </c>
      <c r="F42" s="9" t="str">
        <f>'[1]TCE - ANEXO III - Preencher'!G51</f>
        <v>5135-05</v>
      </c>
      <c r="G42" s="10">
        <f>IF('[1]TCE - ANEXO III - Preencher'!H51="","",'[1]TCE - ANEXO III - Preencher'!H51)</f>
        <v>45292</v>
      </c>
      <c r="H42" s="11">
        <f>'[1]TCE - ANEXO III - Preencher'!I51</f>
        <v>0</v>
      </c>
      <c r="I42" s="11">
        <f>'[1]TCE - ANEXO III - Preencher'!J51</f>
        <v>150.44999999999999</v>
      </c>
      <c r="J42" s="11">
        <f>'[1]TCE - ANEXO III - Preencher'!K51</f>
        <v>0</v>
      </c>
      <c r="K42" s="12">
        <f>'[1]TCE - ANEXO III - Preencher'!L51</f>
        <v>93.6</v>
      </c>
      <c r="L42" s="12">
        <f>'[1]TCE - ANEXO III - Preencher'!M51</f>
        <v>7.06</v>
      </c>
      <c r="M42" s="12">
        <f t="shared" si="0"/>
        <v>86.539999999999992</v>
      </c>
      <c r="N42" s="12">
        <f>'[1]TCE - ANEXO III - Preencher'!O51</f>
        <v>1.81</v>
      </c>
      <c r="O42" s="12">
        <f>'[1]TCE - ANEXO III - Preencher'!P51</f>
        <v>0</v>
      </c>
      <c r="P42" s="12">
        <f t="shared" si="1"/>
        <v>1.81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238.79999999999998</v>
      </c>
    </row>
    <row r="43" spans="1:28" x14ac:dyDescent="0.2">
      <c r="A43" s="5">
        <f>IFERROR(VLOOKUP(B43,'[1]DADOS (OCULTAR)'!$Q$3:$S$136,3,0),"")</f>
        <v>9767633000366</v>
      </c>
      <c r="B43" s="6" t="str">
        <f>'[1]TCE - ANEXO III - Preencher'!C52</f>
        <v>HOSPITAL ERMÍRIO COUTINHO - CG Nº 014/2022</v>
      </c>
      <c r="C43" s="7"/>
      <c r="D43" s="8" t="str">
        <f>'[1]TCE - ANEXO III - Preencher'!E52</f>
        <v>ANNA GABRIELLA PINTO DA SILVA MOURA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 t="str">
        <f>'[1]TCE - ANEXO III - Preencher'!G52</f>
        <v>2212-05</v>
      </c>
      <c r="G43" s="10">
        <f>IF('[1]TCE - ANEXO III - Preencher'!H52="","",'[1]TCE - ANEXO III - Preencher'!H52)</f>
        <v>45292</v>
      </c>
      <c r="H43" s="11">
        <f>'[1]TCE - ANEXO III - Preencher'!I52</f>
        <v>0</v>
      </c>
      <c r="I43" s="11">
        <f>'[1]TCE - ANEXO III - Preencher'!J52</f>
        <v>410.81</v>
      </c>
      <c r="J43" s="11">
        <f>'[1]TCE - ANEXO III - Preencher'!K52</f>
        <v>0</v>
      </c>
      <c r="K43" s="12">
        <f>'[1]TCE - ANEXO III - Preencher'!L52</f>
        <v>0</v>
      </c>
      <c r="L43" s="12">
        <f>'[1]TCE - ANEXO III - Preencher'!M52</f>
        <v>0</v>
      </c>
      <c r="M43" s="12">
        <f t="shared" si="0"/>
        <v>0</v>
      </c>
      <c r="N43" s="12">
        <f>'[1]TCE - ANEXO III - Preencher'!O52</f>
        <v>1.81</v>
      </c>
      <c r="O43" s="12">
        <f>'[1]TCE - ANEXO III - Preencher'!P52</f>
        <v>0</v>
      </c>
      <c r="P43" s="12">
        <f t="shared" si="1"/>
        <v>1.81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412.62</v>
      </c>
    </row>
    <row r="44" spans="1:28" x14ac:dyDescent="0.2">
      <c r="A44" s="5">
        <f>IFERROR(VLOOKUP(B44,'[1]DADOS (OCULTAR)'!$Q$3:$S$136,3,0),"")</f>
        <v>9767633000366</v>
      </c>
      <c r="B44" s="6" t="str">
        <f>'[1]TCE - ANEXO III - Preencher'!C53</f>
        <v>HOSPITAL ERMÍRIO COUTINHO - CG Nº 014/2022</v>
      </c>
      <c r="C44" s="7"/>
      <c r="D44" s="8" t="str">
        <f>'[1]TCE - ANEXO III - Preencher'!E53</f>
        <v>ANNYKYCHELLY FERNANDA VITORIA DE ALBUQUERQUE</v>
      </c>
      <c r="E44" s="6" t="str">
        <f>IF('[1]TCE - ANEXO III - Preencher'!F53="4 - Assistência Odontológica","2 - Outros Profissionais da Saúde",'[1]TCE - ANEXO III - Preencher'!F53)</f>
        <v>3 - Administrativo</v>
      </c>
      <c r="F44" s="9" t="str">
        <f>'[1]TCE - ANEXO III - Preencher'!G53</f>
        <v>4110-05</v>
      </c>
      <c r="G44" s="10">
        <f>IF('[1]TCE - ANEXO III - Preencher'!H53="","",'[1]TCE - ANEXO III - Preencher'!H53)</f>
        <v>45292</v>
      </c>
      <c r="H44" s="11">
        <f>'[1]TCE - ANEXO III - Preencher'!I53</f>
        <v>0</v>
      </c>
      <c r="I44" s="11">
        <f>'[1]TCE - ANEXO III - Preencher'!J53</f>
        <v>0</v>
      </c>
      <c r="J44" s="11">
        <f>'[1]TCE - ANEXO III - Preencher'!K53</f>
        <v>0</v>
      </c>
      <c r="K44" s="12">
        <f>'[1]TCE - ANEXO III - Preencher'!L53</f>
        <v>0</v>
      </c>
      <c r="L44" s="12">
        <f>'[1]TCE - ANEXO III - Preencher'!M53</f>
        <v>0</v>
      </c>
      <c r="M44" s="12">
        <f t="shared" si="0"/>
        <v>0</v>
      </c>
      <c r="N44" s="12">
        <f>'[1]TCE - ANEXO III - Preencher'!O53</f>
        <v>1.81</v>
      </c>
      <c r="O44" s="12">
        <f>'[1]TCE - ANEXO III - Preencher'!P53</f>
        <v>0</v>
      </c>
      <c r="P44" s="12">
        <f t="shared" si="1"/>
        <v>1.81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1.81</v>
      </c>
    </row>
    <row r="45" spans="1:28" x14ac:dyDescent="0.2">
      <c r="A45" s="5">
        <f>IFERROR(VLOOKUP(B45,'[1]DADOS (OCULTAR)'!$Q$3:$S$136,3,0),"")</f>
        <v>9767633000366</v>
      </c>
      <c r="B45" s="6" t="str">
        <f>'[1]TCE - ANEXO III - Preencher'!C54</f>
        <v>HOSPITAL ERMÍRIO COUTINHO - CG Nº 014/2022</v>
      </c>
      <c r="C45" s="7"/>
      <c r="D45" s="8" t="str">
        <f>'[1]TCE - ANEXO III - Preencher'!E54</f>
        <v>ANTONIA MARIA FERREIRA</v>
      </c>
      <c r="E45" s="6" t="str">
        <f>IF('[1]TCE - ANEXO III - Preencher'!F54="4 - Assistência Odontológica","2 - Outros Profissionais da Saúde",'[1]TCE - ANEXO III - Preencher'!F54)</f>
        <v>3 - Administrativo</v>
      </c>
      <c r="F45" s="9" t="str">
        <f>'[1]TCE - ANEXO III - Preencher'!G54</f>
        <v>5143-20</v>
      </c>
      <c r="G45" s="10">
        <f>IF('[1]TCE - ANEXO III - Preencher'!H54="","",'[1]TCE - ANEXO III - Preencher'!H54)</f>
        <v>45292</v>
      </c>
      <c r="H45" s="11">
        <f>'[1]TCE - ANEXO III - Preencher'!I54</f>
        <v>0</v>
      </c>
      <c r="I45" s="11">
        <f>'[1]TCE - ANEXO III - Preencher'!J54</f>
        <v>159.72999999999999</v>
      </c>
      <c r="J45" s="11">
        <f>'[1]TCE - ANEXO III - Preencher'!K54</f>
        <v>0</v>
      </c>
      <c r="K45" s="12">
        <f>'[1]TCE - ANEXO III - Preencher'!L54</f>
        <v>93.6</v>
      </c>
      <c r="L45" s="12">
        <f>'[1]TCE - ANEXO III - Preencher'!M54</f>
        <v>7.06</v>
      </c>
      <c r="M45" s="12">
        <f t="shared" si="0"/>
        <v>86.539999999999992</v>
      </c>
      <c r="N45" s="12">
        <f>'[1]TCE - ANEXO III - Preencher'!O54</f>
        <v>1.81</v>
      </c>
      <c r="O45" s="12">
        <f>'[1]TCE - ANEXO III - Preencher'!P54</f>
        <v>0</v>
      </c>
      <c r="P45" s="12">
        <f t="shared" si="1"/>
        <v>1.81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248.07999999999998</v>
      </c>
    </row>
    <row r="46" spans="1:28" x14ac:dyDescent="0.2">
      <c r="A46" s="5">
        <f>IFERROR(VLOOKUP(B46,'[1]DADOS (OCULTAR)'!$Q$3:$S$136,3,0),"")</f>
        <v>9767633000366</v>
      </c>
      <c r="B46" s="6" t="str">
        <f>'[1]TCE - ANEXO III - Preencher'!C55</f>
        <v>HOSPITAL ERMÍRIO COUTINHO - CG Nº 014/2022</v>
      </c>
      <c r="C46" s="7"/>
      <c r="D46" s="8" t="str">
        <f>'[1]TCE - ANEXO III - Preencher'!E55</f>
        <v>ANTONIA MARIA SILVA MOURA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 t="str">
        <f>'[1]TCE - ANEXO III - Preencher'!G55</f>
        <v>3222-05</v>
      </c>
      <c r="G46" s="10">
        <f>IF('[1]TCE - ANEXO III - Preencher'!H55="","",'[1]TCE - ANEXO III - Preencher'!H55)</f>
        <v>45292</v>
      </c>
      <c r="H46" s="11">
        <f>'[1]TCE - ANEXO III - Preencher'!I55</f>
        <v>0</v>
      </c>
      <c r="I46" s="11">
        <f>'[1]TCE - ANEXO III - Preencher'!J55</f>
        <v>150.22</v>
      </c>
      <c r="J46" s="11">
        <f>'[1]TCE - ANEXO III - Preencher'!K55</f>
        <v>0</v>
      </c>
      <c r="K46" s="12">
        <f>'[1]TCE - ANEXO III - Preencher'!L55</f>
        <v>93.6</v>
      </c>
      <c r="L46" s="12">
        <f>'[1]TCE - ANEXO III - Preencher'!M55</f>
        <v>7.06</v>
      </c>
      <c r="M46" s="12">
        <f t="shared" si="0"/>
        <v>86.539999999999992</v>
      </c>
      <c r="N46" s="12">
        <f>'[1]TCE - ANEXO III - Preencher'!O55</f>
        <v>1.81</v>
      </c>
      <c r="O46" s="12">
        <f>'[1]TCE - ANEXO III - Preencher'!P55</f>
        <v>0</v>
      </c>
      <c r="P46" s="12">
        <f t="shared" si="1"/>
        <v>1.81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2367.8000000000002</v>
      </c>
      <c r="Y46" s="12">
        <f>'[1]TCE - ANEXO III - Preencher'!Z55</f>
        <v>0</v>
      </c>
      <c r="Z46" s="12">
        <f t="shared" si="4"/>
        <v>2367.8000000000002</v>
      </c>
      <c r="AA46" s="13" t="str">
        <f>IF('[1]TCE - ANEXO III - Preencher'!AB55="","",'[1]TCE - ANEXO III - Preencher'!AB55)</f>
        <v>ABONO ASSIST FIN COMP</v>
      </c>
      <c r="AB46" s="12">
        <f t="shared" si="5"/>
        <v>2606.3700000000003</v>
      </c>
    </row>
    <row r="47" spans="1:28" x14ac:dyDescent="0.2">
      <c r="A47" s="5">
        <f>IFERROR(VLOOKUP(B47,'[1]DADOS (OCULTAR)'!$Q$3:$S$136,3,0),"")</f>
        <v>9767633000366</v>
      </c>
      <c r="B47" s="6" t="str">
        <f>'[1]TCE - ANEXO III - Preencher'!C56</f>
        <v>HOSPITAL ERMÍRIO COUTINHO - CG Nº 014/2022</v>
      </c>
      <c r="C47" s="7"/>
      <c r="D47" s="8" t="str">
        <f>'[1]TCE - ANEXO III - Preencher'!E56</f>
        <v>ANTONIO TALYSON BRITO DO NASCIMENTO</v>
      </c>
      <c r="E47" s="6" t="str">
        <f>IF('[1]TCE - ANEXO III - Preencher'!F56="4 - Assistência Odontológica","2 - Outros Profissionais da Saúde",'[1]TCE - ANEXO III - Preencher'!F56)</f>
        <v>1 - Médico</v>
      </c>
      <c r="F47" s="9" t="str">
        <f>'[1]TCE - ANEXO III - Preencher'!G56</f>
        <v>2251-25</v>
      </c>
      <c r="G47" s="10">
        <f>IF('[1]TCE - ANEXO III - Preencher'!H56="","",'[1]TCE - ANEXO III - Preencher'!H56)</f>
        <v>45292</v>
      </c>
      <c r="H47" s="11">
        <f>'[1]TCE - ANEXO III - Preencher'!I56</f>
        <v>0</v>
      </c>
      <c r="I47" s="11">
        <f>'[1]TCE - ANEXO III - Preencher'!J56</f>
        <v>726.71</v>
      </c>
      <c r="J47" s="11">
        <f>'[1]TCE - ANEXO III - Preencher'!K56</f>
        <v>0</v>
      </c>
      <c r="K47" s="12">
        <f>'[1]TCE - ANEXO III - Preencher'!L56</f>
        <v>93.6</v>
      </c>
      <c r="L47" s="12">
        <f>'[1]TCE - ANEXO III - Preencher'!M56</f>
        <v>7.06</v>
      </c>
      <c r="M47" s="12">
        <f t="shared" si="0"/>
        <v>86.539999999999992</v>
      </c>
      <c r="N47" s="12">
        <f>'[1]TCE - ANEXO III - Preencher'!O56</f>
        <v>8.58</v>
      </c>
      <c r="O47" s="12">
        <f>'[1]TCE - ANEXO III - Preencher'!P56</f>
        <v>0</v>
      </c>
      <c r="P47" s="12">
        <f t="shared" si="1"/>
        <v>8.58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821.83</v>
      </c>
    </row>
    <row r="48" spans="1:28" x14ac:dyDescent="0.2">
      <c r="A48" s="5">
        <f>IFERROR(VLOOKUP(B48,'[1]DADOS (OCULTAR)'!$Q$3:$S$136,3,0),"")</f>
        <v>9767633000366</v>
      </c>
      <c r="B48" s="6" t="str">
        <f>'[1]TCE - ANEXO III - Preencher'!C57</f>
        <v>HOSPITAL ERMÍRIO COUTINHO - CG Nº 014/2022</v>
      </c>
      <c r="C48" s="7"/>
      <c r="D48" s="8" t="str">
        <f>'[1]TCE - ANEXO III - Preencher'!E57</f>
        <v>ARIANA INGRID SAMPAIO TELES MIRA</v>
      </c>
      <c r="E48" s="6" t="str">
        <f>IF('[1]TCE - ANEXO III - Preencher'!F57="4 - Assistência Odontológica","2 - Outros Profissionais da Saúde",'[1]TCE - ANEXO III - Preencher'!F57)</f>
        <v>2 - Outros Profissionais da Saúde</v>
      </c>
      <c r="F48" s="9" t="str">
        <f>'[1]TCE - ANEXO III - Preencher'!G57</f>
        <v>2235-05</v>
      </c>
      <c r="G48" s="10">
        <f>IF('[1]TCE - ANEXO III - Preencher'!H57="","",'[1]TCE - ANEXO III - Preencher'!H57)</f>
        <v>45292</v>
      </c>
      <c r="H48" s="11">
        <f>'[1]TCE - ANEXO III - Preencher'!I57</f>
        <v>0</v>
      </c>
      <c r="I48" s="11">
        <f>'[1]TCE - ANEXO III - Preencher'!J57</f>
        <v>306.68</v>
      </c>
      <c r="J48" s="11">
        <f>'[1]TCE - ANEXO III - Preencher'!K57</f>
        <v>0</v>
      </c>
      <c r="K48" s="12">
        <f>'[1]TCE - ANEXO III - Preencher'!L57</f>
        <v>93.6</v>
      </c>
      <c r="L48" s="12">
        <f>'[1]TCE - ANEXO III - Preencher'!M57</f>
        <v>3.59</v>
      </c>
      <c r="M48" s="12">
        <f t="shared" si="0"/>
        <v>90.009999999999991</v>
      </c>
      <c r="N48" s="12">
        <f>'[1]TCE - ANEXO III - Preencher'!O57</f>
        <v>4.9800000000000004</v>
      </c>
      <c r="O48" s="12">
        <f>'[1]TCE - ANEXO III - Preencher'!P57</f>
        <v>0</v>
      </c>
      <c r="P48" s="12">
        <f t="shared" si="1"/>
        <v>4.9800000000000004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734.3</v>
      </c>
      <c r="Y48" s="12">
        <f>'[1]TCE - ANEXO III - Preencher'!Z57</f>
        <v>0</v>
      </c>
      <c r="Z48" s="12">
        <f t="shared" si="4"/>
        <v>734.3</v>
      </c>
      <c r="AA48" s="13" t="str">
        <f>IF('[1]TCE - ANEXO III - Preencher'!AB57="","",'[1]TCE - ANEXO III - Preencher'!AB57)</f>
        <v>ABONO ASSIST FIN COMP</v>
      </c>
      <c r="AB48" s="12">
        <f t="shared" si="5"/>
        <v>1135.97</v>
      </c>
    </row>
    <row r="49" spans="1:28" x14ac:dyDescent="0.2">
      <c r="A49" s="5">
        <f>IFERROR(VLOOKUP(B49,'[1]DADOS (OCULTAR)'!$Q$3:$S$136,3,0),"")</f>
        <v>9767633000366</v>
      </c>
      <c r="B49" s="6" t="str">
        <f>'[1]TCE - ANEXO III - Preencher'!C58</f>
        <v>HOSPITAL ERMÍRIO COUTINHO - CG Nº 014/2022</v>
      </c>
      <c r="C49" s="7"/>
      <c r="D49" s="8" t="str">
        <f>'[1]TCE - ANEXO III - Preencher'!E58</f>
        <v>ARLINE CRISTIANA DE ALMEIDA MENEZES</v>
      </c>
      <c r="E49" s="6" t="str">
        <f>IF('[1]TCE - ANEXO III - Preencher'!F58="4 - Assistência Odontológica","2 - Outros Profissionais da Saúde",'[1]TCE - ANEXO III - Preencher'!F58)</f>
        <v>3 - Administrativo</v>
      </c>
      <c r="F49" s="9" t="str">
        <f>'[1]TCE - ANEXO III - Preencher'!G58</f>
        <v>5143-20</v>
      </c>
      <c r="G49" s="10">
        <f>IF('[1]TCE - ANEXO III - Preencher'!H58="","",'[1]TCE - ANEXO III - Preencher'!H58)</f>
        <v>45292</v>
      </c>
      <c r="H49" s="11">
        <f>'[1]TCE - ANEXO III - Preencher'!I58</f>
        <v>0</v>
      </c>
      <c r="I49" s="11">
        <f>'[1]TCE - ANEXO III - Preencher'!J58</f>
        <v>139.15</v>
      </c>
      <c r="J49" s="11">
        <f>'[1]TCE - ANEXO III - Preencher'!K58</f>
        <v>0</v>
      </c>
      <c r="K49" s="12">
        <f>'[1]TCE - ANEXO III - Preencher'!L58</f>
        <v>93.6</v>
      </c>
      <c r="L49" s="12">
        <f>'[1]TCE - ANEXO III - Preencher'!M58</f>
        <v>7.06</v>
      </c>
      <c r="M49" s="12">
        <f t="shared" si="0"/>
        <v>86.539999999999992</v>
      </c>
      <c r="N49" s="12">
        <f>'[1]TCE - ANEXO III - Preencher'!O58</f>
        <v>1.81</v>
      </c>
      <c r="O49" s="12">
        <f>'[1]TCE - ANEXO III - Preencher'!P58</f>
        <v>0</v>
      </c>
      <c r="P49" s="12">
        <f t="shared" si="1"/>
        <v>1.81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227.5</v>
      </c>
    </row>
    <row r="50" spans="1:28" x14ac:dyDescent="0.2">
      <c r="A50" s="5">
        <f>IFERROR(VLOOKUP(B50,'[1]DADOS (OCULTAR)'!$Q$3:$S$136,3,0),"")</f>
        <v>9767633000366</v>
      </c>
      <c r="B50" s="6" t="str">
        <f>'[1]TCE - ANEXO III - Preencher'!C59</f>
        <v>HOSPITAL ERMÍRIO COUTINHO - CG Nº 014/2022</v>
      </c>
      <c r="C50" s="7"/>
      <c r="D50" s="8" t="str">
        <f>'[1]TCE - ANEXO III - Preencher'!E59</f>
        <v>ARTHUR MURYLO MARTINS DA SILVA</v>
      </c>
      <c r="E50" s="6" t="str">
        <f>IF('[1]TCE - ANEXO III - Preencher'!F59="4 - Assistência Odontológica","2 - Outros Profissionais da Saúde",'[1]TCE - ANEXO III - Preencher'!F59)</f>
        <v>3 - Administrativo</v>
      </c>
      <c r="F50" s="9" t="str">
        <f>'[1]TCE - ANEXO III - Preencher'!G59</f>
        <v>3132-20</v>
      </c>
      <c r="G50" s="10">
        <f>IF('[1]TCE - ANEXO III - Preencher'!H59="","",'[1]TCE - ANEXO III - Preencher'!H59)</f>
        <v>45292</v>
      </c>
      <c r="H50" s="11">
        <f>'[1]TCE - ANEXO III - Preencher'!I59</f>
        <v>0</v>
      </c>
      <c r="I50" s="11">
        <f>'[1]TCE - ANEXO III - Preencher'!J59</f>
        <v>384.26</v>
      </c>
      <c r="J50" s="11">
        <f>'[1]TCE - ANEXO III - Preencher'!K59</f>
        <v>0</v>
      </c>
      <c r="K50" s="12">
        <f>'[1]TCE - ANEXO III - Preencher'!L59</f>
        <v>0</v>
      </c>
      <c r="L50" s="12">
        <f>'[1]TCE - ANEXO III - Preencher'!M59</f>
        <v>0</v>
      </c>
      <c r="M50" s="12">
        <f t="shared" si="0"/>
        <v>0</v>
      </c>
      <c r="N50" s="12">
        <f>'[1]TCE - ANEXO III - Preencher'!O59</f>
        <v>1.81</v>
      </c>
      <c r="O50" s="12">
        <f>'[1]TCE - ANEXO III - Preencher'!P59</f>
        <v>0</v>
      </c>
      <c r="P50" s="12">
        <f t="shared" si="1"/>
        <v>1.81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386.07</v>
      </c>
    </row>
    <row r="51" spans="1:28" x14ac:dyDescent="0.2">
      <c r="A51" s="5">
        <f>IFERROR(VLOOKUP(B51,'[1]DADOS (OCULTAR)'!$Q$3:$S$136,3,0),"")</f>
        <v>9767633000366</v>
      </c>
      <c r="B51" s="6" t="str">
        <f>'[1]TCE - ANEXO III - Preencher'!C60</f>
        <v>HOSPITAL ERMÍRIO COUTINHO - CG Nº 014/2022</v>
      </c>
      <c r="C51" s="7"/>
      <c r="D51" s="8" t="str">
        <f>'[1]TCE - ANEXO III - Preencher'!E60</f>
        <v>AVANY LIRA DA CUNHA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 t="str">
        <f>'[1]TCE - ANEXO III - Preencher'!G60</f>
        <v>3222-05</v>
      </c>
      <c r="G51" s="10">
        <f>IF('[1]TCE - ANEXO III - Preencher'!H60="","",'[1]TCE - ANEXO III - Preencher'!H60)</f>
        <v>45292</v>
      </c>
      <c r="H51" s="11">
        <f>'[1]TCE - ANEXO III - Preencher'!I60</f>
        <v>0</v>
      </c>
      <c r="I51" s="11">
        <f>'[1]TCE - ANEXO III - Preencher'!J60</f>
        <v>147.96</v>
      </c>
      <c r="J51" s="11">
        <f>'[1]TCE - ANEXO III - Preencher'!K60</f>
        <v>0</v>
      </c>
      <c r="K51" s="12">
        <f>'[1]TCE - ANEXO III - Preencher'!L60</f>
        <v>93.6</v>
      </c>
      <c r="L51" s="12">
        <f>'[1]TCE - ANEXO III - Preencher'!M60</f>
        <v>7.06</v>
      </c>
      <c r="M51" s="12">
        <f t="shared" si="0"/>
        <v>86.539999999999992</v>
      </c>
      <c r="N51" s="12">
        <f>'[1]TCE - ANEXO III - Preencher'!O60</f>
        <v>1.81</v>
      </c>
      <c r="O51" s="12">
        <f>'[1]TCE - ANEXO III - Preencher'!P60</f>
        <v>0</v>
      </c>
      <c r="P51" s="12">
        <f t="shared" si="1"/>
        <v>1.81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2367.8000000000002</v>
      </c>
      <c r="Y51" s="12">
        <f>'[1]TCE - ANEXO III - Preencher'!Z60</f>
        <v>0</v>
      </c>
      <c r="Z51" s="12">
        <f t="shared" si="4"/>
        <v>2367.8000000000002</v>
      </c>
      <c r="AA51" s="13" t="str">
        <f>IF('[1]TCE - ANEXO III - Preencher'!AB60="","",'[1]TCE - ANEXO III - Preencher'!AB60)</f>
        <v>ABONO ASSIST FIN COMP</v>
      </c>
      <c r="AB51" s="12">
        <f t="shared" si="5"/>
        <v>2604.11</v>
      </c>
    </row>
    <row r="52" spans="1:28" x14ac:dyDescent="0.2">
      <c r="A52" s="5">
        <f>IFERROR(VLOOKUP(B52,'[1]DADOS (OCULTAR)'!$Q$3:$S$136,3,0),"")</f>
        <v>9767633000366</v>
      </c>
      <c r="B52" s="6" t="str">
        <f>'[1]TCE - ANEXO III - Preencher'!C61</f>
        <v>HOSPITAL ERMÍRIO COUTINHO - CG Nº 014/2022</v>
      </c>
      <c r="C52" s="7"/>
      <c r="D52" s="8" t="str">
        <f>'[1]TCE - ANEXO III - Preencher'!E61</f>
        <v>BARBARA YLANA RODRIGUES LOBO</v>
      </c>
      <c r="E52" s="6" t="str">
        <f>IF('[1]TCE - ANEXO III - Preencher'!F61="4 - Assistência Odontológica","2 - Outros Profissionais da Saúde",'[1]TCE - ANEXO III - Preencher'!F61)</f>
        <v>1 - Médico</v>
      </c>
      <c r="F52" s="9" t="str">
        <f>'[1]TCE - ANEXO III - Preencher'!G61</f>
        <v>2251-24</v>
      </c>
      <c r="G52" s="10">
        <f>IF('[1]TCE - ANEXO III - Preencher'!H61="","",'[1]TCE - ANEXO III - Preencher'!H61)</f>
        <v>45292</v>
      </c>
      <c r="H52" s="11">
        <f>'[1]TCE - ANEXO III - Preencher'!I61</f>
        <v>0</v>
      </c>
      <c r="I52" s="11">
        <f>'[1]TCE - ANEXO III - Preencher'!J61</f>
        <v>728.31</v>
      </c>
      <c r="J52" s="11">
        <f>'[1]TCE - ANEXO III - Preencher'!K61</f>
        <v>0</v>
      </c>
      <c r="K52" s="12">
        <f>'[1]TCE - ANEXO III - Preencher'!L61</f>
        <v>93.6</v>
      </c>
      <c r="L52" s="12">
        <f>'[1]TCE - ANEXO III - Preencher'!M61</f>
        <v>7.06</v>
      </c>
      <c r="M52" s="12">
        <f t="shared" si="0"/>
        <v>86.539999999999992</v>
      </c>
      <c r="N52" s="12">
        <f>'[1]TCE - ANEXO III - Preencher'!O61</f>
        <v>8.58</v>
      </c>
      <c r="O52" s="12">
        <f>'[1]TCE - ANEXO III - Preencher'!P61</f>
        <v>0</v>
      </c>
      <c r="P52" s="12">
        <f t="shared" si="1"/>
        <v>8.58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823.43</v>
      </c>
    </row>
    <row r="53" spans="1:28" x14ac:dyDescent="0.2">
      <c r="A53" s="5">
        <f>IFERROR(VLOOKUP(B53,'[1]DADOS (OCULTAR)'!$Q$3:$S$136,3,0),"")</f>
        <v>9767633000366</v>
      </c>
      <c r="B53" s="6" t="str">
        <f>'[1]TCE - ANEXO III - Preencher'!C62</f>
        <v>HOSPITAL ERMÍRIO COUTINHO - CG Nº 014/2022</v>
      </c>
      <c r="C53" s="7"/>
      <c r="D53" s="8" t="str">
        <f>'[1]TCE - ANEXO III - Preencher'!E62</f>
        <v>BRUNA REINALDO DA SILVA</v>
      </c>
      <c r="E53" s="6" t="str">
        <f>IF('[1]TCE - ANEXO III - Preencher'!F62="4 - Assistência Odontológica","2 - Outros Profissionais da Saúde",'[1]TCE - ANEXO III - Preencher'!F62)</f>
        <v>2 - Outros Profissionais da Saúde</v>
      </c>
      <c r="F53" s="9" t="str">
        <f>'[1]TCE - ANEXO III - Preencher'!G62</f>
        <v>3222-05</v>
      </c>
      <c r="G53" s="10">
        <f>IF('[1]TCE - ANEXO III - Preencher'!H62="","",'[1]TCE - ANEXO III - Preencher'!H62)</f>
        <v>45292</v>
      </c>
      <c r="H53" s="11">
        <f>'[1]TCE - ANEXO III - Preencher'!I62</f>
        <v>0</v>
      </c>
      <c r="I53" s="11">
        <f>'[1]TCE - ANEXO III - Preencher'!J62</f>
        <v>147.96</v>
      </c>
      <c r="J53" s="11">
        <f>'[1]TCE - ANEXO III - Preencher'!K62</f>
        <v>0</v>
      </c>
      <c r="K53" s="12">
        <f>'[1]TCE - ANEXO III - Preencher'!L62</f>
        <v>93.6</v>
      </c>
      <c r="L53" s="12">
        <f>'[1]TCE - ANEXO III - Preencher'!M62</f>
        <v>7.06</v>
      </c>
      <c r="M53" s="12">
        <f t="shared" si="0"/>
        <v>86.539999999999992</v>
      </c>
      <c r="N53" s="12">
        <f>'[1]TCE - ANEXO III - Preencher'!O62</f>
        <v>1.81</v>
      </c>
      <c r="O53" s="12">
        <f>'[1]TCE - ANEXO III - Preencher'!P62</f>
        <v>0</v>
      </c>
      <c r="P53" s="12">
        <f t="shared" si="1"/>
        <v>1.81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2367.8000000000002</v>
      </c>
      <c r="Y53" s="12">
        <f>'[1]TCE - ANEXO III - Preencher'!Z62</f>
        <v>0</v>
      </c>
      <c r="Z53" s="12">
        <f t="shared" si="4"/>
        <v>2367.8000000000002</v>
      </c>
      <c r="AA53" s="13" t="str">
        <f>IF('[1]TCE - ANEXO III - Preencher'!AB62="","",'[1]TCE - ANEXO III - Preencher'!AB62)</f>
        <v>ABONO ASSIST FIN COMP</v>
      </c>
      <c r="AB53" s="12">
        <f t="shared" si="5"/>
        <v>2604.11</v>
      </c>
    </row>
    <row r="54" spans="1:28" x14ac:dyDescent="0.2">
      <c r="A54" s="5">
        <f>IFERROR(VLOOKUP(B54,'[1]DADOS (OCULTAR)'!$Q$3:$S$136,3,0),"")</f>
        <v>9767633000366</v>
      </c>
      <c r="B54" s="6" t="str">
        <f>'[1]TCE - ANEXO III - Preencher'!C63</f>
        <v>HOSPITAL ERMÍRIO COUTINHO - CG Nº 014/2022</v>
      </c>
      <c r="C54" s="7"/>
      <c r="D54" s="8" t="str">
        <f>'[1]TCE - ANEXO III - Preencher'!E63</f>
        <v>BRUNO LOPES DA SILVA</v>
      </c>
      <c r="E54" s="6" t="str">
        <f>IF('[1]TCE - ANEXO III - Preencher'!F63="4 - Assistência Odontológica","2 - Outros Profissionais da Saúde",'[1]TCE - ANEXO III - Preencher'!F63)</f>
        <v>3 - Administrativo</v>
      </c>
      <c r="F54" s="9" t="str">
        <f>'[1]TCE - ANEXO III - Preencher'!G63</f>
        <v>4131-05</v>
      </c>
      <c r="G54" s="10">
        <f>IF('[1]TCE - ANEXO III - Preencher'!H63="","",'[1]TCE - ANEXO III - Preencher'!H63)</f>
        <v>45292</v>
      </c>
      <c r="H54" s="11">
        <f>'[1]TCE - ANEXO III - Preencher'!I63</f>
        <v>0</v>
      </c>
      <c r="I54" s="11">
        <f>'[1]TCE - ANEXO III - Preencher'!J63</f>
        <v>262.98</v>
      </c>
      <c r="J54" s="11">
        <f>'[1]TCE - ANEXO III - Preencher'!K63</f>
        <v>0</v>
      </c>
      <c r="K54" s="12">
        <f>'[1]TCE - ANEXO III - Preencher'!L63</f>
        <v>93.6</v>
      </c>
      <c r="L54" s="12">
        <f>'[1]TCE - ANEXO III - Preencher'!M63</f>
        <v>7.06</v>
      </c>
      <c r="M54" s="12">
        <f t="shared" si="0"/>
        <v>86.539999999999992</v>
      </c>
      <c r="N54" s="12">
        <f>'[1]TCE - ANEXO III - Preencher'!O63</f>
        <v>1.81</v>
      </c>
      <c r="O54" s="12">
        <f>'[1]TCE - ANEXO III - Preencher'!P63</f>
        <v>0</v>
      </c>
      <c r="P54" s="12">
        <f t="shared" si="1"/>
        <v>1.81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351.33</v>
      </c>
    </row>
    <row r="55" spans="1:28" x14ac:dyDescent="0.2">
      <c r="A55" s="5">
        <f>IFERROR(VLOOKUP(B55,'[1]DADOS (OCULTAR)'!$Q$3:$S$136,3,0),"")</f>
        <v>9767633000366</v>
      </c>
      <c r="B55" s="6" t="str">
        <f>'[1]TCE - ANEXO III - Preencher'!C64</f>
        <v>HOSPITAL ERMÍRIO COUTINHO - CG Nº 014/2022</v>
      </c>
      <c r="C55" s="7"/>
      <c r="D55" s="8" t="str">
        <f>'[1]TCE - ANEXO III - Preencher'!E64</f>
        <v>CARLA FERNANDA SANTOS DA SILVEIRA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 t="str">
        <f>'[1]TCE - ANEXO III - Preencher'!G64</f>
        <v>2237-10</v>
      </c>
      <c r="G55" s="10">
        <f>IF('[1]TCE - ANEXO III - Preencher'!H64="","",'[1]TCE - ANEXO III - Preencher'!H64)</f>
        <v>45292</v>
      </c>
      <c r="H55" s="11">
        <f>'[1]TCE - ANEXO III - Preencher'!I64</f>
        <v>0</v>
      </c>
      <c r="I55" s="11">
        <f>'[1]TCE - ANEXO III - Preencher'!J64</f>
        <v>299.20999999999998</v>
      </c>
      <c r="J55" s="11">
        <f>'[1]TCE - ANEXO III - Preencher'!K64</f>
        <v>0</v>
      </c>
      <c r="K55" s="12">
        <f>'[1]TCE - ANEXO III - Preencher'!L64</f>
        <v>0</v>
      </c>
      <c r="L55" s="12">
        <f>'[1]TCE - ANEXO III - Preencher'!M64</f>
        <v>0</v>
      </c>
      <c r="M55" s="12">
        <f t="shared" si="0"/>
        <v>0</v>
      </c>
      <c r="N55" s="12">
        <f>'[1]TCE - ANEXO III - Preencher'!O64</f>
        <v>1.81</v>
      </c>
      <c r="O55" s="12">
        <f>'[1]TCE - ANEXO III - Preencher'!P64</f>
        <v>0</v>
      </c>
      <c r="P55" s="12">
        <f t="shared" si="1"/>
        <v>1.81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301.02</v>
      </c>
    </row>
    <row r="56" spans="1:28" x14ac:dyDescent="0.2">
      <c r="A56" s="5">
        <f>IFERROR(VLOOKUP(B56,'[1]DADOS (OCULTAR)'!$Q$3:$S$136,3,0),"")</f>
        <v>9767633000366</v>
      </c>
      <c r="B56" s="6" t="str">
        <f>'[1]TCE - ANEXO III - Preencher'!C65</f>
        <v>HOSPITAL ERMÍRIO COUTINHO - CG Nº 014/2022</v>
      </c>
      <c r="C56" s="7"/>
      <c r="D56" s="8" t="str">
        <f>'[1]TCE - ANEXO III - Preencher'!E65</f>
        <v>CARLOS EDUARDO DOS SANTOS</v>
      </c>
      <c r="E56" s="6" t="str">
        <f>IF('[1]TCE - ANEXO III - Preencher'!F65="4 - Assistência Odontológica","2 - Outros Profissionais da Saúde",'[1]TCE - ANEXO III - Preencher'!F65)</f>
        <v>3 - Administrativo</v>
      </c>
      <c r="F56" s="9" t="str">
        <f>'[1]TCE - ANEXO III - Preencher'!G65</f>
        <v>5163-10</v>
      </c>
      <c r="G56" s="10">
        <f>IF('[1]TCE - ANEXO III - Preencher'!H65="","",'[1]TCE - ANEXO III - Preencher'!H65)</f>
        <v>45292</v>
      </c>
      <c r="H56" s="11">
        <f>'[1]TCE - ANEXO III - Preencher'!I65</f>
        <v>0</v>
      </c>
      <c r="I56" s="11">
        <f>'[1]TCE - ANEXO III - Preencher'!J65</f>
        <v>148.65</v>
      </c>
      <c r="J56" s="11">
        <f>'[1]TCE - ANEXO III - Preencher'!K65</f>
        <v>0</v>
      </c>
      <c r="K56" s="12">
        <f>'[1]TCE - ANEXO III - Preencher'!L65</f>
        <v>93.6</v>
      </c>
      <c r="L56" s="12">
        <f>'[1]TCE - ANEXO III - Preencher'!M65</f>
        <v>7.06</v>
      </c>
      <c r="M56" s="12">
        <f t="shared" si="0"/>
        <v>86.539999999999992</v>
      </c>
      <c r="N56" s="12">
        <f>'[1]TCE - ANEXO III - Preencher'!O65</f>
        <v>1.81</v>
      </c>
      <c r="O56" s="12">
        <f>'[1]TCE - ANEXO III - Preencher'!P65</f>
        <v>0</v>
      </c>
      <c r="P56" s="12">
        <f t="shared" si="1"/>
        <v>1.81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237</v>
      </c>
    </row>
    <row r="57" spans="1:28" x14ac:dyDescent="0.2">
      <c r="A57" s="5">
        <f>IFERROR(VLOOKUP(B57,'[1]DADOS (OCULTAR)'!$Q$3:$S$136,3,0),"")</f>
        <v>9767633000366</v>
      </c>
      <c r="B57" s="6" t="str">
        <f>'[1]TCE - ANEXO III - Preencher'!C66</f>
        <v>HOSPITAL ERMÍRIO COUTINHO - CG Nº 014/2022</v>
      </c>
      <c r="C57" s="7"/>
      <c r="D57" s="8" t="str">
        <f>'[1]TCE - ANEXO III - Preencher'!E66</f>
        <v>CARLOS EDUARDO GOMES DOS SANTOS</v>
      </c>
      <c r="E57" s="6" t="str">
        <f>IF('[1]TCE - ANEXO III - Preencher'!F66="4 - Assistência Odontológica","2 - Outros Profissionais da Saúde",'[1]TCE - ANEXO III - Preencher'!F66)</f>
        <v>3 - Administrativo</v>
      </c>
      <c r="F57" s="9" t="str">
        <f>'[1]TCE - ANEXO III - Preencher'!G66</f>
        <v>7823-20</v>
      </c>
      <c r="G57" s="10">
        <f>IF('[1]TCE - ANEXO III - Preencher'!H66="","",'[1]TCE - ANEXO III - Preencher'!H66)</f>
        <v>45292</v>
      </c>
      <c r="H57" s="11">
        <f>'[1]TCE - ANEXO III - Preencher'!I66</f>
        <v>0</v>
      </c>
      <c r="I57" s="11">
        <f>'[1]TCE - ANEXO III - Preencher'!J66</f>
        <v>164.77</v>
      </c>
      <c r="J57" s="11">
        <f>'[1]TCE - ANEXO III - Preencher'!K66</f>
        <v>0</v>
      </c>
      <c r="K57" s="12">
        <f>'[1]TCE - ANEXO III - Preencher'!L66</f>
        <v>93.6</v>
      </c>
      <c r="L57" s="12">
        <f>'[1]TCE - ANEXO III - Preencher'!M66</f>
        <v>7.06</v>
      </c>
      <c r="M57" s="12">
        <f t="shared" si="0"/>
        <v>86.539999999999992</v>
      </c>
      <c r="N57" s="12">
        <f>'[1]TCE - ANEXO III - Preencher'!O66</f>
        <v>1.98</v>
      </c>
      <c r="O57" s="12">
        <f>'[1]TCE - ANEXO III - Preencher'!P66</f>
        <v>0</v>
      </c>
      <c r="P57" s="12">
        <f t="shared" si="1"/>
        <v>1.98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253.29</v>
      </c>
    </row>
    <row r="58" spans="1:28" x14ac:dyDescent="0.2">
      <c r="A58" s="5">
        <f>IFERROR(VLOOKUP(B58,'[1]DADOS (OCULTAR)'!$Q$3:$S$136,3,0),"")</f>
        <v>9767633000366</v>
      </c>
      <c r="B58" s="6" t="str">
        <f>'[1]TCE - ANEXO III - Preencher'!C67</f>
        <v>HOSPITAL ERMÍRIO COUTINHO - CG Nº 014/2022</v>
      </c>
      <c r="C58" s="7"/>
      <c r="D58" s="8" t="str">
        <f>'[1]TCE - ANEXO III - Preencher'!E67</f>
        <v>CARLOS WILLSON CALIXTO DA SILVA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 t="str">
        <f>'[1]TCE - ANEXO III - Preencher'!G67</f>
        <v>5151-10</v>
      </c>
      <c r="G58" s="10">
        <f>IF('[1]TCE - ANEXO III - Preencher'!H67="","",'[1]TCE - ANEXO III - Preencher'!H67)</f>
        <v>45292</v>
      </c>
      <c r="H58" s="11">
        <f>'[1]TCE - ANEXO III - Preencher'!I67</f>
        <v>0</v>
      </c>
      <c r="I58" s="11">
        <f>'[1]TCE - ANEXO III - Preencher'!J67</f>
        <v>173.36</v>
      </c>
      <c r="J58" s="11">
        <f>'[1]TCE - ANEXO III - Preencher'!K67</f>
        <v>0</v>
      </c>
      <c r="K58" s="12">
        <f>'[1]TCE - ANEXO III - Preencher'!L67</f>
        <v>93.6</v>
      </c>
      <c r="L58" s="12">
        <f>'[1]TCE - ANEXO III - Preencher'!M67</f>
        <v>7.06</v>
      </c>
      <c r="M58" s="12">
        <f t="shared" si="0"/>
        <v>86.539999999999992</v>
      </c>
      <c r="N58" s="12">
        <f>'[1]TCE - ANEXO III - Preencher'!O67</f>
        <v>1.81</v>
      </c>
      <c r="O58" s="12">
        <f>'[1]TCE - ANEXO III - Preencher'!P67</f>
        <v>0</v>
      </c>
      <c r="P58" s="12">
        <f t="shared" si="1"/>
        <v>1.81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261.70999999999998</v>
      </c>
    </row>
    <row r="59" spans="1:28" x14ac:dyDescent="0.2">
      <c r="A59" s="5">
        <f>IFERROR(VLOOKUP(B59,'[1]DADOS (OCULTAR)'!$Q$3:$S$136,3,0),"")</f>
        <v>9767633000366</v>
      </c>
      <c r="B59" s="6" t="str">
        <f>'[1]TCE - ANEXO III - Preencher'!C68</f>
        <v>HOSPITAL ERMÍRIO COUTINHO - CG Nº 014/2022</v>
      </c>
      <c r="C59" s="7"/>
      <c r="D59" s="8" t="str">
        <f>'[1]TCE - ANEXO III - Preencher'!E68</f>
        <v>CARMUNILZA FELIX DE VASCONCELOS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 t="str">
        <f>'[1]TCE - ANEXO III - Preencher'!G68</f>
        <v>3222-05</v>
      </c>
      <c r="G59" s="10">
        <f>IF('[1]TCE - ANEXO III - Preencher'!H68="","",'[1]TCE - ANEXO III - Preencher'!H68)</f>
        <v>45292</v>
      </c>
      <c r="H59" s="11">
        <f>'[1]TCE - ANEXO III - Preencher'!I68</f>
        <v>0</v>
      </c>
      <c r="I59" s="11">
        <f>'[1]TCE - ANEXO III - Preencher'!J68</f>
        <v>196.34</v>
      </c>
      <c r="J59" s="11">
        <f>'[1]TCE - ANEXO III - Preencher'!K68</f>
        <v>0</v>
      </c>
      <c r="K59" s="12">
        <f>'[1]TCE - ANEXO III - Preencher'!L68</f>
        <v>0</v>
      </c>
      <c r="L59" s="12">
        <f>'[1]TCE - ANEXO III - Preencher'!M68</f>
        <v>0</v>
      </c>
      <c r="M59" s="12">
        <f t="shared" si="0"/>
        <v>0</v>
      </c>
      <c r="N59" s="12">
        <f>'[1]TCE - ANEXO III - Preencher'!O68</f>
        <v>1.81</v>
      </c>
      <c r="O59" s="12">
        <f>'[1]TCE - ANEXO III - Preencher'!P68</f>
        <v>0</v>
      </c>
      <c r="P59" s="12">
        <f t="shared" si="1"/>
        <v>1.81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2367.8000000000002</v>
      </c>
      <c r="Y59" s="12">
        <f>'[1]TCE - ANEXO III - Preencher'!Z68</f>
        <v>0</v>
      </c>
      <c r="Z59" s="12">
        <f t="shared" si="4"/>
        <v>2367.8000000000002</v>
      </c>
      <c r="AA59" s="13" t="str">
        <f>IF('[1]TCE - ANEXO III - Preencher'!AB68="","",'[1]TCE - ANEXO III - Preencher'!AB68)</f>
        <v>ABONO ASSIST FIN COMP</v>
      </c>
      <c r="AB59" s="12">
        <f t="shared" si="5"/>
        <v>2565.9500000000003</v>
      </c>
    </row>
    <row r="60" spans="1:28" x14ac:dyDescent="0.2">
      <c r="A60" s="5">
        <f>IFERROR(VLOOKUP(B60,'[1]DADOS (OCULTAR)'!$Q$3:$S$136,3,0),"")</f>
        <v>9767633000366</v>
      </c>
      <c r="B60" s="6" t="str">
        <f>'[1]TCE - ANEXO III - Preencher'!C69</f>
        <v>HOSPITAL ERMÍRIO COUTINHO - CG Nº 014/2022</v>
      </c>
      <c r="C60" s="7"/>
      <c r="D60" s="8" t="str">
        <f>'[1]TCE - ANEXO III - Preencher'!E69</f>
        <v>CECILIA REGUEIRA DA VEIGA PESSOA</v>
      </c>
      <c r="E60" s="6" t="str">
        <f>IF('[1]TCE - ANEXO III - Preencher'!F69="4 - Assistência Odontológica","2 - Outros Profissionais da Saúde",'[1]TCE - ANEXO III - Preencher'!F69)</f>
        <v>1 - Médico</v>
      </c>
      <c r="F60" s="9" t="str">
        <f>'[1]TCE - ANEXO III - Preencher'!G69</f>
        <v>2251-24</v>
      </c>
      <c r="G60" s="10">
        <f>IF('[1]TCE - ANEXO III - Preencher'!H69="","",'[1]TCE - ANEXO III - Preencher'!H69)</f>
        <v>45292</v>
      </c>
      <c r="H60" s="11">
        <f>'[1]TCE - ANEXO III - Preencher'!I69</f>
        <v>0</v>
      </c>
      <c r="I60" s="11">
        <f>'[1]TCE - ANEXO III - Preencher'!J69</f>
        <v>934.71</v>
      </c>
      <c r="J60" s="11">
        <f>'[1]TCE - ANEXO III - Preencher'!K69</f>
        <v>0</v>
      </c>
      <c r="K60" s="12">
        <f>'[1]TCE - ANEXO III - Preencher'!L69</f>
        <v>93.6</v>
      </c>
      <c r="L60" s="12">
        <f>'[1]TCE - ANEXO III - Preencher'!M69</f>
        <v>7.06</v>
      </c>
      <c r="M60" s="12">
        <f t="shared" si="0"/>
        <v>86.539999999999992</v>
      </c>
      <c r="N60" s="12">
        <f>'[1]TCE - ANEXO III - Preencher'!O69</f>
        <v>8.58</v>
      </c>
      <c r="O60" s="12">
        <f>'[1]TCE - ANEXO III - Preencher'!P69</f>
        <v>0</v>
      </c>
      <c r="P60" s="12">
        <f t="shared" si="1"/>
        <v>8.58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1029.83</v>
      </c>
    </row>
    <row r="61" spans="1:28" x14ac:dyDescent="0.2">
      <c r="A61" s="5">
        <f>IFERROR(VLOOKUP(B61,'[1]DADOS (OCULTAR)'!$Q$3:$S$136,3,0),"")</f>
        <v>9767633000366</v>
      </c>
      <c r="B61" s="6" t="str">
        <f>'[1]TCE - ANEXO III - Preencher'!C70</f>
        <v>HOSPITAL ERMÍRIO COUTINHO - CG Nº 014/2022</v>
      </c>
      <c r="C61" s="7"/>
      <c r="D61" s="8" t="str">
        <f>'[1]TCE - ANEXO III - Preencher'!E70</f>
        <v>CHRISTOPHER DE PAULA</v>
      </c>
      <c r="E61" s="6" t="str">
        <f>IF('[1]TCE - ANEXO III - Preencher'!F70="4 - Assistência Odontológica","2 - Outros Profissionais da Saúde",'[1]TCE - ANEXO III - Preencher'!F70)</f>
        <v>3 - Administrativo</v>
      </c>
      <c r="F61" s="9" t="str">
        <f>'[1]TCE - ANEXO III - Preencher'!G70</f>
        <v>4141-05</v>
      </c>
      <c r="G61" s="10">
        <f>IF('[1]TCE - ANEXO III - Preencher'!H70="","",'[1]TCE - ANEXO III - Preencher'!H70)</f>
        <v>45292</v>
      </c>
      <c r="H61" s="11">
        <f>'[1]TCE - ANEXO III - Preencher'!I70</f>
        <v>0</v>
      </c>
      <c r="I61" s="11">
        <f>'[1]TCE - ANEXO III - Preencher'!J70</f>
        <v>126.22</v>
      </c>
      <c r="J61" s="11">
        <f>'[1]TCE - ANEXO III - Preencher'!K70</f>
        <v>0</v>
      </c>
      <c r="K61" s="12">
        <f>'[1]TCE - ANEXO III - Preencher'!L70</f>
        <v>93.6</v>
      </c>
      <c r="L61" s="12">
        <f>'[1]TCE - ANEXO III - Preencher'!M70</f>
        <v>7.06</v>
      </c>
      <c r="M61" s="12">
        <f t="shared" si="0"/>
        <v>86.539999999999992</v>
      </c>
      <c r="N61" s="12">
        <f>'[1]TCE - ANEXO III - Preencher'!O70</f>
        <v>1.81</v>
      </c>
      <c r="O61" s="12">
        <f>'[1]TCE - ANEXO III - Preencher'!P70</f>
        <v>0</v>
      </c>
      <c r="P61" s="12">
        <f t="shared" si="1"/>
        <v>1.81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214.57</v>
      </c>
    </row>
    <row r="62" spans="1:28" x14ac:dyDescent="0.2">
      <c r="A62" s="5">
        <f>IFERROR(VLOOKUP(B62,'[1]DADOS (OCULTAR)'!$Q$3:$S$136,3,0),"")</f>
        <v>9767633000366</v>
      </c>
      <c r="B62" s="6" t="str">
        <f>'[1]TCE - ANEXO III - Preencher'!C71</f>
        <v>HOSPITAL ERMÍRIO COUTINHO - CG Nº 014/2022</v>
      </c>
      <c r="C62" s="7"/>
      <c r="D62" s="8" t="str">
        <f>'[1]TCE - ANEXO III - Preencher'!E71</f>
        <v>CIBELE SUZI RODRIGUES DA SILVA</v>
      </c>
      <c r="E62" s="6" t="str">
        <f>IF('[1]TCE - ANEXO III - Preencher'!F71="4 - Assistência Odontológica","2 - Outros Profissionais da Saúde",'[1]TCE - ANEXO III - Preencher'!F71)</f>
        <v>3 - Administrativo</v>
      </c>
      <c r="F62" s="9" t="str">
        <f>'[1]TCE - ANEXO III - Preencher'!G71</f>
        <v>4221-10</v>
      </c>
      <c r="G62" s="10">
        <f>IF('[1]TCE - ANEXO III - Preencher'!H71="","",'[1]TCE - ANEXO III - Preencher'!H71)</f>
        <v>45292</v>
      </c>
      <c r="H62" s="11">
        <f>'[1]TCE - ANEXO III - Preencher'!I71</f>
        <v>0</v>
      </c>
      <c r="I62" s="11">
        <f>'[1]TCE - ANEXO III - Preencher'!J71</f>
        <v>223.2</v>
      </c>
      <c r="J62" s="11">
        <f>'[1]TCE - ANEXO III - Preencher'!K71</f>
        <v>0</v>
      </c>
      <c r="K62" s="12">
        <f>'[1]TCE - ANEXO III - Preencher'!L71</f>
        <v>0</v>
      </c>
      <c r="L62" s="12">
        <f>'[1]TCE - ANEXO III - Preencher'!M71</f>
        <v>0</v>
      </c>
      <c r="M62" s="12">
        <f t="shared" si="0"/>
        <v>0</v>
      </c>
      <c r="N62" s="12">
        <f>'[1]TCE - ANEXO III - Preencher'!O71</f>
        <v>1.81</v>
      </c>
      <c r="O62" s="12">
        <f>'[1]TCE - ANEXO III - Preencher'!P71</f>
        <v>0</v>
      </c>
      <c r="P62" s="12">
        <f t="shared" si="1"/>
        <v>1.81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0</v>
      </c>
      <c r="Y62" s="12">
        <f>'[1]TCE - ANEXO III - Preencher'!Z71</f>
        <v>0</v>
      </c>
      <c r="Z62" s="12">
        <f t="shared" si="4"/>
        <v>0</v>
      </c>
      <c r="AA62" s="13" t="str">
        <f>IF('[1]TCE - ANEXO III - Preencher'!AB71="","",'[1]TCE - ANEXO III - Preencher'!AB71)</f>
        <v/>
      </c>
      <c r="AB62" s="12">
        <f t="shared" si="5"/>
        <v>225.01</v>
      </c>
    </row>
    <row r="63" spans="1:28" x14ac:dyDescent="0.2">
      <c r="A63" s="5">
        <f>IFERROR(VLOOKUP(B63,'[1]DADOS (OCULTAR)'!$Q$3:$S$136,3,0),"")</f>
        <v>9767633000366</v>
      </c>
      <c r="B63" s="6" t="str">
        <f>'[1]TCE - ANEXO III - Preencher'!C72</f>
        <v>HOSPITAL ERMÍRIO COUTINHO - CG Nº 014/2022</v>
      </c>
      <c r="C63" s="7"/>
      <c r="D63" s="8" t="str">
        <f>'[1]TCE - ANEXO III - Preencher'!E72</f>
        <v>CINTIA VANESSA MARQUES DO NASCIMENTO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 t="str">
        <f>'[1]TCE - ANEXO III - Preencher'!G72</f>
        <v>3222-05</v>
      </c>
      <c r="G63" s="10">
        <f>IF('[1]TCE - ANEXO III - Preencher'!H72="","",'[1]TCE - ANEXO III - Preencher'!H72)</f>
        <v>45292</v>
      </c>
      <c r="H63" s="11">
        <f>'[1]TCE - ANEXO III - Preencher'!I72</f>
        <v>0</v>
      </c>
      <c r="I63" s="11">
        <f>'[1]TCE - ANEXO III - Preencher'!J72</f>
        <v>160.38</v>
      </c>
      <c r="J63" s="11">
        <f>'[1]TCE - ANEXO III - Preencher'!K72</f>
        <v>0</v>
      </c>
      <c r="K63" s="12">
        <f>'[1]TCE - ANEXO III - Preencher'!L72</f>
        <v>93.6</v>
      </c>
      <c r="L63" s="12">
        <f>'[1]TCE - ANEXO III - Preencher'!M72</f>
        <v>7.06</v>
      </c>
      <c r="M63" s="12">
        <f t="shared" si="0"/>
        <v>86.539999999999992</v>
      </c>
      <c r="N63" s="12">
        <f>'[1]TCE - ANEXO III - Preencher'!O72</f>
        <v>1.81</v>
      </c>
      <c r="O63" s="12">
        <f>'[1]TCE - ANEXO III - Preencher'!P72</f>
        <v>0</v>
      </c>
      <c r="P63" s="12">
        <f t="shared" si="1"/>
        <v>1.81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2367.8000000000002</v>
      </c>
      <c r="Y63" s="12">
        <f>'[1]TCE - ANEXO III - Preencher'!Z72</f>
        <v>0</v>
      </c>
      <c r="Z63" s="12">
        <f t="shared" si="4"/>
        <v>2367.8000000000002</v>
      </c>
      <c r="AA63" s="13" t="str">
        <f>IF('[1]TCE - ANEXO III - Preencher'!AB72="","",'[1]TCE - ANEXO III - Preencher'!AB72)</f>
        <v>ABONO ASSIST FIN COMP</v>
      </c>
      <c r="AB63" s="12">
        <f t="shared" si="5"/>
        <v>2616.5300000000002</v>
      </c>
    </row>
    <row r="64" spans="1:28" x14ac:dyDescent="0.2">
      <c r="A64" s="5">
        <f>IFERROR(VLOOKUP(B64,'[1]DADOS (OCULTAR)'!$Q$3:$S$136,3,0),"")</f>
        <v>9767633000366</v>
      </c>
      <c r="B64" s="6" t="str">
        <f>'[1]TCE - ANEXO III - Preencher'!C73</f>
        <v>HOSPITAL ERMÍRIO COUTINHO - CG Nº 014/2022</v>
      </c>
      <c r="C64" s="7"/>
      <c r="D64" s="8" t="str">
        <f>'[1]TCE - ANEXO III - Preencher'!E73</f>
        <v>CINTYA DE SENA GUERRA ALBUQUERQUE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 t="str">
        <f>'[1]TCE - ANEXO III - Preencher'!G73</f>
        <v>2235-05</v>
      </c>
      <c r="G64" s="10">
        <f>IF('[1]TCE - ANEXO III - Preencher'!H73="","",'[1]TCE - ANEXO III - Preencher'!H73)</f>
        <v>45292</v>
      </c>
      <c r="H64" s="11">
        <f>'[1]TCE - ANEXO III - Preencher'!I73</f>
        <v>0</v>
      </c>
      <c r="I64" s="11">
        <f>'[1]TCE - ANEXO III - Preencher'!J73</f>
        <v>317.83999999999997</v>
      </c>
      <c r="J64" s="11">
        <f>'[1]TCE - ANEXO III - Preencher'!K73</f>
        <v>0</v>
      </c>
      <c r="K64" s="12">
        <f>'[1]TCE - ANEXO III - Preencher'!L73</f>
        <v>0</v>
      </c>
      <c r="L64" s="12">
        <f>'[1]TCE - ANEXO III - Preencher'!M73</f>
        <v>0</v>
      </c>
      <c r="M64" s="12">
        <f t="shared" si="0"/>
        <v>0</v>
      </c>
      <c r="N64" s="12">
        <f>'[1]TCE - ANEXO III - Preencher'!O73</f>
        <v>4.9800000000000004</v>
      </c>
      <c r="O64" s="12">
        <f>'[1]TCE - ANEXO III - Preencher'!P73</f>
        <v>0</v>
      </c>
      <c r="P64" s="12">
        <f t="shared" si="1"/>
        <v>4.9800000000000004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1784.53</v>
      </c>
      <c r="Y64" s="12">
        <f>'[1]TCE - ANEXO III - Preencher'!Z73</f>
        <v>0</v>
      </c>
      <c r="Z64" s="12">
        <f t="shared" si="4"/>
        <v>1784.53</v>
      </c>
      <c r="AA64" s="13" t="str">
        <f>IF('[1]TCE - ANEXO III - Preencher'!AB73="","",'[1]TCE - ANEXO III - Preencher'!AB73)</f>
        <v>ABONO ASSIST FIN COMP</v>
      </c>
      <c r="AB64" s="12">
        <f t="shared" si="5"/>
        <v>2107.35</v>
      </c>
    </row>
    <row r="65" spans="1:28" x14ac:dyDescent="0.2">
      <c r="A65" s="5">
        <f>IFERROR(VLOOKUP(B65,'[1]DADOS (OCULTAR)'!$Q$3:$S$136,3,0),"")</f>
        <v>9767633000366</v>
      </c>
      <c r="B65" s="6" t="str">
        <f>'[1]TCE - ANEXO III - Preencher'!C74</f>
        <v>HOSPITAL ERMÍRIO COUTINHO - CG Nº 014/2022</v>
      </c>
      <c r="C65" s="7"/>
      <c r="D65" s="8" t="str">
        <f>'[1]TCE - ANEXO III - Preencher'!E74</f>
        <v>CLAUDIA LIMA DA SILVA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 t="str">
        <f>'[1]TCE - ANEXO III - Preencher'!G74</f>
        <v>3242-05</v>
      </c>
      <c r="G65" s="10">
        <f>IF('[1]TCE - ANEXO III - Preencher'!H74="","",'[1]TCE - ANEXO III - Preencher'!H74)</f>
        <v>45292</v>
      </c>
      <c r="H65" s="11">
        <f>'[1]TCE - ANEXO III - Preencher'!I74</f>
        <v>0</v>
      </c>
      <c r="I65" s="11">
        <f>'[1]TCE - ANEXO III - Preencher'!J74</f>
        <v>185.11</v>
      </c>
      <c r="J65" s="11">
        <f>'[1]TCE - ANEXO III - Preencher'!K74</f>
        <v>0</v>
      </c>
      <c r="K65" s="12">
        <f>'[1]TCE - ANEXO III - Preencher'!L74</f>
        <v>93.6</v>
      </c>
      <c r="L65" s="12">
        <f>'[1]TCE - ANEXO III - Preencher'!M74</f>
        <v>7.06</v>
      </c>
      <c r="M65" s="12">
        <f t="shared" si="0"/>
        <v>86.539999999999992</v>
      </c>
      <c r="N65" s="12">
        <f>'[1]TCE - ANEXO III - Preencher'!O74</f>
        <v>1.81</v>
      </c>
      <c r="O65" s="12">
        <f>'[1]TCE - ANEXO III - Preencher'!P74</f>
        <v>0</v>
      </c>
      <c r="P65" s="12">
        <f t="shared" si="1"/>
        <v>1.81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0</v>
      </c>
      <c r="Y65" s="12">
        <f>'[1]TCE - ANEXO III - Preencher'!Z74</f>
        <v>0</v>
      </c>
      <c r="Z65" s="12">
        <f t="shared" si="4"/>
        <v>0</v>
      </c>
      <c r="AA65" s="13" t="str">
        <f>IF('[1]TCE - ANEXO III - Preencher'!AB74="","",'[1]TCE - ANEXO III - Preencher'!AB74)</f>
        <v/>
      </c>
      <c r="AB65" s="12">
        <f t="shared" si="5"/>
        <v>273.45999999999998</v>
      </c>
    </row>
    <row r="66" spans="1:28" x14ac:dyDescent="0.2">
      <c r="A66" s="5">
        <f>IFERROR(VLOOKUP(B66,'[1]DADOS (OCULTAR)'!$Q$3:$S$136,3,0),"")</f>
        <v>9767633000366</v>
      </c>
      <c r="B66" s="6" t="str">
        <f>'[1]TCE - ANEXO III - Preencher'!C75</f>
        <v>HOSPITAL ERMÍRIO COUTINHO - CG Nº 014/2022</v>
      </c>
      <c r="C66" s="7"/>
      <c r="D66" s="8" t="str">
        <f>'[1]TCE - ANEXO III - Preencher'!E75</f>
        <v>CLEITON DIEGO SOUZA DA SILVA</v>
      </c>
      <c r="E66" s="6" t="str">
        <f>IF('[1]TCE - ANEXO III - Preencher'!F75="4 - Assistência Odontológica","2 - Outros Profissionais da Saúde",'[1]TCE - ANEXO III - Preencher'!F75)</f>
        <v>3 - Administrativo</v>
      </c>
      <c r="F66" s="9" t="str">
        <f>'[1]TCE - ANEXO III - Preencher'!G75</f>
        <v>7823-20</v>
      </c>
      <c r="G66" s="10">
        <f>IF('[1]TCE - ANEXO III - Preencher'!H75="","",'[1]TCE - ANEXO III - Preencher'!H75)</f>
        <v>45292</v>
      </c>
      <c r="H66" s="11">
        <f>'[1]TCE - ANEXO III - Preencher'!I75</f>
        <v>0</v>
      </c>
      <c r="I66" s="11">
        <f>'[1]TCE - ANEXO III - Preencher'!J75</f>
        <v>231.06</v>
      </c>
      <c r="J66" s="11">
        <f>'[1]TCE - ANEXO III - Preencher'!K75</f>
        <v>0</v>
      </c>
      <c r="K66" s="12">
        <f>'[1]TCE - ANEXO III - Preencher'!L75</f>
        <v>0</v>
      </c>
      <c r="L66" s="12">
        <f>'[1]TCE - ANEXO III - Preencher'!M75</f>
        <v>0</v>
      </c>
      <c r="M66" s="12">
        <f t="shared" si="0"/>
        <v>0</v>
      </c>
      <c r="N66" s="12">
        <f>'[1]TCE - ANEXO III - Preencher'!O75</f>
        <v>1.98</v>
      </c>
      <c r="O66" s="12">
        <f>'[1]TCE - ANEXO III - Preencher'!P75</f>
        <v>0</v>
      </c>
      <c r="P66" s="12">
        <f t="shared" si="1"/>
        <v>1.98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233.04</v>
      </c>
    </row>
    <row r="67" spans="1:28" x14ac:dyDescent="0.2">
      <c r="A67" s="5">
        <f>IFERROR(VLOOKUP(B67,'[1]DADOS (OCULTAR)'!$Q$3:$S$136,3,0),"")</f>
        <v>9767633000366</v>
      </c>
      <c r="B67" s="6" t="str">
        <f>'[1]TCE - ANEXO III - Preencher'!C76</f>
        <v>HOSPITAL ERMÍRIO COUTINHO - CG Nº 014/2022</v>
      </c>
      <c r="C67" s="7"/>
      <c r="D67" s="8" t="str">
        <f>'[1]TCE - ANEXO III - Preencher'!E76</f>
        <v>CLOVIS FRANCISCO DA SILVA DUBEUX</v>
      </c>
      <c r="E67" s="6" t="str">
        <f>IF('[1]TCE - ANEXO III - Preencher'!F76="4 - Assistência Odontológica","2 - Outros Profissionais da Saúde",'[1]TCE - ANEXO III - Preencher'!F76)</f>
        <v>1 - Médico</v>
      </c>
      <c r="F67" s="9" t="str">
        <f>'[1]TCE - ANEXO III - Preencher'!G76</f>
        <v>2252-50</v>
      </c>
      <c r="G67" s="10">
        <f>IF('[1]TCE - ANEXO III - Preencher'!H76="","",'[1]TCE - ANEXO III - Preencher'!H76)</f>
        <v>45292</v>
      </c>
      <c r="H67" s="11">
        <f>'[1]TCE - ANEXO III - Preencher'!I76</f>
        <v>0</v>
      </c>
      <c r="I67" s="11">
        <f>'[1]TCE - ANEXO III - Preencher'!J76</f>
        <v>976.78</v>
      </c>
      <c r="J67" s="11">
        <f>'[1]TCE - ANEXO III - Preencher'!K76</f>
        <v>0</v>
      </c>
      <c r="K67" s="12">
        <f>'[1]TCE - ANEXO III - Preencher'!L76</f>
        <v>93.6</v>
      </c>
      <c r="L67" s="12">
        <f>'[1]TCE - ANEXO III - Preencher'!M76</f>
        <v>7.06</v>
      </c>
      <c r="M67" s="12">
        <f t="shared" ref="M67:M130" si="6">K67-L67</f>
        <v>86.539999999999992</v>
      </c>
      <c r="N67" s="12">
        <f>'[1]TCE - ANEXO III - Preencher'!O76</f>
        <v>8.58</v>
      </c>
      <c r="O67" s="12">
        <f>'[1]TCE - ANEXO III - Preencher'!P76</f>
        <v>0</v>
      </c>
      <c r="P67" s="12">
        <f t="shared" ref="P67:P130" si="7">N67-O67</f>
        <v>8.58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1071.8999999999999</v>
      </c>
    </row>
    <row r="68" spans="1:28" x14ac:dyDescent="0.2">
      <c r="A68" s="5">
        <f>IFERROR(VLOOKUP(B68,'[1]DADOS (OCULTAR)'!$Q$3:$S$136,3,0),"")</f>
        <v>9767633000366</v>
      </c>
      <c r="B68" s="6" t="str">
        <f>'[1]TCE - ANEXO III - Preencher'!C77</f>
        <v>HOSPITAL ERMÍRIO COUTINHO - CG Nº 014/2022</v>
      </c>
      <c r="C68" s="7"/>
      <c r="D68" s="8" t="str">
        <f>'[1]TCE - ANEXO III - Preencher'!E77</f>
        <v>CLOVIS MARQUES FILHO</v>
      </c>
      <c r="E68" s="6" t="str">
        <f>IF('[1]TCE - ANEXO III - Preencher'!F77="4 - Assistência Odontológica","2 - Outros Profissionais da Saúde",'[1]TCE - ANEXO III - Preencher'!F77)</f>
        <v>1 - Médico</v>
      </c>
      <c r="F68" s="9" t="str">
        <f>'[1]TCE - ANEXO III - Preencher'!G77</f>
        <v>2252-50</v>
      </c>
      <c r="G68" s="10">
        <f>IF('[1]TCE - ANEXO III - Preencher'!H77="","",'[1]TCE - ANEXO III - Preencher'!H77)</f>
        <v>45292</v>
      </c>
      <c r="H68" s="11">
        <f>'[1]TCE - ANEXO III - Preencher'!I77</f>
        <v>0</v>
      </c>
      <c r="I68" s="11">
        <f>'[1]TCE - ANEXO III - Preencher'!J77</f>
        <v>862.55</v>
      </c>
      <c r="J68" s="11">
        <f>'[1]TCE - ANEXO III - Preencher'!K77</f>
        <v>0</v>
      </c>
      <c r="K68" s="12">
        <f>'[1]TCE - ANEXO III - Preencher'!L77</f>
        <v>93.6</v>
      </c>
      <c r="L68" s="12">
        <f>'[1]TCE - ANEXO III - Preencher'!M77</f>
        <v>7.06</v>
      </c>
      <c r="M68" s="12">
        <f t="shared" si="6"/>
        <v>86.539999999999992</v>
      </c>
      <c r="N68" s="12">
        <f>'[1]TCE - ANEXO III - Preencher'!O77</f>
        <v>8.58</v>
      </c>
      <c r="O68" s="12">
        <f>'[1]TCE - ANEXO III - Preencher'!P77</f>
        <v>0</v>
      </c>
      <c r="P68" s="12">
        <f t="shared" si="7"/>
        <v>8.58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957.67</v>
      </c>
    </row>
    <row r="69" spans="1:28" x14ac:dyDescent="0.2">
      <c r="A69" s="5">
        <f>IFERROR(VLOOKUP(B69,'[1]DADOS (OCULTAR)'!$Q$3:$S$136,3,0),"")</f>
        <v>9767633000366</v>
      </c>
      <c r="B69" s="6" t="str">
        <f>'[1]TCE - ANEXO III - Preencher'!C78</f>
        <v>HOSPITAL ERMÍRIO COUTINHO - CG Nº 014/2022</v>
      </c>
      <c r="C69" s="7"/>
      <c r="D69" s="8" t="str">
        <f>'[1]TCE - ANEXO III - Preencher'!E78</f>
        <v>COSMA SEVERINA DA CONCEICAO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 t="str">
        <f>'[1]TCE - ANEXO III - Preencher'!G78</f>
        <v>3222-05</v>
      </c>
      <c r="G69" s="10">
        <f>IF('[1]TCE - ANEXO III - Preencher'!H78="","",'[1]TCE - ANEXO III - Preencher'!H78)</f>
        <v>45292</v>
      </c>
      <c r="H69" s="11">
        <f>'[1]TCE - ANEXO III - Preencher'!I78</f>
        <v>0</v>
      </c>
      <c r="I69" s="11">
        <f>'[1]TCE - ANEXO III - Preencher'!J78</f>
        <v>164.9</v>
      </c>
      <c r="J69" s="11">
        <f>'[1]TCE - ANEXO III - Preencher'!K78</f>
        <v>0</v>
      </c>
      <c r="K69" s="12">
        <f>'[1]TCE - ANEXO III - Preencher'!L78</f>
        <v>93.6</v>
      </c>
      <c r="L69" s="12">
        <f>'[1]TCE - ANEXO III - Preencher'!M78</f>
        <v>7.06</v>
      </c>
      <c r="M69" s="12">
        <f t="shared" si="6"/>
        <v>86.539999999999992</v>
      </c>
      <c r="N69" s="12">
        <f>'[1]TCE - ANEXO III - Preencher'!O78</f>
        <v>1.81</v>
      </c>
      <c r="O69" s="12">
        <f>'[1]TCE - ANEXO III - Preencher'!P78</f>
        <v>0</v>
      </c>
      <c r="P69" s="12">
        <f t="shared" si="7"/>
        <v>1.81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2367.8000000000002</v>
      </c>
      <c r="Y69" s="12">
        <f>'[1]TCE - ANEXO III - Preencher'!Z78</f>
        <v>0</v>
      </c>
      <c r="Z69" s="12">
        <f t="shared" si="10"/>
        <v>2367.8000000000002</v>
      </c>
      <c r="AA69" s="13" t="str">
        <f>IF('[1]TCE - ANEXO III - Preencher'!AB78="","",'[1]TCE - ANEXO III - Preencher'!AB78)</f>
        <v>ABONO ASSIST FIN COMP</v>
      </c>
      <c r="AB69" s="12">
        <f t="shared" si="11"/>
        <v>2621.0500000000002</v>
      </c>
    </row>
    <row r="70" spans="1:28" x14ac:dyDescent="0.2">
      <c r="A70" s="5">
        <f>IFERROR(VLOOKUP(B70,'[1]DADOS (OCULTAR)'!$Q$3:$S$136,3,0),"")</f>
        <v>9767633000366</v>
      </c>
      <c r="B70" s="6" t="str">
        <f>'[1]TCE - ANEXO III - Preencher'!C79</f>
        <v>HOSPITAL ERMÍRIO COUTINHO - CG Nº 014/2022</v>
      </c>
      <c r="C70" s="7"/>
      <c r="D70" s="8" t="str">
        <f>'[1]TCE - ANEXO III - Preencher'!E79</f>
        <v>CRISTIANO DA SILVA BATISTA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 t="str">
        <f>'[1]TCE - ANEXO III - Preencher'!G79</f>
        <v>3222-05</v>
      </c>
      <c r="G70" s="10">
        <f>IF('[1]TCE - ANEXO III - Preencher'!H79="","",'[1]TCE - ANEXO III - Preencher'!H79)</f>
        <v>45292</v>
      </c>
      <c r="H70" s="11">
        <f>'[1]TCE - ANEXO III - Preencher'!I79</f>
        <v>0</v>
      </c>
      <c r="I70" s="11">
        <f>'[1]TCE - ANEXO III - Preencher'!J79</f>
        <v>185.35</v>
      </c>
      <c r="J70" s="11">
        <f>'[1]TCE - ANEXO III - Preencher'!K79</f>
        <v>0</v>
      </c>
      <c r="K70" s="12">
        <f>'[1]TCE - ANEXO III - Preencher'!L79</f>
        <v>93.6</v>
      </c>
      <c r="L70" s="12">
        <f>'[1]TCE - ANEXO III - Preencher'!M79</f>
        <v>7.06</v>
      </c>
      <c r="M70" s="12">
        <f t="shared" si="6"/>
        <v>86.539999999999992</v>
      </c>
      <c r="N70" s="12">
        <f>'[1]TCE - ANEXO III - Preencher'!O79</f>
        <v>1.81</v>
      </c>
      <c r="O70" s="12">
        <f>'[1]TCE - ANEXO III - Preencher'!P79</f>
        <v>0</v>
      </c>
      <c r="P70" s="12">
        <f t="shared" si="7"/>
        <v>1.81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2367.8000000000002</v>
      </c>
      <c r="Y70" s="12">
        <f>'[1]TCE - ANEXO III - Preencher'!Z79</f>
        <v>0</v>
      </c>
      <c r="Z70" s="12">
        <f t="shared" si="10"/>
        <v>2367.8000000000002</v>
      </c>
      <c r="AA70" s="13" t="str">
        <f>IF('[1]TCE - ANEXO III - Preencher'!AB79="","",'[1]TCE - ANEXO III - Preencher'!AB79)</f>
        <v>ABONO ASSIST FIN COMP</v>
      </c>
      <c r="AB70" s="12">
        <f t="shared" si="11"/>
        <v>2641.5</v>
      </c>
    </row>
    <row r="71" spans="1:28" x14ac:dyDescent="0.2">
      <c r="A71" s="5">
        <f>IFERROR(VLOOKUP(B71,'[1]DADOS (OCULTAR)'!$Q$3:$S$136,3,0),"")</f>
        <v>9767633000366</v>
      </c>
      <c r="B71" s="6" t="str">
        <f>'[1]TCE - ANEXO III - Preencher'!C80</f>
        <v>HOSPITAL ERMÍRIO COUTINHO - CG Nº 014/2022</v>
      </c>
      <c r="C71" s="7"/>
      <c r="D71" s="8" t="str">
        <f>'[1]TCE - ANEXO III - Preencher'!E80</f>
        <v>CRISTINA MARIA CABRAL DE MELO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 t="str">
        <f>'[1]TCE - ANEXO III - Preencher'!G80</f>
        <v>3222-05</v>
      </c>
      <c r="G71" s="10">
        <f>IF('[1]TCE - ANEXO III - Preencher'!H80="","",'[1]TCE - ANEXO III - Preencher'!H80)</f>
        <v>45292</v>
      </c>
      <c r="H71" s="11">
        <f>'[1]TCE - ANEXO III - Preencher'!I80</f>
        <v>0</v>
      </c>
      <c r="I71" s="11">
        <f>'[1]TCE - ANEXO III - Preencher'!J80</f>
        <v>147.96</v>
      </c>
      <c r="J71" s="11">
        <f>'[1]TCE - ANEXO III - Preencher'!K80</f>
        <v>0</v>
      </c>
      <c r="K71" s="12">
        <f>'[1]TCE - ANEXO III - Preencher'!L80</f>
        <v>93.6</v>
      </c>
      <c r="L71" s="12">
        <f>'[1]TCE - ANEXO III - Preencher'!M80</f>
        <v>7.06</v>
      </c>
      <c r="M71" s="12">
        <f t="shared" si="6"/>
        <v>86.539999999999992</v>
      </c>
      <c r="N71" s="12">
        <f>'[1]TCE - ANEXO III - Preencher'!O80</f>
        <v>1.81</v>
      </c>
      <c r="O71" s="12">
        <f>'[1]TCE - ANEXO III - Preencher'!P80</f>
        <v>0</v>
      </c>
      <c r="P71" s="12">
        <f t="shared" si="7"/>
        <v>1.81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2367.8000000000002</v>
      </c>
      <c r="Y71" s="12">
        <f>'[1]TCE - ANEXO III - Preencher'!Z80</f>
        <v>0</v>
      </c>
      <c r="Z71" s="12">
        <f t="shared" si="10"/>
        <v>2367.8000000000002</v>
      </c>
      <c r="AA71" s="13" t="str">
        <f>IF('[1]TCE - ANEXO III - Preencher'!AB80="","",'[1]TCE - ANEXO III - Preencher'!AB80)</f>
        <v>ABONO ASSIST FIN COMP</v>
      </c>
      <c r="AB71" s="12">
        <f t="shared" si="11"/>
        <v>2604.11</v>
      </c>
    </row>
    <row r="72" spans="1:28" x14ac:dyDescent="0.2">
      <c r="A72" s="5">
        <f>IFERROR(VLOOKUP(B72,'[1]DADOS (OCULTAR)'!$Q$3:$S$136,3,0),"")</f>
        <v>9767633000366</v>
      </c>
      <c r="B72" s="6" t="str">
        <f>'[1]TCE - ANEXO III - Preencher'!C81</f>
        <v>HOSPITAL ERMÍRIO COUTINHO - CG Nº 014/2022</v>
      </c>
      <c r="C72" s="7"/>
      <c r="D72" s="8" t="str">
        <f>'[1]TCE - ANEXO III - Preencher'!E81</f>
        <v>CYNTHIA DE ALBUQUERQUE FERREIRA LIMA</v>
      </c>
      <c r="E72" s="6" t="str">
        <f>IF('[1]TCE - ANEXO III - Preencher'!F81="4 - Assistência Odontológica","2 - Outros Profissionais da Saúde",'[1]TCE - ANEXO III - Preencher'!F81)</f>
        <v>3 - Administrativo</v>
      </c>
      <c r="F72" s="9" t="str">
        <f>'[1]TCE - ANEXO III - Preencher'!G81</f>
        <v>2235-05</v>
      </c>
      <c r="G72" s="10">
        <f>IF('[1]TCE - ANEXO III - Preencher'!H81="","",'[1]TCE - ANEXO III - Preencher'!H81)</f>
        <v>45292</v>
      </c>
      <c r="H72" s="11">
        <f>'[1]TCE - ANEXO III - Preencher'!I81</f>
        <v>0</v>
      </c>
      <c r="I72" s="11">
        <f>'[1]TCE - ANEXO III - Preencher'!J81</f>
        <v>799.66</v>
      </c>
      <c r="J72" s="11">
        <f>'[1]TCE - ANEXO III - Preencher'!K81</f>
        <v>0</v>
      </c>
      <c r="K72" s="12">
        <f>'[1]TCE - ANEXO III - Preencher'!L81</f>
        <v>93.6</v>
      </c>
      <c r="L72" s="12">
        <f>'[1]TCE - ANEXO III - Preencher'!M81</f>
        <v>3.59</v>
      </c>
      <c r="M72" s="12">
        <f t="shared" si="6"/>
        <v>90.009999999999991</v>
      </c>
      <c r="N72" s="12">
        <f>'[1]TCE - ANEXO III - Preencher'!O81</f>
        <v>4.9800000000000004</v>
      </c>
      <c r="O72" s="12">
        <f>'[1]TCE - ANEXO III - Preencher'!P81</f>
        <v>0</v>
      </c>
      <c r="P72" s="12">
        <f t="shared" si="7"/>
        <v>4.9800000000000004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894.65</v>
      </c>
    </row>
    <row r="73" spans="1:28" x14ac:dyDescent="0.2">
      <c r="A73" s="5">
        <f>IFERROR(VLOOKUP(B73,'[1]DADOS (OCULTAR)'!$Q$3:$S$136,3,0),"")</f>
        <v>9767633000366</v>
      </c>
      <c r="B73" s="6" t="str">
        <f>'[1]TCE - ANEXO III - Preencher'!C82</f>
        <v>HOSPITAL ERMÍRIO COUTINHO - CG Nº 014/2022</v>
      </c>
      <c r="C73" s="7"/>
      <c r="D73" s="8" t="str">
        <f>'[1]TCE - ANEXO III - Preencher'!E82</f>
        <v>DAFINE KELLY MARIA LOPES DA SILVA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 t="str">
        <f>'[1]TCE - ANEXO III - Preencher'!G82</f>
        <v>3222-05</v>
      </c>
      <c r="G73" s="10">
        <f>IF('[1]TCE - ANEXO III - Preencher'!H82="","",'[1]TCE - ANEXO III - Preencher'!H82)</f>
        <v>45292</v>
      </c>
      <c r="H73" s="11">
        <f>'[1]TCE - ANEXO III - Preencher'!I82</f>
        <v>0</v>
      </c>
      <c r="I73" s="11">
        <f>'[1]TCE - ANEXO III - Preencher'!J82</f>
        <v>160.38</v>
      </c>
      <c r="J73" s="11">
        <f>'[1]TCE - ANEXO III - Preencher'!K82</f>
        <v>0</v>
      </c>
      <c r="K73" s="12">
        <f>'[1]TCE - ANEXO III - Preencher'!L82</f>
        <v>93.6</v>
      </c>
      <c r="L73" s="12">
        <f>'[1]TCE - ANEXO III - Preencher'!M82</f>
        <v>7.06</v>
      </c>
      <c r="M73" s="12">
        <f t="shared" si="6"/>
        <v>86.539999999999992</v>
      </c>
      <c r="N73" s="12">
        <f>'[1]TCE - ANEXO III - Preencher'!O82</f>
        <v>1.81</v>
      </c>
      <c r="O73" s="12">
        <f>'[1]TCE - ANEXO III - Preencher'!P82</f>
        <v>0</v>
      </c>
      <c r="P73" s="12">
        <f t="shared" si="7"/>
        <v>1.81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2367.8000000000002</v>
      </c>
      <c r="Y73" s="12">
        <f>'[1]TCE - ANEXO III - Preencher'!Z82</f>
        <v>0</v>
      </c>
      <c r="Z73" s="12">
        <f t="shared" si="10"/>
        <v>2367.8000000000002</v>
      </c>
      <c r="AA73" s="13" t="str">
        <f>IF('[1]TCE - ANEXO III - Preencher'!AB82="","",'[1]TCE - ANEXO III - Preencher'!AB82)</f>
        <v>ABONO ASSIST FIN COMP</v>
      </c>
      <c r="AB73" s="12">
        <f t="shared" si="11"/>
        <v>2616.5300000000002</v>
      </c>
    </row>
    <row r="74" spans="1:28" x14ac:dyDescent="0.2">
      <c r="A74" s="5">
        <f>IFERROR(VLOOKUP(B74,'[1]DADOS (OCULTAR)'!$Q$3:$S$136,3,0),"")</f>
        <v>9767633000366</v>
      </c>
      <c r="B74" s="6" t="str">
        <f>'[1]TCE - ANEXO III - Preencher'!C83</f>
        <v>HOSPITAL ERMÍRIO COUTINHO - CG Nº 014/2022</v>
      </c>
      <c r="C74" s="7"/>
      <c r="D74" s="8" t="str">
        <f>'[1]TCE - ANEXO III - Preencher'!E83</f>
        <v>DANIELE MARIA RIBEIRO DA SILVA</v>
      </c>
      <c r="E74" s="6" t="str">
        <f>IF('[1]TCE - ANEXO III - Preencher'!F83="4 - Assistência Odontológica","2 - Outros Profissionais da Saúde",'[1]TCE - ANEXO III - Preencher'!F83)</f>
        <v>3 - Administrativo</v>
      </c>
      <c r="F74" s="9" t="str">
        <f>'[1]TCE - ANEXO III - Preencher'!G83</f>
        <v>5143-20</v>
      </c>
      <c r="G74" s="10">
        <f>IF('[1]TCE - ANEXO III - Preencher'!H83="","",'[1]TCE - ANEXO III - Preencher'!H83)</f>
        <v>45292</v>
      </c>
      <c r="H74" s="11">
        <f>'[1]TCE - ANEXO III - Preencher'!I83</f>
        <v>0</v>
      </c>
      <c r="I74" s="11">
        <f>'[1]TCE - ANEXO III - Preencher'!J83</f>
        <v>139.15</v>
      </c>
      <c r="J74" s="11">
        <f>'[1]TCE - ANEXO III - Preencher'!K83</f>
        <v>0</v>
      </c>
      <c r="K74" s="12">
        <f>'[1]TCE - ANEXO III - Preencher'!L83</f>
        <v>93.6</v>
      </c>
      <c r="L74" s="12">
        <f>'[1]TCE - ANEXO III - Preencher'!M83</f>
        <v>7.06</v>
      </c>
      <c r="M74" s="12">
        <f t="shared" si="6"/>
        <v>86.539999999999992</v>
      </c>
      <c r="N74" s="12">
        <f>'[1]TCE - ANEXO III - Preencher'!O83</f>
        <v>1.81</v>
      </c>
      <c r="O74" s="12">
        <f>'[1]TCE - ANEXO III - Preencher'!P83</f>
        <v>0</v>
      </c>
      <c r="P74" s="12">
        <f t="shared" si="7"/>
        <v>1.81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227.5</v>
      </c>
    </row>
    <row r="75" spans="1:28" x14ac:dyDescent="0.2">
      <c r="A75" s="5">
        <f>IFERROR(VLOOKUP(B75,'[1]DADOS (OCULTAR)'!$Q$3:$S$136,3,0),"")</f>
        <v>9767633000366</v>
      </c>
      <c r="B75" s="6" t="str">
        <f>'[1]TCE - ANEXO III - Preencher'!C84</f>
        <v>HOSPITAL ERMÍRIO COUTINHO - CG Nº 014/2022</v>
      </c>
      <c r="C75" s="7"/>
      <c r="D75" s="8" t="str">
        <f>'[1]TCE - ANEXO III - Preencher'!E84</f>
        <v>DANIELLE BARBOSA SANTIAGO E SILVA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 t="str">
        <f>'[1]TCE - ANEXO III - Preencher'!G84</f>
        <v>3222-05</v>
      </c>
      <c r="G75" s="10">
        <f>IF('[1]TCE - ANEXO III - Preencher'!H84="","",'[1]TCE - ANEXO III - Preencher'!H84)</f>
        <v>45292</v>
      </c>
      <c r="H75" s="11">
        <f>'[1]TCE - ANEXO III - Preencher'!I84</f>
        <v>0</v>
      </c>
      <c r="I75" s="11">
        <f>'[1]TCE - ANEXO III - Preencher'!J84</f>
        <v>154.74</v>
      </c>
      <c r="J75" s="11">
        <f>'[1]TCE - ANEXO III - Preencher'!K84</f>
        <v>0</v>
      </c>
      <c r="K75" s="12">
        <f>'[1]TCE - ANEXO III - Preencher'!L84</f>
        <v>93.6</v>
      </c>
      <c r="L75" s="12">
        <f>'[1]TCE - ANEXO III - Preencher'!M84</f>
        <v>7.06</v>
      </c>
      <c r="M75" s="12">
        <f t="shared" si="6"/>
        <v>86.539999999999992</v>
      </c>
      <c r="N75" s="12">
        <f>'[1]TCE - ANEXO III - Preencher'!O84</f>
        <v>1.81</v>
      </c>
      <c r="O75" s="12">
        <f>'[1]TCE - ANEXO III - Preencher'!P84</f>
        <v>0</v>
      </c>
      <c r="P75" s="12">
        <f t="shared" si="7"/>
        <v>1.81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2367.8000000000002</v>
      </c>
      <c r="Y75" s="12">
        <f>'[1]TCE - ANEXO III - Preencher'!Z84</f>
        <v>0</v>
      </c>
      <c r="Z75" s="12">
        <f t="shared" si="10"/>
        <v>2367.8000000000002</v>
      </c>
      <c r="AA75" s="13" t="str">
        <f>IF('[1]TCE - ANEXO III - Preencher'!AB84="","",'[1]TCE - ANEXO III - Preencher'!AB84)</f>
        <v>ABONO ASSIST FIN COMP</v>
      </c>
      <c r="AB75" s="12">
        <f t="shared" si="11"/>
        <v>2610.8900000000003</v>
      </c>
    </row>
    <row r="76" spans="1:28" x14ac:dyDescent="0.2">
      <c r="A76" s="5">
        <f>IFERROR(VLOOKUP(B76,'[1]DADOS (OCULTAR)'!$Q$3:$S$136,3,0),"")</f>
        <v>9767633000366</v>
      </c>
      <c r="B76" s="6" t="str">
        <f>'[1]TCE - ANEXO III - Preencher'!C85</f>
        <v>HOSPITAL ERMÍRIO COUTINHO - CG Nº 014/2022</v>
      </c>
      <c r="C76" s="7"/>
      <c r="D76" s="8" t="str">
        <f>'[1]TCE - ANEXO III - Preencher'!E85</f>
        <v>DANIELLE CASSIMIRO PEREIRA</v>
      </c>
      <c r="E76" s="6" t="str">
        <f>IF('[1]TCE - ANEXO III - Preencher'!F85="4 - Assistência Odontológica","2 - Outros Profissionais da Saúde",'[1]TCE - ANEXO III - Preencher'!F85)</f>
        <v>3 - Administrativo</v>
      </c>
      <c r="F76" s="9" t="str">
        <f>'[1]TCE - ANEXO III - Preencher'!G85</f>
        <v>5132-05</v>
      </c>
      <c r="G76" s="10">
        <f>IF('[1]TCE - ANEXO III - Preencher'!H85="","",'[1]TCE - ANEXO III - Preencher'!H85)</f>
        <v>45292</v>
      </c>
      <c r="H76" s="11">
        <f>'[1]TCE - ANEXO III - Preencher'!I85</f>
        <v>0</v>
      </c>
      <c r="I76" s="11">
        <f>'[1]TCE - ANEXO III - Preencher'!J85</f>
        <v>155.34</v>
      </c>
      <c r="J76" s="11">
        <f>'[1]TCE - ANEXO III - Preencher'!K85</f>
        <v>0</v>
      </c>
      <c r="K76" s="12">
        <f>'[1]TCE - ANEXO III - Preencher'!L85</f>
        <v>93.6</v>
      </c>
      <c r="L76" s="12">
        <f>'[1]TCE - ANEXO III - Preencher'!M85</f>
        <v>7.06</v>
      </c>
      <c r="M76" s="12">
        <f t="shared" si="6"/>
        <v>86.539999999999992</v>
      </c>
      <c r="N76" s="12">
        <f>'[1]TCE - ANEXO III - Preencher'!O85</f>
        <v>1.81</v>
      </c>
      <c r="O76" s="12">
        <f>'[1]TCE - ANEXO III - Preencher'!P85</f>
        <v>0</v>
      </c>
      <c r="P76" s="12">
        <f t="shared" si="7"/>
        <v>1.81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243.69</v>
      </c>
    </row>
    <row r="77" spans="1:28" x14ac:dyDescent="0.2">
      <c r="A77" s="5">
        <f>IFERROR(VLOOKUP(B77,'[1]DADOS (OCULTAR)'!$Q$3:$S$136,3,0),"")</f>
        <v>9767633000366</v>
      </c>
      <c r="B77" s="6" t="str">
        <f>'[1]TCE - ANEXO III - Preencher'!C86</f>
        <v>HOSPITAL ERMÍRIO COUTINHO - CG Nº 014/2022</v>
      </c>
      <c r="C77" s="7"/>
      <c r="D77" s="8" t="str">
        <f>'[1]TCE - ANEXO III - Preencher'!E86</f>
        <v>DANNIELI D ALMEIDA LINS REGIS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 t="str">
        <f>'[1]TCE - ANEXO III - Preencher'!G86</f>
        <v>2235-05</v>
      </c>
      <c r="G77" s="10">
        <f>IF('[1]TCE - ANEXO III - Preencher'!H86="","",'[1]TCE - ANEXO III - Preencher'!H86)</f>
        <v>45292</v>
      </c>
      <c r="H77" s="11">
        <f>'[1]TCE - ANEXO III - Preencher'!I86</f>
        <v>0</v>
      </c>
      <c r="I77" s="11">
        <f>'[1]TCE - ANEXO III - Preencher'!J86</f>
        <v>444.62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0</v>
      </c>
      <c r="M77" s="12">
        <f t="shared" si="6"/>
        <v>0</v>
      </c>
      <c r="N77" s="12">
        <f>'[1]TCE - ANEXO III - Preencher'!O86</f>
        <v>4.9800000000000004</v>
      </c>
      <c r="O77" s="12">
        <f>'[1]TCE - ANEXO III - Preencher'!P86</f>
        <v>0</v>
      </c>
      <c r="P77" s="12">
        <f t="shared" si="7"/>
        <v>4.9800000000000004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734.3</v>
      </c>
      <c r="Y77" s="12">
        <f>'[1]TCE - ANEXO III - Preencher'!Z86</f>
        <v>0</v>
      </c>
      <c r="Z77" s="12">
        <f t="shared" si="10"/>
        <v>734.3</v>
      </c>
      <c r="AA77" s="13" t="str">
        <f>IF('[1]TCE - ANEXO III - Preencher'!AB86="","",'[1]TCE - ANEXO III - Preencher'!AB86)</f>
        <v>ABONO ASSIST FIN COMP</v>
      </c>
      <c r="AB77" s="12">
        <f t="shared" si="11"/>
        <v>1183.9000000000001</v>
      </c>
    </row>
    <row r="78" spans="1:28" x14ac:dyDescent="0.2">
      <c r="A78" s="5">
        <f>IFERROR(VLOOKUP(B78,'[1]DADOS (OCULTAR)'!$Q$3:$S$136,3,0),"")</f>
        <v>9767633000366</v>
      </c>
      <c r="B78" s="6" t="str">
        <f>'[1]TCE - ANEXO III - Preencher'!C87</f>
        <v>HOSPITAL ERMÍRIO COUTINHO - CG Nº 014/2022</v>
      </c>
      <c r="C78" s="7"/>
      <c r="D78" s="8" t="str">
        <f>'[1]TCE - ANEXO III - Preencher'!E87</f>
        <v>DARCY BRITO DE BARROS</v>
      </c>
      <c r="E78" s="6" t="str">
        <f>IF('[1]TCE - ANEXO III - Preencher'!F87="4 - Assistência Odontológica","2 - Outros Profissionais da Saúde",'[1]TCE - ANEXO III - Preencher'!F87)</f>
        <v>3 - Administrativo</v>
      </c>
      <c r="F78" s="9" t="str">
        <f>'[1]TCE - ANEXO III - Preencher'!G87</f>
        <v>5143-20</v>
      </c>
      <c r="G78" s="10">
        <f>IF('[1]TCE - ANEXO III - Preencher'!H87="","",'[1]TCE - ANEXO III - Preencher'!H87)</f>
        <v>45292</v>
      </c>
      <c r="H78" s="11">
        <f>'[1]TCE - ANEXO III - Preencher'!I87</f>
        <v>0</v>
      </c>
      <c r="I78" s="11">
        <f>'[1]TCE - ANEXO III - Preencher'!J87</f>
        <v>150.44999999999999</v>
      </c>
      <c r="J78" s="11">
        <f>'[1]TCE - ANEXO III - Preencher'!K87</f>
        <v>0</v>
      </c>
      <c r="K78" s="12">
        <f>'[1]TCE - ANEXO III - Preencher'!L87</f>
        <v>93.6</v>
      </c>
      <c r="L78" s="12">
        <f>'[1]TCE - ANEXO III - Preencher'!M87</f>
        <v>7.06</v>
      </c>
      <c r="M78" s="12">
        <f t="shared" si="6"/>
        <v>86.539999999999992</v>
      </c>
      <c r="N78" s="12">
        <f>'[1]TCE - ANEXO III - Preencher'!O87</f>
        <v>1.81</v>
      </c>
      <c r="O78" s="12">
        <f>'[1]TCE - ANEXO III - Preencher'!P87</f>
        <v>0</v>
      </c>
      <c r="P78" s="12">
        <f t="shared" si="7"/>
        <v>1.81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238.79999999999998</v>
      </c>
    </row>
    <row r="79" spans="1:28" x14ac:dyDescent="0.2">
      <c r="A79" s="5">
        <f>IFERROR(VLOOKUP(B79,'[1]DADOS (OCULTAR)'!$Q$3:$S$136,3,0),"")</f>
        <v>9767633000366</v>
      </c>
      <c r="B79" s="6" t="str">
        <f>'[1]TCE - ANEXO III - Preencher'!C88</f>
        <v>HOSPITAL ERMÍRIO COUTINHO - CG Nº 014/2022</v>
      </c>
      <c r="C79" s="7"/>
      <c r="D79" s="8" t="str">
        <f>'[1]TCE - ANEXO III - Preencher'!E88</f>
        <v>DAYANE FERNANDA CANDIDO GOMES DOS SANTOS</v>
      </c>
      <c r="E79" s="6" t="str">
        <f>IF('[1]TCE - ANEXO III - Preencher'!F88="4 - Assistência Odontológica","2 - Outros Profissionais da Saúde",'[1]TCE - ANEXO III - Preencher'!F88)</f>
        <v>2 - Outros Profissionais da Saúde</v>
      </c>
      <c r="F79" s="9" t="str">
        <f>'[1]TCE - ANEXO III - Preencher'!G88</f>
        <v>3222-05</v>
      </c>
      <c r="G79" s="10">
        <f>IF('[1]TCE - ANEXO III - Preencher'!H88="","",'[1]TCE - ANEXO III - Preencher'!H88)</f>
        <v>45292</v>
      </c>
      <c r="H79" s="11">
        <f>'[1]TCE - ANEXO III - Preencher'!I88</f>
        <v>0</v>
      </c>
      <c r="I79" s="11">
        <f>'[1]TCE - ANEXO III - Preencher'!J88</f>
        <v>192.3</v>
      </c>
      <c r="J79" s="11">
        <f>'[1]TCE - ANEXO III - Preencher'!K88</f>
        <v>0</v>
      </c>
      <c r="K79" s="12">
        <f>'[1]TCE - ANEXO III - Preencher'!L88</f>
        <v>0</v>
      </c>
      <c r="L79" s="12">
        <f>'[1]TCE - ANEXO III - Preencher'!M88</f>
        <v>0</v>
      </c>
      <c r="M79" s="12">
        <f t="shared" si="6"/>
        <v>0</v>
      </c>
      <c r="N79" s="12">
        <f>'[1]TCE - ANEXO III - Preencher'!O88</f>
        <v>1.81</v>
      </c>
      <c r="O79" s="12">
        <f>'[1]TCE - ANEXO III - Preencher'!P88</f>
        <v>0</v>
      </c>
      <c r="P79" s="12">
        <f t="shared" si="7"/>
        <v>1.81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3325</v>
      </c>
      <c r="Y79" s="12">
        <f>'[1]TCE - ANEXO III - Preencher'!Z88</f>
        <v>0</v>
      </c>
      <c r="Z79" s="12">
        <f t="shared" si="10"/>
        <v>3325</v>
      </c>
      <c r="AA79" s="13" t="str">
        <f>IF('[1]TCE - ANEXO III - Preencher'!AB88="","",'[1]TCE - ANEXO III - Preencher'!AB88)</f>
        <v>ABONO ASSIST FIN COMP</v>
      </c>
      <c r="AB79" s="12">
        <f t="shared" si="11"/>
        <v>3519.11</v>
      </c>
    </row>
    <row r="80" spans="1:28" x14ac:dyDescent="0.2">
      <c r="A80" s="5">
        <f>IFERROR(VLOOKUP(B80,'[1]DADOS (OCULTAR)'!$Q$3:$S$136,3,0),"")</f>
        <v>9767633000366</v>
      </c>
      <c r="B80" s="6" t="str">
        <f>'[1]TCE - ANEXO III - Preencher'!C89</f>
        <v>HOSPITAL ERMÍRIO COUTINHO - CG Nº 014/2022</v>
      </c>
      <c r="C80" s="7"/>
      <c r="D80" s="8" t="str">
        <f>'[1]TCE - ANEXO III - Preencher'!E89</f>
        <v>DENICLEIDE GOMES DE OLIVEIRA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 t="str">
        <f>'[1]TCE - ANEXO III - Preencher'!G89</f>
        <v>5211-30</v>
      </c>
      <c r="G80" s="10">
        <f>IF('[1]TCE - ANEXO III - Preencher'!H89="","",'[1]TCE - ANEXO III - Preencher'!H89)</f>
        <v>45292</v>
      </c>
      <c r="H80" s="11">
        <f>'[1]TCE - ANEXO III - Preencher'!I89</f>
        <v>0</v>
      </c>
      <c r="I80" s="11">
        <f>'[1]TCE - ANEXO III - Preencher'!J89</f>
        <v>158.61000000000001</v>
      </c>
      <c r="J80" s="11">
        <f>'[1]TCE - ANEXO III - Preencher'!K89</f>
        <v>0</v>
      </c>
      <c r="K80" s="12">
        <f>'[1]TCE - ANEXO III - Preencher'!L89</f>
        <v>93.6</v>
      </c>
      <c r="L80" s="12">
        <f>'[1]TCE - ANEXO III - Preencher'!M89</f>
        <v>7.06</v>
      </c>
      <c r="M80" s="12">
        <f t="shared" si="6"/>
        <v>86.539999999999992</v>
      </c>
      <c r="N80" s="12">
        <f>'[1]TCE - ANEXO III - Preencher'!O89</f>
        <v>1.81</v>
      </c>
      <c r="O80" s="12">
        <f>'[1]TCE - ANEXO III - Preencher'!P89</f>
        <v>0</v>
      </c>
      <c r="P80" s="12">
        <f t="shared" si="7"/>
        <v>1.81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246.96</v>
      </c>
    </row>
    <row r="81" spans="1:28" x14ac:dyDescent="0.2">
      <c r="A81" s="5">
        <f>IFERROR(VLOOKUP(B81,'[1]DADOS (OCULTAR)'!$Q$3:$S$136,3,0),"")</f>
        <v>9767633000366</v>
      </c>
      <c r="B81" s="6" t="str">
        <f>'[1]TCE - ANEXO III - Preencher'!C90</f>
        <v>HOSPITAL ERMÍRIO COUTINHO - CG Nº 014/2022</v>
      </c>
      <c r="C81" s="7"/>
      <c r="D81" s="8" t="str">
        <f>'[1]TCE - ANEXO III - Preencher'!E90</f>
        <v>DENIS BRITO DE FRANCA</v>
      </c>
      <c r="E81" s="6" t="str">
        <f>IF('[1]TCE - ANEXO III - Preencher'!F90="4 - Assistência Odontológica","2 - Outros Profissionais da Saúde",'[1]TCE - ANEXO III - Preencher'!F90)</f>
        <v>3 - Administrativo</v>
      </c>
      <c r="F81" s="9" t="str">
        <f>'[1]TCE - ANEXO III - Preencher'!G90</f>
        <v>5143-20</v>
      </c>
      <c r="G81" s="10">
        <f>IF('[1]TCE - ANEXO III - Preencher'!H90="","",'[1]TCE - ANEXO III - Preencher'!H90)</f>
        <v>45292</v>
      </c>
      <c r="H81" s="11">
        <f>'[1]TCE - ANEXO III - Preencher'!I90</f>
        <v>0</v>
      </c>
      <c r="I81" s="11">
        <f>'[1]TCE - ANEXO III - Preencher'!J90</f>
        <v>150.44999999999999</v>
      </c>
      <c r="J81" s="11">
        <f>'[1]TCE - ANEXO III - Preencher'!K90</f>
        <v>0</v>
      </c>
      <c r="K81" s="12">
        <f>'[1]TCE - ANEXO III - Preencher'!L90</f>
        <v>93.6</v>
      </c>
      <c r="L81" s="12">
        <f>'[1]TCE - ANEXO III - Preencher'!M90</f>
        <v>7.06</v>
      </c>
      <c r="M81" s="12">
        <f t="shared" si="6"/>
        <v>86.539999999999992</v>
      </c>
      <c r="N81" s="12">
        <f>'[1]TCE - ANEXO III - Preencher'!O90</f>
        <v>1.81</v>
      </c>
      <c r="O81" s="12">
        <f>'[1]TCE - ANEXO III - Preencher'!P90</f>
        <v>0</v>
      </c>
      <c r="P81" s="12">
        <f t="shared" si="7"/>
        <v>1.81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238.79999999999998</v>
      </c>
    </row>
    <row r="82" spans="1:28" x14ac:dyDescent="0.2">
      <c r="A82" s="5">
        <f>IFERROR(VLOOKUP(B82,'[1]DADOS (OCULTAR)'!$Q$3:$S$136,3,0),"")</f>
        <v>9767633000366</v>
      </c>
      <c r="B82" s="6" t="str">
        <f>'[1]TCE - ANEXO III - Preencher'!C91</f>
        <v>HOSPITAL ERMÍRIO COUTINHO - CG Nº 014/2022</v>
      </c>
      <c r="C82" s="7"/>
      <c r="D82" s="8" t="str">
        <f>'[1]TCE - ANEXO III - Preencher'!E91</f>
        <v>DENISE BARBOSA SANTIAGO DE SOUZA</v>
      </c>
      <c r="E82" s="6" t="str">
        <f>IF('[1]TCE - ANEXO III - Preencher'!F91="4 - Assistência Odontológica","2 - Outros Profissionais da Saúde",'[1]TCE - ANEXO III - Preencher'!F91)</f>
        <v>2 - Outros Profissionais da Saúde</v>
      </c>
      <c r="F82" s="9" t="str">
        <f>'[1]TCE - ANEXO III - Preencher'!G91</f>
        <v>3222-05</v>
      </c>
      <c r="G82" s="10">
        <f>IF('[1]TCE - ANEXO III - Preencher'!H91="","",'[1]TCE - ANEXO III - Preencher'!H91)</f>
        <v>45292</v>
      </c>
      <c r="H82" s="11">
        <f>'[1]TCE - ANEXO III - Preencher'!I91</f>
        <v>0</v>
      </c>
      <c r="I82" s="11">
        <f>'[1]TCE - ANEXO III - Preencher'!J91</f>
        <v>142.31</v>
      </c>
      <c r="J82" s="11">
        <f>'[1]TCE - ANEXO III - Preencher'!K91</f>
        <v>0</v>
      </c>
      <c r="K82" s="12">
        <f>'[1]TCE - ANEXO III - Preencher'!L91</f>
        <v>93.6</v>
      </c>
      <c r="L82" s="12">
        <f>'[1]TCE - ANEXO III - Preencher'!M91</f>
        <v>7.06</v>
      </c>
      <c r="M82" s="12">
        <f t="shared" si="6"/>
        <v>86.539999999999992</v>
      </c>
      <c r="N82" s="12">
        <f>'[1]TCE - ANEXO III - Preencher'!O91</f>
        <v>1.81</v>
      </c>
      <c r="O82" s="12">
        <f>'[1]TCE - ANEXO III - Preencher'!P91</f>
        <v>0</v>
      </c>
      <c r="P82" s="12">
        <f t="shared" si="7"/>
        <v>1.81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166.25</v>
      </c>
      <c r="Y82" s="12">
        <f>'[1]TCE - ANEXO III - Preencher'!Z91</f>
        <v>0</v>
      </c>
      <c r="Z82" s="12">
        <f t="shared" si="10"/>
        <v>166.25</v>
      </c>
      <c r="AA82" s="13" t="str">
        <f>IF('[1]TCE - ANEXO III - Preencher'!AB91="","",'[1]TCE - ANEXO III - Preencher'!AB91)</f>
        <v>ABONO ASSIST FIN COMP</v>
      </c>
      <c r="AB82" s="12">
        <f t="shared" si="11"/>
        <v>396.90999999999997</v>
      </c>
    </row>
    <row r="83" spans="1:28" x14ac:dyDescent="0.2">
      <c r="A83" s="5">
        <f>IFERROR(VLOOKUP(B83,'[1]DADOS (OCULTAR)'!$Q$3:$S$136,3,0),"")</f>
        <v>9767633000366</v>
      </c>
      <c r="B83" s="6" t="str">
        <f>'[1]TCE - ANEXO III - Preencher'!C92</f>
        <v>HOSPITAL ERMÍRIO COUTINHO - CG Nº 014/2022</v>
      </c>
      <c r="C83" s="7"/>
      <c r="D83" s="8" t="str">
        <f>'[1]TCE - ANEXO III - Preencher'!E92</f>
        <v>DIONE DARLEN BARBOSA DOS SANTOS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 t="str">
        <f>'[1]TCE - ANEXO III - Preencher'!G92</f>
        <v>3222-05</v>
      </c>
      <c r="G83" s="10">
        <f>IF('[1]TCE - ANEXO III - Preencher'!H92="","",'[1]TCE - ANEXO III - Preencher'!H92)</f>
        <v>45292</v>
      </c>
      <c r="H83" s="11">
        <f>'[1]TCE - ANEXO III - Preencher'!I92</f>
        <v>0</v>
      </c>
      <c r="I83" s="11">
        <f>'[1]TCE - ANEXO III - Preencher'!J92</f>
        <v>147.96</v>
      </c>
      <c r="J83" s="11">
        <f>'[1]TCE - ANEXO III - Preencher'!K92</f>
        <v>0</v>
      </c>
      <c r="K83" s="12">
        <f>'[1]TCE - ANEXO III - Preencher'!L92</f>
        <v>93.6</v>
      </c>
      <c r="L83" s="12">
        <f>'[1]TCE - ANEXO III - Preencher'!M92</f>
        <v>7.06</v>
      </c>
      <c r="M83" s="12">
        <f t="shared" si="6"/>
        <v>86.539999999999992</v>
      </c>
      <c r="N83" s="12">
        <f>'[1]TCE - ANEXO III - Preencher'!O92</f>
        <v>1.81</v>
      </c>
      <c r="O83" s="12">
        <f>'[1]TCE - ANEXO III - Preencher'!P92</f>
        <v>0</v>
      </c>
      <c r="P83" s="12">
        <f t="shared" si="7"/>
        <v>1.81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77.55</v>
      </c>
      <c r="U83" s="12">
        <f>'[1]TCE - ANEXO III - Preencher'!V92</f>
        <v>0</v>
      </c>
      <c r="V83" s="12">
        <f t="shared" si="9"/>
        <v>77.55</v>
      </c>
      <c r="W83" s="13" t="str">
        <f>IF('[1]TCE - ANEXO III - Preencher'!X92="","",'[1]TCE - ANEXO III - Preencher'!X92)</f>
        <v xml:space="preserve">AUX CRECHE </v>
      </c>
      <c r="X83" s="12">
        <f>'[1]TCE - ANEXO III - Preencher'!Y92</f>
        <v>2367.8000000000002</v>
      </c>
      <c r="Y83" s="12">
        <f>'[1]TCE - ANEXO III - Preencher'!Z92</f>
        <v>0</v>
      </c>
      <c r="Z83" s="12">
        <f t="shared" si="10"/>
        <v>2367.8000000000002</v>
      </c>
      <c r="AA83" s="13" t="str">
        <f>IF('[1]TCE - ANEXO III - Preencher'!AB92="","",'[1]TCE - ANEXO III - Preencher'!AB92)</f>
        <v>ABONO ASSIST FIN COMP</v>
      </c>
      <c r="AB83" s="12">
        <f t="shared" si="11"/>
        <v>2681.6600000000003</v>
      </c>
    </row>
    <row r="84" spans="1:28" x14ac:dyDescent="0.2">
      <c r="A84" s="5">
        <f>IFERROR(VLOOKUP(B84,'[1]DADOS (OCULTAR)'!$Q$3:$S$136,3,0),"")</f>
        <v>9767633000366</v>
      </c>
      <c r="B84" s="6" t="str">
        <f>'[1]TCE - ANEXO III - Preencher'!C93</f>
        <v>HOSPITAL ERMÍRIO COUTINHO - CG Nº 014/2022</v>
      </c>
      <c r="C84" s="7"/>
      <c r="D84" s="8" t="str">
        <f>'[1]TCE - ANEXO III - Preencher'!E93</f>
        <v>DJANISE LACERDA LEITE</v>
      </c>
      <c r="E84" s="6" t="str">
        <f>IF('[1]TCE - ANEXO III - Preencher'!F93="4 - Assistência Odontológica","2 - Outros Profissionais da Saúde",'[1]TCE - ANEXO III - Preencher'!F93)</f>
        <v>1 - Médico</v>
      </c>
      <c r="F84" s="9" t="str">
        <f>'[1]TCE - ANEXO III - Preencher'!G93</f>
        <v>2251-24</v>
      </c>
      <c r="G84" s="10">
        <f>IF('[1]TCE - ANEXO III - Preencher'!H93="","",'[1]TCE - ANEXO III - Preencher'!H93)</f>
        <v>45292</v>
      </c>
      <c r="H84" s="11">
        <f>'[1]TCE - ANEXO III - Preencher'!I93</f>
        <v>0</v>
      </c>
      <c r="I84" s="11">
        <f>'[1]TCE - ANEXO III - Preencher'!J93</f>
        <v>754.63</v>
      </c>
      <c r="J84" s="11">
        <f>'[1]TCE - ANEXO III - Preencher'!K93</f>
        <v>0</v>
      </c>
      <c r="K84" s="12">
        <f>'[1]TCE - ANEXO III - Preencher'!L93</f>
        <v>93.6</v>
      </c>
      <c r="L84" s="12">
        <f>'[1]TCE - ANEXO III - Preencher'!M93</f>
        <v>7.06</v>
      </c>
      <c r="M84" s="12">
        <f t="shared" si="6"/>
        <v>86.539999999999992</v>
      </c>
      <c r="N84" s="12">
        <f>'[1]TCE - ANEXO III - Preencher'!O93</f>
        <v>8.58</v>
      </c>
      <c r="O84" s="12">
        <f>'[1]TCE - ANEXO III - Preencher'!P93</f>
        <v>0</v>
      </c>
      <c r="P84" s="12">
        <f t="shared" si="7"/>
        <v>8.58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849.75</v>
      </c>
    </row>
    <row r="85" spans="1:28" x14ac:dyDescent="0.2">
      <c r="A85" s="5">
        <f>IFERROR(VLOOKUP(B85,'[1]DADOS (OCULTAR)'!$Q$3:$S$136,3,0),"")</f>
        <v>9767633000366</v>
      </c>
      <c r="B85" s="6" t="str">
        <f>'[1]TCE - ANEXO III - Preencher'!C94</f>
        <v>HOSPITAL ERMÍRIO COUTINHO - CG Nº 014/2022</v>
      </c>
      <c r="C85" s="7"/>
      <c r="D85" s="8" t="str">
        <f>'[1]TCE - ANEXO III - Preencher'!E94</f>
        <v>DUCILENE MARIA DA SILVA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 t="str">
        <f>'[1]TCE - ANEXO III - Preencher'!G94</f>
        <v>2235-05</v>
      </c>
      <c r="G85" s="10">
        <f>IF('[1]TCE - ANEXO III - Preencher'!H94="","",'[1]TCE - ANEXO III - Preencher'!H94)</f>
        <v>45292</v>
      </c>
      <c r="H85" s="11">
        <f>'[1]TCE - ANEXO III - Preencher'!I94</f>
        <v>0</v>
      </c>
      <c r="I85" s="11">
        <f>'[1]TCE - ANEXO III - Preencher'!J94</f>
        <v>362.14</v>
      </c>
      <c r="J85" s="11">
        <f>'[1]TCE - ANEXO III - Preencher'!K94</f>
        <v>0</v>
      </c>
      <c r="K85" s="12">
        <f>'[1]TCE - ANEXO III - Preencher'!L94</f>
        <v>93.6</v>
      </c>
      <c r="L85" s="12">
        <f>'[1]TCE - ANEXO III - Preencher'!M94</f>
        <v>3.59</v>
      </c>
      <c r="M85" s="12">
        <f t="shared" si="6"/>
        <v>90.009999999999991</v>
      </c>
      <c r="N85" s="12">
        <f>'[1]TCE - ANEXO III - Preencher'!O94</f>
        <v>4.9800000000000004</v>
      </c>
      <c r="O85" s="12">
        <f>'[1]TCE - ANEXO III - Preencher'!P94</f>
        <v>0</v>
      </c>
      <c r="P85" s="12">
        <f t="shared" si="7"/>
        <v>4.9800000000000004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734.3</v>
      </c>
      <c r="Y85" s="12">
        <f>'[1]TCE - ANEXO III - Preencher'!Z94</f>
        <v>0</v>
      </c>
      <c r="Z85" s="12">
        <f t="shared" si="10"/>
        <v>734.3</v>
      </c>
      <c r="AA85" s="13" t="str">
        <f>IF('[1]TCE - ANEXO III - Preencher'!AB94="","",'[1]TCE - ANEXO III - Preencher'!AB94)</f>
        <v>ABONO ASSIST FIN COMP</v>
      </c>
      <c r="AB85" s="12">
        <f t="shared" si="11"/>
        <v>1191.4299999999998</v>
      </c>
    </row>
    <row r="86" spans="1:28" x14ac:dyDescent="0.2">
      <c r="A86" s="5">
        <f>IFERROR(VLOOKUP(B86,'[1]DADOS (OCULTAR)'!$Q$3:$S$136,3,0),"")</f>
        <v>9767633000366</v>
      </c>
      <c r="B86" s="6" t="str">
        <f>'[1]TCE - ANEXO III - Preencher'!C95</f>
        <v>HOSPITAL ERMÍRIO COUTINHO - CG Nº 014/2022</v>
      </c>
      <c r="C86" s="7"/>
      <c r="D86" s="8" t="str">
        <f>'[1]TCE - ANEXO III - Preencher'!E95</f>
        <v>DULCINETE MARIA DE SOUSA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 t="str">
        <f>'[1]TCE - ANEXO III - Preencher'!G95</f>
        <v>3222-05</v>
      </c>
      <c r="G86" s="10">
        <f>IF('[1]TCE - ANEXO III - Preencher'!H95="","",'[1]TCE - ANEXO III - Preencher'!H95)</f>
        <v>45292</v>
      </c>
      <c r="H86" s="11">
        <f>'[1]TCE - ANEXO III - Preencher'!I95</f>
        <v>0</v>
      </c>
      <c r="I86" s="11">
        <f>'[1]TCE - ANEXO III - Preencher'!J95</f>
        <v>174.39</v>
      </c>
      <c r="J86" s="11">
        <f>'[1]TCE - ANEXO III - Preencher'!K95</f>
        <v>0</v>
      </c>
      <c r="K86" s="12">
        <f>'[1]TCE - ANEXO III - Preencher'!L95</f>
        <v>93.6</v>
      </c>
      <c r="L86" s="12">
        <f>'[1]TCE - ANEXO III - Preencher'!M95</f>
        <v>7.06</v>
      </c>
      <c r="M86" s="12">
        <f t="shared" si="6"/>
        <v>86.539999999999992</v>
      </c>
      <c r="N86" s="12">
        <f>'[1]TCE - ANEXO III - Preencher'!O95</f>
        <v>1.81</v>
      </c>
      <c r="O86" s="12">
        <f>'[1]TCE - ANEXO III - Preencher'!P95</f>
        <v>0</v>
      </c>
      <c r="P86" s="12">
        <f t="shared" si="7"/>
        <v>1.81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2367.8000000000002</v>
      </c>
      <c r="Y86" s="12">
        <f>'[1]TCE - ANEXO III - Preencher'!Z95</f>
        <v>0</v>
      </c>
      <c r="Z86" s="12">
        <f t="shared" si="10"/>
        <v>2367.8000000000002</v>
      </c>
      <c r="AA86" s="13" t="str">
        <f>IF('[1]TCE - ANEXO III - Preencher'!AB95="","",'[1]TCE - ANEXO III - Preencher'!AB95)</f>
        <v>ABONO ASSIST FIN COMP</v>
      </c>
      <c r="AB86" s="12">
        <f t="shared" si="11"/>
        <v>2630.54</v>
      </c>
    </row>
    <row r="87" spans="1:28" x14ac:dyDescent="0.2">
      <c r="A87" s="5">
        <f>IFERROR(VLOOKUP(B87,'[1]DADOS (OCULTAR)'!$Q$3:$S$136,3,0),"")</f>
        <v>9767633000366</v>
      </c>
      <c r="B87" s="6" t="str">
        <f>'[1]TCE - ANEXO III - Preencher'!C96</f>
        <v>HOSPITAL ERMÍRIO COUTINHO - CG Nº 014/2022</v>
      </c>
      <c r="C87" s="7"/>
      <c r="D87" s="8" t="str">
        <f>'[1]TCE - ANEXO III - Preencher'!E96</f>
        <v>EDELSON SEVERO DA SILVA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 t="str">
        <f>'[1]TCE - ANEXO III - Preencher'!G96</f>
        <v>5151-10</v>
      </c>
      <c r="G87" s="10">
        <f>IF('[1]TCE - ANEXO III - Preencher'!H96="","",'[1]TCE - ANEXO III - Preencher'!H96)</f>
        <v>45292</v>
      </c>
      <c r="H87" s="11">
        <f>'[1]TCE - ANEXO III - Preencher'!I96</f>
        <v>0</v>
      </c>
      <c r="I87" s="11">
        <f>'[1]TCE - ANEXO III - Preencher'!J96</f>
        <v>168.52</v>
      </c>
      <c r="J87" s="11">
        <f>'[1]TCE - ANEXO III - Preencher'!K96</f>
        <v>0</v>
      </c>
      <c r="K87" s="12">
        <f>'[1]TCE - ANEXO III - Preencher'!L96</f>
        <v>93.6</v>
      </c>
      <c r="L87" s="12">
        <f>'[1]TCE - ANEXO III - Preencher'!M96</f>
        <v>7.06</v>
      </c>
      <c r="M87" s="12">
        <f t="shared" si="6"/>
        <v>86.539999999999992</v>
      </c>
      <c r="N87" s="12">
        <f>'[1]TCE - ANEXO III - Preencher'!O96</f>
        <v>1.81</v>
      </c>
      <c r="O87" s="12">
        <f>'[1]TCE - ANEXO III - Preencher'!P96</f>
        <v>0</v>
      </c>
      <c r="P87" s="12">
        <f t="shared" si="7"/>
        <v>1.81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256.87</v>
      </c>
    </row>
    <row r="88" spans="1:28" x14ac:dyDescent="0.2">
      <c r="A88" s="5">
        <f>IFERROR(VLOOKUP(B88,'[1]DADOS (OCULTAR)'!$Q$3:$S$136,3,0),"")</f>
        <v>9767633000366</v>
      </c>
      <c r="B88" s="6" t="str">
        <f>'[1]TCE - ANEXO III - Preencher'!C97</f>
        <v>HOSPITAL ERMÍRIO COUTINHO - CG Nº 014/2022</v>
      </c>
      <c r="C88" s="7"/>
      <c r="D88" s="8" t="str">
        <f>'[1]TCE - ANEXO III - Preencher'!E97</f>
        <v>EDIANA MARIA DA SILVA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 t="str">
        <f>'[1]TCE - ANEXO III - Preencher'!G97</f>
        <v>3222-05</v>
      </c>
      <c r="G88" s="10">
        <f>IF('[1]TCE - ANEXO III - Preencher'!H97="","",'[1]TCE - ANEXO III - Preencher'!H97)</f>
        <v>45292</v>
      </c>
      <c r="H88" s="11">
        <f>'[1]TCE - ANEXO III - Preencher'!I97</f>
        <v>0</v>
      </c>
      <c r="I88" s="11">
        <f>'[1]TCE - ANEXO III - Preencher'!J97</f>
        <v>212.24</v>
      </c>
      <c r="J88" s="11">
        <f>'[1]TCE - ANEXO III - Preencher'!K97</f>
        <v>0</v>
      </c>
      <c r="K88" s="12">
        <f>'[1]TCE - ANEXO III - Preencher'!L97</f>
        <v>0</v>
      </c>
      <c r="L88" s="12">
        <f>'[1]TCE - ANEXO III - Preencher'!M97</f>
        <v>0</v>
      </c>
      <c r="M88" s="12">
        <f t="shared" si="6"/>
        <v>0</v>
      </c>
      <c r="N88" s="12">
        <f>'[1]TCE - ANEXO III - Preencher'!O97</f>
        <v>1.81</v>
      </c>
      <c r="O88" s="12">
        <f>'[1]TCE - ANEXO III - Preencher'!P97</f>
        <v>0</v>
      </c>
      <c r="P88" s="12">
        <f t="shared" si="7"/>
        <v>1.81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2201.5500000000002</v>
      </c>
      <c r="Y88" s="12">
        <f>'[1]TCE - ANEXO III - Preencher'!Z97</f>
        <v>0</v>
      </c>
      <c r="Z88" s="12">
        <f t="shared" si="10"/>
        <v>2201.5500000000002</v>
      </c>
      <c r="AA88" s="13" t="str">
        <f>IF('[1]TCE - ANEXO III - Preencher'!AB97="","",'[1]TCE - ANEXO III - Preencher'!AB97)</f>
        <v>ABONO ASSIST FIN COMP</v>
      </c>
      <c r="AB88" s="12">
        <f t="shared" si="11"/>
        <v>2415.6000000000004</v>
      </c>
    </row>
    <row r="89" spans="1:28" x14ac:dyDescent="0.2">
      <c r="A89" s="5">
        <f>IFERROR(VLOOKUP(B89,'[1]DADOS (OCULTAR)'!$Q$3:$S$136,3,0),"")</f>
        <v>9767633000366</v>
      </c>
      <c r="B89" s="6" t="str">
        <f>'[1]TCE - ANEXO III - Preencher'!C98</f>
        <v>HOSPITAL ERMÍRIO COUTINHO - CG Nº 014/2022</v>
      </c>
      <c r="C89" s="7"/>
      <c r="D89" s="8" t="str">
        <f>'[1]TCE - ANEXO III - Preencher'!E98</f>
        <v>EDIJAILMA MIRANDA DA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 t="str">
        <f>'[1]TCE - ANEXO III - Preencher'!G98</f>
        <v>5143-20</v>
      </c>
      <c r="G89" s="10">
        <f>IF('[1]TCE - ANEXO III - Preencher'!H98="","",'[1]TCE - ANEXO III - Preencher'!H98)</f>
        <v>45292</v>
      </c>
      <c r="H89" s="11">
        <f>'[1]TCE - ANEXO III - Preencher'!I98</f>
        <v>0</v>
      </c>
      <c r="I89" s="11">
        <f>'[1]TCE - ANEXO III - Preencher'!J98</f>
        <v>144.80000000000001</v>
      </c>
      <c r="J89" s="11">
        <f>'[1]TCE - ANEXO III - Preencher'!K98</f>
        <v>0</v>
      </c>
      <c r="K89" s="12">
        <f>'[1]TCE - ANEXO III - Preencher'!L98</f>
        <v>93.6</v>
      </c>
      <c r="L89" s="12">
        <f>'[1]TCE - ANEXO III - Preencher'!M98</f>
        <v>7.06</v>
      </c>
      <c r="M89" s="12">
        <f t="shared" si="6"/>
        <v>86.539999999999992</v>
      </c>
      <c r="N89" s="12">
        <f>'[1]TCE - ANEXO III - Preencher'!O98</f>
        <v>1.81</v>
      </c>
      <c r="O89" s="12">
        <f>'[1]TCE - ANEXO III - Preencher'!P98</f>
        <v>0</v>
      </c>
      <c r="P89" s="12">
        <f t="shared" si="7"/>
        <v>1.81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233.15</v>
      </c>
    </row>
    <row r="90" spans="1:28" x14ac:dyDescent="0.2">
      <c r="A90" s="5">
        <f>IFERROR(VLOOKUP(B90,'[1]DADOS (OCULTAR)'!$Q$3:$S$136,3,0),"")</f>
        <v>9767633000366</v>
      </c>
      <c r="B90" s="6" t="str">
        <f>'[1]TCE - ANEXO III - Preencher'!C99</f>
        <v>HOSPITAL ERMÍRIO COUTINHO - CG Nº 014/2022</v>
      </c>
      <c r="C90" s="7"/>
      <c r="D90" s="8" t="str">
        <f>'[1]TCE - ANEXO III - Preencher'!E99</f>
        <v>EDIJAIRO DE ANDRADE SILVA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 t="str">
        <f>'[1]TCE - ANEXO III - Preencher'!G99</f>
        <v>3222-05</v>
      </c>
      <c r="G90" s="10">
        <f>IF('[1]TCE - ANEXO III - Preencher'!H99="","",'[1]TCE - ANEXO III - Preencher'!H99)</f>
        <v>45292</v>
      </c>
      <c r="H90" s="11">
        <f>'[1]TCE - ANEXO III - Preencher'!I99</f>
        <v>0</v>
      </c>
      <c r="I90" s="11">
        <f>'[1]TCE - ANEXO III - Preencher'!J99</f>
        <v>153.6</v>
      </c>
      <c r="J90" s="11">
        <f>'[1]TCE - ANEXO III - Preencher'!K99</f>
        <v>0</v>
      </c>
      <c r="K90" s="12">
        <f>'[1]TCE - ANEXO III - Preencher'!L99</f>
        <v>93.6</v>
      </c>
      <c r="L90" s="12">
        <f>'[1]TCE - ANEXO III - Preencher'!M99</f>
        <v>7.06</v>
      </c>
      <c r="M90" s="12">
        <f t="shared" si="6"/>
        <v>86.539999999999992</v>
      </c>
      <c r="N90" s="12">
        <f>'[1]TCE - ANEXO III - Preencher'!O99</f>
        <v>1.81</v>
      </c>
      <c r="O90" s="12">
        <f>'[1]TCE - ANEXO III - Preencher'!P99</f>
        <v>0</v>
      </c>
      <c r="P90" s="12">
        <f t="shared" si="7"/>
        <v>1.81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2367.8000000000002</v>
      </c>
      <c r="Y90" s="12">
        <f>'[1]TCE - ANEXO III - Preencher'!Z99</f>
        <v>0</v>
      </c>
      <c r="Z90" s="12">
        <f t="shared" si="10"/>
        <v>2367.8000000000002</v>
      </c>
      <c r="AA90" s="13" t="str">
        <f>IF('[1]TCE - ANEXO III - Preencher'!AB99="","",'[1]TCE - ANEXO III - Preencher'!AB99)</f>
        <v>ABONO ASSIST FIN COMP</v>
      </c>
      <c r="AB90" s="12">
        <f t="shared" si="11"/>
        <v>2609.75</v>
      </c>
    </row>
    <row r="91" spans="1:28" x14ac:dyDescent="0.2">
      <c r="A91" s="5">
        <f>IFERROR(VLOOKUP(B91,'[1]DADOS (OCULTAR)'!$Q$3:$S$136,3,0),"")</f>
        <v>9767633000366</v>
      </c>
      <c r="B91" s="6" t="str">
        <f>'[1]TCE - ANEXO III - Preencher'!C100</f>
        <v>HOSPITAL ERMÍRIO COUTINHO - CG Nº 014/2022</v>
      </c>
      <c r="C91" s="7"/>
      <c r="D91" s="8" t="str">
        <f>'[1]TCE - ANEXO III - Preencher'!E100</f>
        <v>EDILEUZA MARIA DA SILVA</v>
      </c>
      <c r="E91" s="6" t="str">
        <f>IF('[1]TCE - ANEXO III - Preencher'!F100="4 - Assistência Odontológica","2 - Outros Profissionais da Saúde",'[1]TCE - ANEXO III - Preencher'!F100)</f>
        <v>3 - Administrativo</v>
      </c>
      <c r="F91" s="9" t="str">
        <f>'[1]TCE - ANEXO III - Preencher'!G100</f>
        <v>5143-20</v>
      </c>
      <c r="G91" s="10">
        <f>IF('[1]TCE - ANEXO III - Preencher'!H100="","",'[1]TCE - ANEXO III - Preencher'!H100)</f>
        <v>45292</v>
      </c>
      <c r="H91" s="11">
        <f>'[1]TCE - ANEXO III - Preencher'!I100</f>
        <v>0</v>
      </c>
      <c r="I91" s="11">
        <f>'[1]TCE - ANEXO III - Preencher'!J100</f>
        <v>0</v>
      </c>
      <c r="J91" s="11">
        <f>'[1]TCE - ANEXO III - Preencher'!K100</f>
        <v>0</v>
      </c>
      <c r="K91" s="12">
        <f>'[1]TCE - ANEXO III - Preencher'!L100</f>
        <v>0</v>
      </c>
      <c r="L91" s="12">
        <f>'[1]TCE - ANEXO III - Preencher'!M100</f>
        <v>0</v>
      </c>
      <c r="M91" s="12">
        <f t="shared" si="6"/>
        <v>0</v>
      </c>
      <c r="N91" s="12">
        <f>'[1]TCE - ANEXO III - Preencher'!O100</f>
        <v>1.81</v>
      </c>
      <c r="O91" s="12">
        <f>'[1]TCE - ANEXO III - Preencher'!P100</f>
        <v>0</v>
      </c>
      <c r="P91" s="12">
        <f t="shared" si="7"/>
        <v>1.81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1.81</v>
      </c>
    </row>
    <row r="92" spans="1:28" x14ac:dyDescent="0.2">
      <c r="A92" s="5">
        <f>IFERROR(VLOOKUP(B92,'[1]DADOS (OCULTAR)'!$Q$3:$S$136,3,0),"")</f>
        <v>9767633000366</v>
      </c>
      <c r="B92" s="6" t="str">
        <f>'[1]TCE - ANEXO III - Preencher'!C101</f>
        <v>HOSPITAL ERMÍRIO COUTINHO - CG Nº 014/2022</v>
      </c>
      <c r="C92" s="7"/>
      <c r="D92" s="8" t="str">
        <f>'[1]TCE - ANEXO III - Preencher'!E101</f>
        <v>EDINEA MARIA DA SILVA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 t="str">
        <f>'[1]TCE - ANEXO III - Preencher'!G101</f>
        <v>3222-05</v>
      </c>
      <c r="G92" s="10">
        <f>IF('[1]TCE - ANEXO III - Preencher'!H101="","",'[1]TCE - ANEXO III - Preencher'!H101)</f>
        <v>45292</v>
      </c>
      <c r="H92" s="11">
        <f>'[1]TCE - ANEXO III - Preencher'!I101</f>
        <v>0</v>
      </c>
      <c r="I92" s="11">
        <f>'[1]TCE - ANEXO III - Preencher'!J101</f>
        <v>142.31</v>
      </c>
      <c r="J92" s="11">
        <f>'[1]TCE - ANEXO III - Preencher'!K101</f>
        <v>0</v>
      </c>
      <c r="K92" s="12">
        <f>'[1]TCE - ANEXO III - Preencher'!L101</f>
        <v>93.6</v>
      </c>
      <c r="L92" s="12">
        <f>'[1]TCE - ANEXO III - Preencher'!M101</f>
        <v>7.06</v>
      </c>
      <c r="M92" s="12">
        <f t="shared" si="6"/>
        <v>86.539999999999992</v>
      </c>
      <c r="N92" s="12">
        <f>'[1]TCE - ANEXO III - Preencher'!O101</f>
        <v>1.81</v>
      </c>
      <c r="O92" s="12">
        <f>'[1]TCE - ANEXO III - Preencher'!P101</f>
        <v>0</v>
      </c>
      <c r="P92" s="12">
        <f t="shared" si="7"/>
        <v>1.81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1672.57</v>
      </c>
      <c r="Y92" s="12">
        <f>'[1]TCE - ANEXO III - Preencher'!Z101</f>
        <v>0</v>
      </c>
      <c r="Z92" s="12">
        <f t="shared" si="10"/>
        <v>1672.57</v>
      </c>
      <c r="AA92" s="13" t="str">
        <f>IF('[1]TCE - ANEXO III - Preencher'!AB101="","",'[1]TCE - ANEXO III - Preencher'!AB101)</f>
        <v>ABONO ASSIST FIN COMP</v>
      </c>
      <c r="AB92" s="12">
        <f t="shared" si="11"/>
        <v>1903.23</v>
      </c>
    </row>
    <row r="93" spans="1:28" x14ac:dyDescent="0.2">
      <c r="A93" s="5">
        <f>IFERROR(VLOOKUP(B93,'[1]DADOS (OCULTAR)'!$Q$3:$S$136,3,0),"")</f>
        <v>9767633000366</v>
      </c>
      <c r="B93" s="6" t="str">
        <f>'[1]TCE - ANEXO III - Preencher'!C102</f>
        <v>HOSPITAL ERMÍRIO COUTINHO - CG Nº 014/2022</v>
      </c>
      <c r="C93" s="7"/>
      <c r="D93" s="8" t="str">
        <f>'[1]TCE - ANEXO III - Preencher'!E102</f>
        <v>EDJANE BELARMINO DE FRANCA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 t="str">
        <f>'[1]TCE - ANEXO III - Preencher'!G102</f>
        <v>5143-20</v>
      </c>
      <c r="G93" s="10">
        <f>IF('[1]TCE - ANEXO III - Preencher'!H102="","",'[1]TCE - ANEXO III - Preencher'!H102)</f>
        <v>45292</v>
      </c>
      <c r="H93" s="11">
        <f>'[1]TCE - ANEXO III - Preencher'!I102</f>
        <v>0</v>
      </c>
      <c r="I93" s="11">
        <f>'[1]TCE - ANEXO III - Preencher'!J102</f>
        <v>167.39</v>
      </c>
      <c r="J93" s="11">
        <f>'[1]TCE - ANEXO III - Preencher'!K102</f>
        <v>0</v>
      </c>
      <c r="K93" s="12">
        <f>'[1]TCE - ANEXO III - Preencher'!L102</f>
        <v>93.6</v>
      </c>
      <c r="L93" s="12">
        <f>'[1]TCE - ANEXO III - Preencher'!M102</f>
        <v>7.06</v>
      </c>
      <c r="M93" s="12">
        <f t="shared" si="6"/>
        <v>86.539999999999992</v>
      </c>
      <c r="N93" s="12">
        <f>'[1]TCE - ANEXO III - Preencher'!O102</f>
        <v>1.81</v>
      </c>
      <c r="O93" s="12">
        <f>'[1]TCE - ANEXO III - Preencher'!P102</f>
        <v>0</v>
      </c>
      <c r="P93" s="12">
        <f t="shared" si="7"/>
        <v>1.81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255.73999999999998</v>
      </c>
    </row>
    <row r="94" spans="1:28" x14ac:dyDescent="0.2">
      <c r="A94" s="5">
        <f>IFERROR(VLOOKUP(B94,'[1]DADOS (OCULTAR)'!$Q$3:$S$136,3,0),"")</f>
        <v>9767633000366</v>
      </c>
      <c r="B94" s="6" t="str">
        <f>'[1]TCE - ANEXO III - Preencher'!C103</f>
        <v>HOSPITAL ERMÍRIO COUTINHO - CG Nº 014/2022</v>
      </c>
      <c r="C94" s="7"/>
      <c r="D94" s="8" t="str">
        <f>'[1]TCE - ANEXO III - Preencher'!E103</f>
        <v>EDMILSON GOMES PEREIRA JUNIOR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 t="str">
        <f>'[1]TCE - ANEXO III - Preencher'!G103</f>
        <v>3516-05</v>
      </c>
      <c r="G94" s="10">
        <f>IF('[1]TCE - ANEXO III - Preencher'!H103="","",'[1]TCE - ANEXO III - Preencher'!H103)</f>
        <v>45292</v>
      </c>
      <c r="H94" s="11">
        <f>'[1]TCE - ANEXO III - Preencher'!I103</f>
        <v>0</v>
      </c>
      <c r="I94" s="11">
        <f>'[1]TCE - ANEXO III - Preencher'!J103</f>
        <v>186.29</v>
      </c>
      <c r="J94" s="11">
        <f>'[1]TCE - ANEXO III - Preencher'!K103</f>
        <v>0</v>
      </c>
      <c r="K94" s="12">
        <f>'[1]TCE - ANEXO III - Preencher'!L103</f>
        <v>93.6</v>
      </c>
      <c r="L94" s="12">
        <f>'[1]TCE - ANEXO III - Preencher'!M103</f>
        <v>7.06</v>
      </c>
      <c r="M94" s="12">
        <f t="shared" si="6"/>
        <v>86.539999999999992</v>
      </c>
      <c r="N94" s="12">
        <f>'[1]TCE - ANEXO III - Preencher'!O103</f>
        <v>1.81</v>
      </c>
      <c r="O94" s="12">
        <f>'[1]TCE - ANEXO III - Preencher'!P103</f>
        <v>0</v>
      </c>
      <c r="P94" s="12">
        <f t="shared" si="7"/>
        <v>1.81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274.64</v>
      </c>
    </row>
    <row r="95" spans="1:28" x14ac:dyDescent="0.2">
      <c r="A95" s="5">
        <f>IFERROR(VLOOKUP(B95,'[1]DADOS (OCULTAR)'!$Q$3:$S$136,3,0),"")</f>
        <v>9767633000366</v>
      </c>
      <c r="B95" s="6" t="str">
        <f>'[1]TCE - ANEXO III - Preencher'!C104</f>
        <v>HOSPITAL ERMÍRIO COUTINHO - CG Nº 014/2022</v>
      </c>
      <c r="C95" s="7"/>
      <c r="D95" s="8" t="str">
        <f>'[1]TCE - ANEXO III - Preencher'!E104</f>
        <v>EDSON DE LUCENA ABREU</v>
      </c>
      <c r="E95" s="6" t="str">
        <f>IF('[1]TCE - ANEXO III - Preencher'!F104="4 - Assistência Odontológica","2 - Outros Profissionais da Saúde",'[1]TCE - ANEXO III - Preencher'!F104)</f>
        <v>2 - Outros Profissionais da Saúde</v>
      </c>
      <c r="F95" s="9" t="str">
        <f>'[1]TCE - ANEXO III - Preencher'!G104</f>
        <v>5151-10</v>
      </c>
      <c r="G95" s="10">
        <f>IF('[1]TCE - ANEXO III - Preencher'!H104="","",'[1]TCE - ANEXO III - Preencher'!H104)</f>
        <v>45292</v>
      </c>
      <c r="H95" s="11">
        <f>'[1]TCE - ANEXO III - Preencher'!I104</f>
        <v>0</v>
      </c>
      <c r="I95" s="11">
        <f>'[1]TCE - ANEXO III - Preencher'!J104</f>
        <v>139.15</v>
      </c>
      <c r="J95" s="11">
        <f>'[1]TCE - ANEXO III - Preencher'!K104</f>
        <v>0</v>
      </c>
      <c r="K95" s="12">
        <f>'[1]TCE - ANEXO III - Preencher'!L104</f>
        <v>93.6</v>
      </c>
      <c r="L95" s="12">
        <f>'[1]TCE - ANEXO III - Preencher'!M104</f>
        <v>7.06</v>
      </c>
      <c r="M95" s="12">
        <f t="shared" si="6"/>
        <v>86.539999999999992</v>
      </c>
      <c r="N95" s="12">
        <f>'[1]TCE - ANEXO III - Preencher'!O104</f>
        <v>1.81</v>
      </c>
      <c r="O95" s="12">
        <f>'[1]TCE - ANEXO III - Preencher'!P104</f>
        <v>0</v>
      </c>
      <c r="P95" s="12">
        <f t="shared" si="7"/>
        <v>1.81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227.5</v>
      </c>
    </row>
    <row r="96" spans="1:28" x14ac:dyDescent="0.2">
      <c r="A96" s="5">
        <f>IFERROR(VLOOKUP(B96,'[1]DADOS (OCULTAR)'!$Q$3:$S$136,3,0),"")</f>
        <v>9767633000366</v>
      </c>
      <c r="B96" s="6" t="str">
        <f>'[1]TCE - ANEXO III - Preencher'!C105</f>
        <v>HOSPITAL ERMÍRIO COUTINHO - CG Nº 014/2022</v>
      </c>
      <c r="C96" s="7"/>
      <c r="D96" s="8" t="str">
        <f>'[1]TCE - ANEXO III - Preencher'!E105</f>
        <v>EDVANIA MODESTO ALVES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 t="str">
        <f>'[1]TCE - ANEXO III - Preencher'!G105</f>
        <v>3222-05</v>
      </c>
      <c r="G96" s="10">
        <f>IF('[1]TCE - ANEXO III - Preencher'!H105="","",'[1]TCE - ANEXO III - Preencher'!H105)</f>
        <v>45292</v>
      </c>
      <c r="H96" s="11">
        <f>'[1]TCE - ANEXO III - Preencher'!I105</f>
        <v>0</v>
      </c>
      <c r="I96" s="11">
        <f>'[1]TCE - ANEXO III - Preencher'!J105</f>
        <v>147.28</v>
      </c>
      <c r="J96" s="11">
        <f>'[1]TCE - ANEXO III - Preencher'!K105</f>
        <v>0</v>
      </c>
      <c r="K96" s="12">
        <f>'[1]TCE - ANEXO III - Preencher'!L105</f>
        <v>93.6</v>
      </c>
      <c r="L96" s="12">
        <f>'[1]TCE - ANEXO III - Preencher'!M105</f>
        <v>7.06</v>
      </c>
      <c r="M96" s="12">
        <f t="shared" si="6"/>
        <v>86.539999999999992</v>
      </c>
      <c r="N96" s="12">
        <f>'[1]TCE - ANEXO III - Preencher'!O105</f>
        <v>1.81</v>
      </c>
      <c r="O96" s="12">
        <f>'[1]TCE - ANEXO III - Preencher'!P105</f>
        <v>0</v>
      </c>
      <c r="P96" s="12">
        <f t="shared" si="7"/>
        <v>1.81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2367.8000000000002</v>
      </c>
      <c r="Y96" s="12">
        <f>'[1]TCE - ANEXO III - Preencher'!Z105</f>
        <v>0</v>
      </c>
      <c r="Z96" s="12">
        <f t="shared" si="10"/>
        <v>2367.8000000000002</v>
      </c>
      <c r="AA96" s="13" t="str">
        <f>IF('[1]TCE - ANEXO III - Preencher'!AB105="","",'[1]TCE - ANEXO III - Preencher'!AB105)</f>
        <v>ABONO ASSIST FIN COMP</v>
      </c>
      <c r="AB96" s="12">
        <f t="shared" si="11"/>
        <v>2603.4300000000003</v>
      </c>
    </row>
    <row r="97" spans="1:28" x14ac:dyDescent="0.2">
      <c r="A97" s="5">
        <f>IFERROR(VLOOKUP(B97,'[1]DADOS (OCULTAR)'!$Q$3:$S$136,3,0),"")</f>
        <v>9767633000366</v>
      </c>
      <c r="B97" s="6" t="str">
        <f>'[1]TCE - ANEXO III - Preencher'!C106</f>
        <v>HOSPITAL ERMÍRIO COUTINHO - CG Nº 014/2022</v>
      </c>
      <c r="C97" s="7"/>
      <c r="D97" s="8" t="str">
        <f>'[1]TCE - ANEXO III - Preencher'!E106</f>
        <v>EGNALDO FERREIRA LOPES</v>
      </c>
      <c r="E97" s="6" t="str">
        <f>IF('[1]TCE - ANEXO III - Preencher'!F106="4 - Assistência Odontológica","2 - Outros Profissionais da Saúde",'[1]TCE - ANEXO III - Preencher'!F106)</f>
        <v>1 - Médico</v>
      </c>
      <c r="F97" s="9" t="str">
        <f>'[1]TCE - ANEXO III - Preencher'!G106</f>
        <v>2251-25</v>
      </c>
      <c r="G97" s="10">
        <f>IF('[1]TCE - ANEXO III - Preencher'!H106="","",'[1]TCE - ANEXO III - Preencher'!H106)</f>
        <v>45292</v>
      </c>
      <c r="H97" s="11">
        <f>'[1]TCE - ANEXO III - Preencher'!I106</f>
        <v>0</v>
      </c>
      <c r="I97" s="11">
        <f>'[1]TCE - ANEXO III - Preencher'!J106</f>
        <v>1245.3699999999999</v>
      </c>
      <c r="J97" s="11">
        <f>'[1]TCE - ANEXO III - Preencher'!K106</f>
        <v>0</v>
      </c>
      <c r="K97" s="12">
        <f>'[1]TCE - ANEXO III - Preencher'!L106</f>
        <v>0</v>
      </c>
      <c r="L97" s="12">
        <f>'[1]TCE - ANEXO III - Preencher'!M106</f>
        <v>0</v>
      </c>
      <c r="M97" s="12">
        <f t="shared" si="6"/>
        <v>0</v>
      </c>
      <c r="N97" s="12">
        <f>'[1]TCE - ANEXO III - Preencher'!O106</f>
        <v>8.58</v>
      </c>
      <c r="O97" s="12">
        <f>'[1]TCE - ANEXO III - Preencher'!P106</f>
        <v>0</v>
      </c>
      <c r="P97" s="12">
        <f t="shared" si="7"/>
        <v>8.58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1253.9499999999998</v>
      </c>
    </row>
    <row r="98" spans="1:28" x14ac:dyDescent="0.2">
      <c r="A98" s="5">
        <f>IFERROR(VLOOKUP(B98,'[1]DADOS (OCULTAR)'!$Q$3:$S$136,3,0),"")</f>
        <v>9767633000366</v>
      </c>
      <c r="B98" s="6" t="str">
        <f>'[1]TCE - ANEXO III - Preencher'!C107</f>
        <v>HOSPITAL ERMÍRIO COUTINHO - CG Nº 014/2022</v>
      </c>
      <c r="C98" s="7"/>
      <c r="D98" s="8" t="str">
        <f>'[1]TCE - ANEXO III - Preencher'!E107</f>
        <v>ELAINE CRISTINA DO NASCIMENTO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 t="str">
        <f>'[1]TCE - ANEXO III - Preencher'!G107</f>
        <v>3222-05</v>
      </c>
      <c r="G98" s="10">
        <f>IF('[1]TCE - ANEXO III - Preencher'!H107="","",'[1]TCE - ANEXO III - Preencher'!H107)</f>
        <v>45292</v>
      </c>
      <c r="H98" s="11">
        <f>'[1]TCE - ANEXO III - Preencher'!I107</f>
        <v>0</v>
      </c>
      <c r="I98" s="11">
        <f>'[1]TCE - ANEXO III - Preencher'!J107</f>
        <v>171.68</v>
      </c>
      <c r="J98" s="11">
        <f>'[1]TCE - ANEXO III - Preencher'!K107</f>
        <v>0</v>
      </c>
      <c r="K98" s="12">
        <f>'[1]TCE - ANEXO III - Preencher'!L107</f>
        <v>93.6</v>
      </c>
      <c r="L98" s="12">
        <f>'[1]TCE - ANEXO III - Preencher'!M107</f>
        <v>7.06</v>
      </c>
      <c r="M98" s="12">
        <f t="shared" si="6"/>
        <v>86.539999999999992</v>
      </c>
      <c r="N98" s="12">
        <f>'[1]TCE - ANEXO III - Preencher'!O107</f>
        <v>1.81</v>
      </c>
      <c r="O98" s="12">
        <f>'[1]TCE - ANEXO III - Preencher'!P107</f>
        <v>0</v>
      </c>
      <c r="P98" s="12">
        <f t="shared" si="7"/>
        <v>1.81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2367.8000000000002</v>
      </c>
      <c r="Y98" s="12">
        <f>'[1]TCE - ANEXO III - Preencher'!Z107</f>
        <v>0</v>
      </c>
      <c r="Z98" s="12">
        <f t="shared" si="10"/>
        <v>2367.8000000000002</v>
      </c>
      <c r="AA98" s="13" t="str">
        <f>IF('[1]TCE - ANEXO III - Preencher'!AB107="","",'[1]TCE - ANEXO III - Preencher'!AB107)</f>
        <v>ABONO ASSIST FIN COMP</v>
      </c>
      <c r="AB98" s="12">
        <f t="shared" si="11"/>
        <v>2627.8300000000004</v>
      </c>
    </row>
    <row r="99" spans="1:28" x14ac:dyDescent="0.2">
      <c r="A99" s="5">
        <f>IFERROR(VLOOKUP(B99,'[1]DADOS (OCULTAR)'!$Q$3:$S$136,3,0),"")</f>
        <v>9767633000366</v>
      </c>
      <c r="B99" s="6" t="str">
        <f>'[1]TCE - ANEXO III - Preencher'!C108</f>
        <v>HOSPITAL ERMÍRIO COUTINHO - CG Nº 014/2022</v>
      </c>
      <c r="C99" s="7"/>
      <c r="D99" s="8" t="str">
        <f>'[1]TCE - ANEXO III - Preencher'!E108</f>
        <v>ELIANA BEZERRA DE LIMA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 t="str">
        <f>'[1]TCE - ANEXO III - Preencher'!G108</f>
        <v>3222-05</v>
      </c>
      <c r="G99" s="10">
        <f>IF('[1]TCE - ANEXO III - Preencher'!H108="","",'[1]TCE - ANEXO III - Preencher'!H108)</f>
        <v>45292</v>
      </c>
      <c r="H99" s="11">
        <f>'[1]TCE - ANEXO III - Preencher'!I108</f>
        <v>0</v>
      </c>
      <c r="I99" s="11">
        <f>'[1]TCE - ANEXO III - Preencher'!J108</f>
        <v>170.55</v>
      </c>
      <c r="J99" s="11">
        <f>'[1]TCE - ANEXO III - Preencher'!K108</f>
        <v>0</v>
      </c>
      <c r="K99" s="12">
        <f>'[1]TCE - ANEXO III - Preencher'!L108</f>
        <v>93.6</v>
      </c>
      <c r="L99" s="12">
        <f>'[1]TCE - ANEXO III - Preencher'!M108</f>
        <v>7.06</v>
      </c>
      <c r="M99" s="12">
        <f t="shared" si="6"/>
        <v>86.539999999999992</v>
      </c>
      <c r="N99" s="12">
        <f>'[1]TCE - ANEXO III - Preencher'!O108</f>
        <v>1.81</v>
      </c>
      <c r="O99" s="12">
        <f>'[1]TCE - ANEXO III - Preencher'!P108</f>
        <v>0</v>
      </c>
      <c r="P99" s="12">
        <f t="shared" si="7"/>
        <v>1.81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2367.8000000000002</v>
      </c>
      <c r="Y99" s="12">
        <f>'[1]TCE - ANEXO III - Preencher'!Z108</f>
        <v>0</v>
      </c>
      <c r="Z99" s="12">
        <f t="shared" si="10"/>
        <v>2367.8000000000002</v>
      </c>
      <c r="AA99" s="13" t="str">
        <f>IF('[1]TCE - ANEXO III - Preencher'!AB108="","",'[1]TCE - ANEXO III - Preencher'!AB108)</f>
        <v>ABONO ASSIST FIN COMP</v>
      </c>
      <c r="AB99" s="12">
        <f t="shared" si="11"/>
        <v>2626.7000000000003</v>
      </c>
    </row>
    <row r="100" spans="1:28" x14ac:dyDescent="0.2">
      <c r="A100" s="5">
        <f>IFERROR(VLOOKUP(B100,'[1]DADOS (OCULTAR)'!$Q$3:$S$136,3,0),"")</f>
        <v>9767633000366</v>
      </c>
      <c r="B100" s="6" t="str">
        <f>'[1]TCE - ANEXO III - Preencher'!C109</f>
        <v>HOSPITAL ERMÍRIO COUTINHO - CG Nº 014/2022</v>
      </c>
      <c r="C100" s="7"/>
      <c r="D100" s="8" t="str">
        <f>'[1]TCE - ANEXO III - Preencher'!E109</f>
        <v>ELIENEIDE DA SILVA PATRICIO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 t="str">
        <f>'[1]TCE - ANEXO III - Preencher'!G109</f>
        <v>5135-05</v>
      </c>
      <c r="G100" s="10">
        <f>IF('[1]TCE - ANEXO III - Preencher'!H109="","",'[1]TCE - ANEXO III - Preencher'!H109)</f>
        <v>45292</v>
      </c>
      <c r="H100" s="11">
        <f>'[1]TCE - ANEXO III - Preencher'!I109</f>
        <v>0</v>
      </c>
      <c r="I100" s="11">
        <f>'[1]TCE - ANEXO III - Preencher'!J109</f>
        <v>168.52</v>
      </c>
      <c r="J100" s="11">
        <f>'[1]TCE - ANEXO III - Preencher'!K109</f>
        <v>0</v>
      </c>
      <c r="K100" s="12">
        <f>'[1]TCE - ANEXO III - Preencher'!L109</f>
        <v>93.6</v>
      </c>
      <c r="L100" s="12">
        <f>'[1]TCE - ANEXO III - Preencher'!M109</f>
        <v>7.06</v>
      </c>
      <c r="M100" s="12">
        <f t="shared" si="6"/>
        <v>86.539999999999992</v>
      </c>
      <c r="N100" s="12">
        <f>'[1]TCE - ANEXO III - Preencher'!O109</f>
        <v>1.81</v>
      </c>
      <c r="O100" s="12">
        <f>'[1]TCE - ANEXO III - Preencher'!P109</f>
        <v>0</v>
      </c>
      <c r="P100" s="12">
        <f t="shared" si="7"/>
        <v>1.81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256.87</v>
      </c>
    </row>
    <row r="101" spans="1:28" x14ac:dyDescent="0.2">
      <c r="A101" s="5">
        <f>IFERROR(VLOOKUP(B101,'[1]DADOS (OCULTAR)'!$Q$3:$S$136,3,0),"")</f>
        <v>9767633000366</v>
      </c>
      <c r="B101" s="6" t="str">
        <f>'[1]TCE - ANEXO III - Preencher'!C110</f>
        <v>HOSPITAL ERMÍRIO COUTINHO - CG Nº 014/2022</v>
      </c>
      <c r="C101" s="7"/>
      <c r="D101" s="8" t="str">
        <f>'[1]TCE - ANEXO III - Preencher'!E110</f>
        <v>ELIEZER DA SILVA PATRICIO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 t="str">
        <f>'[1]TCE - ANEXO III - Preencher'!G110</f>
        <v>7823-20</v>
      </c>
      <c r="G101" s="10">
        <f>IF('[1]TCE - ANEXO III - Preencher'!H110="","",'[1]TCE - ANEXO III - Preencher'!H110)</f>
        <v>45292</v>
      </c>
      <c r="H101" s="11">
        <f>'[1]TCE - ANEXO III - Preencher'!I110</f>
        <v>0</v>
      </c>
      <c r="I101" s="11">
        <f>'[1]TCE - ANEXO III - Preencher'!J110</f>
        <v>190.16</v>
      </c>
      <c r="J101" s="11">
        <f>'[1]TCE - ANEXO III - Preencher'!K110</f>
        <v>0</v>
      </c>
      <c r="K101" s="12">
        <f>'[1]TCE - ANEXO III - Preencher'!L110</f>
        <v>93.6</v>
      </c>
      <c r="L101" s="12">
        <f>'[1]TCE - ANEXO III - Preencher'!M110</f>
        <v>7.06</v>
      </c>
      <c r="M101" s="12">
        <f t="shared" si="6"/>
        <v>86.539999999999992</v>
      </c>
      <c r="N101" s="12">
        <f>'[1]TCE - ANEXO III - Preencher'!O110</f>
        <v>1.98</v>
      </c>
      <c r="O101" s="12">
        <f>'[1]TCE - ANEXO III - Preencher'!P110</f>
        <v>0</v>
      </c>
      <c r="P101" s="12">
        <f t="shared" si="7"/>
        <v>1.98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278.68</v>
      </c>
    </row>
    <row r="102" spans="1:28" x14ac:dyDescent="0.2">
      <c r="A102" s="5">
        <f>IFERROR(VLOOKUP(B102,'[1]DADOS (OCULTAR)'!$Q$3:$S$136,3,0),"")</f>
        <v>9767633000366</v>
      </c>
      <c r="B102" s="6" t="str">
        <f>'[1]TCE - ANEXO III - Preencher'!C111</f>
        <v>HOSPITAL ERMÍRIO COUTINHO - CG Nº 014/2022</v>
      </c>
      <c r="C102" s="7"/>
      <c r="D102" s="8" t="str">
        <f>'[1]TCE - ANEXO III - Preencher'!E111</f>
        <v>ELTON VINICIUS DE OLIVEIRA XAVIER</v>
      </c>
      <c r="E102" s="6" t="str">
        <f>IF('[1]TCE - ANEXO III - Preencher'!F111="4 - Assistência Odontológica","2 - Outros Profissionais da Saúde",'[1]TCE - ANEXO III - Preencher'!F111)</f>
        <v>3 - Administrativo</v>
      </c>
      <c r="F102" s="9" t="str">
        <f>'[1]TCE - ANEXO III - Preencher'!G111</f>
        <v>3132-20</v>
      </c>
      <c r="G102" s="10">
        <f>IF('[1]TCE - ANEXO III - Preencher'!H111="","",'[1]TCE - ANEXO III - Preencher'!H111)</f>
        <v>45292</v>
      </c>
      <c r="H102" s="11">
        <f>'[1]TCE - ANEXO III - Preencher'!I111</f>
        <v>0</v>
      </c>
      <c r="I102" s="11">
        <f>'[1]TCE - ANEXO III - Preencher'!J111</f>
        <v>290.89999999999998</v>
      </c>
      <c r="J102" s="11">
        <f>'[1]TCE - ANEXO III - Preencher'!K111</f>
        <v>0</v>
      </c>
      <c r="K102" s="12">
        <f>'[1]TCE - ANEXO III - Preencher'!L111</f>
        <v>93.6</v>
      </c>
      <c r="L102" s="12">
        <f>'[1]TCE - ANEXO III - Preencher'!M111</f>
        <v>7.06</v>
      </c>
      <c r="M102" s="12">
        <f t="shared" si="6"/>
        <v>86.539999999999992</v>
      </c>
      <c r="N102" s="12">
        <f>'[1]TCE - ANEXO III - Preencher'!O111</f>
        <v>1.81</v>
      </c>
      <c r="O102" s="12">
        <f>'[1]TCE - ANEXO III - Preencher'!P111</f>
        <v>0</v>
      </c>
      <c r="P102" s="12">
        <f t="shared" si="7"/>
        <v>1.81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</v>
      </c>
      <c r="Y102" s="12">
        <f>'[1]TCE - ANEXO III - Preencher'!Z111</f>
        <v>0</v>
      </c>
      <c r="Z102" s="12">
        <f t="shared" si="10"/>
        <v>0</v>
      </c>
      <c r="AA102" s="13" t="str">
        <f>IF('[1]TCE - ANEXO III - Preencher'!AB111="","",'[1]TCE - ANEXO III - Preencher'!AB111)</f>
        <v/>
      </c>
      <c r="AB102" s="12">
        <f t="shared" si="11"/>
        <v>379.24999999999994</v>
      </c>
    </row>
    <row r="103" spans="1:28" x14ac:dyDescent="0.2">
      <c r="A103" s="5">
        <f>IFERROR(VLOOKUP(B103,'[1]DADOS (OCULTAR)'!$Q$3:$S$136,3,0),"")</f>
        <v>9767633000366</v>
      </c>
      <c r="B103" s="6" t="str">
        <f>'[1]TCE - ANEXO III - Preencher'!C112</f>
        <v>HOSPITAL ERMÍRIO COUTINHO - CG Nº 014/2022</v>
      </c>
      <c r="C103" s="7"/>
      <c r="D103" s="8" t="str">
        <f>'[1]TCE - ANEXO III - Preencher'!E112</f>
        <v>ELVIS EMMANUEL SILVA SANTOS</v>
      </c>
      <c r="E103" s="6" t="str">
        <f>IF('[1]TCE - ANEXO III - Preencher'!F112="4 - Assistência Odontológica","2 - Outros Profissionais da Saúde",'[1]TCE - ANEXO III - Preencher'!F112)</f>
        <v>3 - Administrativo</v>
      </c>
      <c r="F103" s="9" t="str">
        <f>'[1]TCE - ANEXO III - Preencher'!G112</f>
        <v>5135-05</v>
      </c>
      <c r="G103" s="10">
        <f>IF('[1]TCE - ANEXO III - Preencher'!H112="","",'[1]TCE - ANEXO III - Preencher'!H112)</f>
        <v>45292</v>
      </c>
      <c r="H103" s="11">
        <f>'[1]TCE - ANEXO III - Preencher'!I112</f>
        <v>0</v>
      </c>
      <c r="I103" s="11">
        <f>'[1]TCE - ANEXO III - Preencher'!J112</f>
        <v>139.15</v>
      </c>
      <c r="J103" s="11">
        <f>'[1]TCE - ANEXO III - Preencher'!K112</f>
        <v>0</v>
      </c>
      <c r="K103" s="12">
        <f>'[1]TCE - ANEXO III - Preencher'!L112</f>
        <v>93.6</v>
      </c>
      <c r="L103" s="12">
        <f>'[1]TCE - ANEXO III - Preencher'!M112</f>
        <v>7.06</v>
      </c>
      <c r="M103" s="12">
        <f t="shared" si="6"/>
        <v>86.539999999999992</v>
      </c>
      <c r="N103" s="12">
        <f>'[1]TCE - ANEXO III - Preencher'!O112</f>
        <v>1.81</v>
      </c>
      <c r="O103" s="12">
        <f>'[1]TCE - ANEXO III - Preencher'!P112</f>
        <v>0</v>
      </c>
      <c r="P103" s="12">
        <f t="shared" si="7"/>
        <v>1.81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227.5</v>
      </c>
    </row>
    <row r="104" spans="1:28" x14ac:dyDescent="0.2">
      <c r="A104" s="5">
        <f>IFERROR(VLOOKUP(B104,'[1]DADOS (OCULTAR)'!$Q$3:$S$136,3,0),"")</f>
        <v>9767633000366</v>
      </c>
      <c r="B104" s="6" t="str">
        <f>'[1]TCE - ANEXO III - Preencher'!C113</f>
        <v>HOSPITAL ERMÍRIO COUTINHO - CG Nº 014/2022</v>
      </c>
      <c r="C104" s="7"/>
      <c r="D104" s="8" t="str">
        <f>'[1]TCE - ANEXO III - Preencher'!E113</f>
        <v>ELZE MARIA DA SILVA</v>
      </c>
      <c r="E104" s="6" t="str">
        <f>IF('[1]TCE - ANEXO III - Preencher'!F113="4 - Assistência Odontológica","2 - Outros Profissionais da Saúde",'[1]TCE - ANEXO III - Preencher'!F113)</f>
        <v>3 - Administrativo</v>
      </c>
      <c r="F104" s="9" t="str">
        <f>'[1]TCE - ANEXO III - Preencher'!G113</f>
        <v>4101-05</v>
      </c>
      <c r="G104" s="10">
        <f>IF('[1]TCE - ANEXO III - Preencher'!H113="","",'[1]TCE - ANEXO III - Preencher'!H113)</f>
        <v>45292</v>
      </c>
      <c r="H104" s="11">
        <f>'[1]TCE - ANEXO III - Preencher'!I113</f>
        <v>0</v>
      </c>
      <c r="I104" s="11">
        <f>'[1]TCE - ANEXO III - Preencher'!J113</f>
        <v>280.14999999999998</v>
      </c>
      <c r="J104" s="11">
        <f>'[1]TCE - ANEXO III - Preencher'!K113</f>
        <v>0</v>
      </c>
      <c r="K104" s="12">
        <f>'[1]TCE - ANEXO III - Preencher'!L113</f>
        <v>93.6</v>
      </c>
      <c r="L104" s="12">
        <f>'[1]TCE - ANEXO III - Preencher'!M113</f>
        <v>7.06</v>
      </c>
      <c r="M104" s="12">
        <f t="shared" si="6"/>
        <v>86.539999999999992</v>
      </c>
      <c r="N104" s="12">
        <f>'[1]TCE - ANEXO III - Preencher'!O113</f>
        <v>1.81</v>
      </c>
      <c r="O104" s="12">
        <f>'[1]TCE - ANEXO III - Preencher'!P113</f>
        <v>0</v>
      </c>
      <c r="P104" s="12">
        <f t="shared" si="7"/>
        <v>1.81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</v>
      </c>
      <c r="Y104" s="12">
        <f>'[1]TCE - ANEXO III - Preencher'!Z113</f>
        <v>0</v>
      </c>
      <c r="Z104" s="12">
        <f t="shared" si="10"/>
        <v>0</v>
      </c>
      <c r="AA104" s="13" t="str">
        <f>IF('[1]TCE - ANEXO III - Preencher'!AB113="","",'[1]TCE - ANEXO III - Preencher'!AB113)</f>
        <v/>
      </c>
      <c r="AB104" s="12">
        <f t="shared" si="11"/>
        <v>368.49999999999994</v>
      </c>
    </row>
    <row r="105" spans="1:28" x14ac:dyDescent="0.2">
      <c r="A105" s="5">
        <f>IFERROR(VLOOKUP(B105,'[1]DADOS (OCULTAR)'!$Q$3:$S$136,3,0),"")</f>
        <v>9767633000366</v>
      </c>
      <c r="B105" s="6" t="str">
        <f>'[1]TCE - ANEXO III - Preencher'!C114</f>
        <v>HOSPITAL ERMÍRIO COUTINHO - CG Nº 014/2022</v>
      </c>
      <c r="C105" s="7"/>
      <c r="D105" s="8" t="str">
        <f>'[1]TCE - ANEXO III - Preencher'!E114</f>
        <v>EMANUEL RABI GOIANA FREIRE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 t="str">
        <f>'[1]TCE - ANEXO III - Preencher'!G114</f>
        <v>2235-05</v>
      </c>
      <c r="G105" s="10">
        <f>IF('[1]TCE - ANEXO III - Preencher'!H114="","",'[1]TCE - ANEXO III - Preencher'!H114)</f>
        <v>45292</v>
      </c>
      <c r="H105" s="11">
        <f>'[1]TCE - ANEXO III - Preencher'!I114</f>
        <v>0</v>
      </c>
      <c r="I105" s="11">
        <f>'[1]TCE - ANEXO III - Preencher'!J114</f>
        <v>236.45</v>
      </c>
      <c r="J105" s="11">
        <f>'[1]TCE - ANEXO III - Preencher'!K114</f>
        <v>0</v>
      </c>
      <c r="K105" s="12">
        <f>'[1]TCE - ANEXO III - Preencher'!L114</f>
        <v>93.6</v>
      </c>
      <c r="L105" s="12">
        <f>'[1]TCE - ANEXO III - Preencher'!M114</f>
        <v>3.33</v>
      </c>
      <c r="M105" s="12">
        <f t="shared" si="6"/>
        <v>90.27</v>
      </c>
      <c r="N105" s="12">
        <f>'[1]TCE - ANEXO III - Preencher'!O114</f>
        <v>4.9800000000000004</v>
      </c>
      <c r="O105" s="12">
        <f>'[1]TCE - ANEXO III - Preencher'!P114</f>
        <v>0</v>
      </c>
      <c r="P105" s="12">
        <f t="shared" si="7"/>
        <v>4.9800000000000004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1784.53</v>
      </c>
      <c r="Y105" s="12">
        <f>'[1]TCE - ANEXO III - Preencher'!Z114</f>
        <v>0</v>
      </c>
      <c r="Z105" s="12">
        <f t="shared" si="10"/>
        <v>1784.53</v>
      </c>
      <c r="AA105" s="13" t="str">
        <f>IF('[1]TCE - ANEXO III - Preencher'!AB114="","",'[1]TCE - ANEXO III - Preencher'!AB114)</f>
        <v>ABONO ASSIST FIN COMP</v>
      </c>
      <c r="AB105" s="12">
        <f t="shared" si="11"/>
        <v>2116.23</v>
      </c>
    </row>
    <row r="106" spans="1:28" x14ac:dyDescent="0.2">
      <c r="A106" s="5">
        <f>IFERROR(VLOOKUP(B106,'[1]DADOS (OCULTAR)'!$Q$3:$S$136,3,0),"")</f>
        <v>9767633000366</v>
      </c>
      <c r="B106" s="6" t="str">
        <f>'[1]TCE - ANEXO III - Preencher'!C115</f>
        <v>HOSPITAL ERMÍRIO COUTINHO - CG Nº 014/2022</v>
      </c>
      <c r="C106" s="7"/>
      <c r="D106" s="8" t="str">
        <f>'[1]TCE - ANEXO III - Preencher'!E115</f>
        <v>EMANUELLY FLAVIA LUCAS DA SILVA</v>
      </c>
      <c r="E106" s="6" t="str">
        <f>IF('[1]TCE - ANEXO III - Preencher'!F115="4 - Assistência Odontológica","2 - Outros Profissionais da Saúde",'[1]TCE - ANEXO III - Preencher'!F115)</f>
        <v>3 - Administrativo</v>
      </c>
      <c r="F106" s="9" t="str">
        <f>'[1]TCE - ANEXO III - Preencher'!G115</f>
        <v>4221-10</v>
      </c>
      <c r="G106" s="10">
        <f>IF('[1]TCE - ANEXO III - Preencher'!H115="","",'[1]TCE - ANEXO III - Preencher'!H115)</f>
        <v>45292</v>
      </c>
      <c r="H106" s="11">
        <f>'[1]TCE - ANEXO III - Preencher'!I115</f>
        <v>0</v>
      </c>
      <c r="I106" s="11">
        <f>'[1]TCE - ANEXO III - Preencher'!J115</f>
        <v>156.44</v>
      </c>
      <c r="J106" s="11">
        <f>'[1]TCE - ANEXO III - Preencher'!K115</f>
        <v>0</v>
      </c>
      <c r="K106" s="12">
        <f>'[1]TCE - ANEXO III - Preencher'!L115</f>
        <v>93.6</v>
      </c>
      <c r="L106" s="12">
        <f>'[1]TCE - ANEXO III - Preencher'!M115</f>
        <v>7.06</v>
      </c>
      <c r="M106" s="12">
        <f t="shared" si="6"/>
        <v>86.539999999999992</v>
      </c>
      <c r="N106" s="12">
        <f>'[1]TCE - ANEXO III - Preencher'!O115</f>
        <v>1.81</v>
      </c>
      <c r="O106" s="12">
        <f>'[1]TCE - ANEXO III - Preencher'!P115</f>
        <v>0</v>
      </c>
      <c r="P106" s="12">
        <f t="shared" si="7"/>
        <v>1.81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244.79</v>
      </c>
    </row>
    <row r="107" spans="1:28" x14ac:dyDescent="0.2">
      <c r="A107" s="5">
        <f>IFERROR(VLOOKUP(B107,'[1]DADOS (OCULTAR)'!$Q$3:$S$136,3,0),"")</f>
        <v>9767633000366</v>
      </c>
      <c r="B107" s="6" t="str">
        <f>'[1]TCE - ANEXO III - Preencher'!C116</f>
        <v>HOSPITAL ERMÍRIO COUTINHO - CG Nº 014/2022</v>
      </c>
      <c r="C107" s="7"/>
      <c r="D107" s="8" t="str">
        <f>'[1]TCE - ANEXO III - Preencher'!E116</f>
        <v>EMILLY CRISTINY DA SILVA VIEIRA DO NASCIMENTO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 t="str">
        <f>'[1]TCE - ANEXO III - Preencher'!G116</f>
        <v>4110-05</v>
      </c>
      <c r="G107" s="10">
        <f>IF('[1]TCE - ANEXO III - Preencher'!H116="","",'[1]TCE - ANEXO III - Preencher'!H116)</f>
        <v>45292</v>
      </c>
      <c r="H107" s="11">
        <f>'[1]TCE - ANEXO III - Preencher'!I116</f>
        <v>0</v>
      </c>
      <c r="I107" s="11">
        <f>'[1]TCE - ANEXO III - Preencher'!J116</f>
        <v>116.56</v>
      </c>
      <c r="J107" s="11">
        <f>'[1]TCE - ANEXO III - Preencher'!K116</f>
        <v>0</v>
      </c>
      <c r="K107" s="12">
        <f>'[1]TCE - ANEXO III - Preencher'!L116</f>
        <v>93.6</v>
      </c>
      <c r="L107" s="12">
        <f>'[1]TCE - ANEXO III - Preencher'!M116</f>
        <v>7.06</v>
      </c>
      <c r="M107" s="12">
        <f t="shared" si="6"/>
        <v>86.539999999999992</v>
      </c>
      <c r="N107" s="12">
        <f>'[1]TCE - ANEXO III - Preencher'!O116</f>
        <v>1.81</v>
      </c>
      <c r="O107" s="12">
        <f>'[1]TCE - ANEXO III - Preencher'!P116</f>
        <v>0</v>
      </c>
      <c r="P107" s="12">
        <f t="shared" si="7"/>
        <v>1.81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204.91</v>
      </c>
    </row>
    <row r="108" spans="1:28" x14ac:dyDescent="0.2">
      <c r="A108" s="5">
        <f>IFERROR(VLOOKUP(B108,'[1]DADOS (OCULTAR)'!$Q$3:$S$136,3,0),"")</f>
        <v>9767633000366</v>
      </c>
      <c r="B108" s="6" t="str">
        <f>'[1]TCE - ANEXO III - Preencher'!C117</f>
        <v>HOSPITAL ERMÍRIO COUTINHO - CG Nº 014/2022</v>
      </c>
      <c r="C108" s="7"/>
      <c r="D108" s="8" t="str">
        <f>'[1]TCE - ANEXO III - Preencher'!E117</f>
        <v>EMMANUELLE TAVARES BRAGA DE OLIVEIRA MENDES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 t="str">
        <f>'[1]TCE - ANEXO III - Preencher'!G117</f>
        <v>2235-05</v>
      </c>
      <c r="G108" s="10">
        <f>IF('[1]TCE - ANEXO III - Preencher'!H117="","",'[1]TCE - ANEXO III - Preencher'!H117)</f>
        <v>45292</v>
      </c>
      <c r="H108" s="11">
        <f>'[1]TCE - ANEXO III - Preencher'!I117</f>
        <v>0</v>
      </c>
      <c r="I108" s="11">
        <f>'[1]TCE - ANEXO III - Preencher'!J117</f>
        <v>319.22000000000003</v>
      </c>
      <c r="J108" s="11">
        <f>'[1]TCE - ANEXO III - Preencher'!K117</f>
        <v>0</v>
      </c>
      <c r="K108" s="12">
        <f>'[1]TCE - ANEXO III - Preencher'!L117</f>
        <v>93.6</v>
      </c>
      <c r="L108" s="12">
        <f>'[1]TCE - ANEXO III - Preencher'!M117</f>
        <v>3.59</v>
      </c>
      <c r="M108" s="12">
        <f t="shared" si="6"/>
        <v>90.009999999999991</v>
      </c>
      <c r="N108" s="12">
        <f>'[1]TCE - ANEXO III - Preencher'!O117</f>
        <v>4.9800000000000004</v>
      </c>
      <c r="O108" s="12">
        <f>'[1]TCE - ANEXO III - Preencher'!P117</f>
        <v>0</v>
      </c>
      <c r="P108" s="12">
        <f t="shared" si="7"/>
        <v>4.9800000000000004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734.3</v>
      </c>
      <c r="Y108" s="12">
        <f>'[1]TCE - ANEXO III - Preencher'!Z117</f>
        <v>0</v>
      </c>
      <c r="Z108" s="12">
        <f t="shared" si="10"/>
        <v>734.3</v>
      </c>
      <c r="AA108" s="13" t="str">
        <f>IF('[1]TCE - ANEXO III - Preencher'!AB117="","",'[1]TCE - ANEXO III - Preencher'!AB117)</f>
        <v>ABONO ASSIST FIN COMP</v>
      </c>
      <c r="AB108" s="12">
        <f t="shared" si="11"/>
        <v>1148.51</v>
      </c>
    </row>
    <row r="109" spans="1:28" x14ac:dyDescent="0.2">
      <c r="A109" s="5">
        <f>IFERROR(VLOOKUP(B109,'[1]DADOS (OCULTAR)'!$Q$3:$S$136,3,0),"")</f>
        <v>9767633000366</v>
      </c>
      <c r="B109" s="6" t="str">
        <f>'[1]TCE - ANEXO III - Preencher'!C118</f>
        <v>HOSPITAL ERMÍRIO COUTINHO - CG Nº 014/2022</v>
      </c>
      <c r="C109" s="7"/>
      <c r="D109" s="8" t="str">
        <f>'[1]TCE - ANEXO III - Preencher'!E118</f>
        <v>ERICA MARIA DE LIMA VEIGA TORRES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 t="str">
        <f>'[1]TCE - ANEXO III - Preencher'!G118</f>
        <v>2235-05</v>
      </c>
      <c r="G109" s="10">
        <f>IF('[1]TCE - ANEXO III - Preencher'!H118="","",'[1]TCE - ANEXO III - Preencher'!H118)</f>
        <v>45292</v>
      </c>
      <c r="H109" s="11">
        <f>'[1]TCE - ANEXO III - Preencher'!I118</f>
        <v>0</v>
      </c>
      <c r="I109" s="11">
        <f>'[1]TCE - ANEXO III - Preencher'!J118</f>
        <v>330.63</v>
      </c>
      <c r="J109" s="11">
        <f>'[1]TCE - ANEXO III - Preencher'!K118</f>
        <v>0</v>
      </c>
      <c r="K109" s="12">
        <f>'[1]TCE - ANEXO III - Preencher'!L118</f>
        <v>93.6</v>
      </c>
      <c r="L109" s="12">
        <f>'[1]TCE - ANEXO III - Preencher'!M118</f>
        <v>3.59</v>
      </c>
      <c r="M109" s="12">
        <f t="shared" si="6"/>
        <v>90.009999999999991</v>
      </c>
      <c r="N109" s="12">
        <f>'[1]TCE - ANEXO III - Preencher'!O118</f>
        <v>4.9800000000000004</v>
      </c>
      <c r="O109" s="12">
        <f>'[1]TCE - ANEXO III - Preencher'!P118</f>
        <v>0</v>
      </c>
      <c r="P109" s="12">
        <f t="shared" si="7"/>
        <v>4.9800000000000004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120.26</v>
      </c>
      <c r="U109" s="12">
        <f>'[1]TCE - ANEXO III - Preencher'!V118</f>
        <v>0</v>
      </c>
      <c r="V109" s="12">
        <f t="shared" si="9"/>
        <v>120.26</v>
      </c>
      <c r="W109" s="13" t="str">
        <f>IF('[1]TCE - ANEXO III - Preencher'!X118="","",'[1]TCE - ANEXO III - Preencher'!X118)</f>
        <v xml:space="preserve">AUX CRECHE </v>
      </c>
      <c r="X109" s="12">
        <f>'[1]TCE - ANEXO III - Preencher'!Y118</f>
        <v>734.3</v>
      </c>
      <c r="Y109" s="12">
        <f>'[1]TCE - ANEXO III - Preencher'!Z118</f>
        <v>0</v>
      </c>
      <c r="Z109" s="12">
        <f t="shared" si="10"/>
        <v>734.3</v>
      </c>
      <c r="AA109" s="13" t="str">
        <f>IF('[1]TCE - ANEXO III - Preencher'!AB118="","",'[1]TCE - ANEXO III - Preencher'!AB118)</f>
        <v>ABONO ASSIST FIN COMP</v>
      </c>
      <c r="AB109" s="12">
        <f t="shared" si="11"/>
        <v>1280.1799999999998</v>
      </c>
    </row>
    <row r="110" spans="1:28" x14ac:dyDescent="0.2">
      <c r="A110" s="5">
        <f>IFERROR(VLOOKUP(B110,'[1]DADOS (OCULTAR)'!$Q$3:$S$136,3,0),"")</f>
        <v>9767633000366</v>
      </c>
      <c r="B110" s="6" t="str">
        <f>'[1]TCE - ANEXO III - Preencher'!C119</f>
        <v>HOSPITAL ERMÍRIO COUTINHO - CG Nº 014/2022</v>
      </c>
      <c r="C110" s="7"/>
      <c r="D110" s="8" t="str">
        <f>'[1]TCE - ANEXO III - Preencher'!E119</f>
        <v>ERICA MONTEIRO DA SILVA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 t="str">
        <f>'[1]TCE - ANEXO III - Preencher'!G119</f>
        <v>3242-05</v>
      </c>
      <c r="G110" s="10">
        <f>IF('[1]TCE - ANEXO III - Preencher'!H119="","",'[1]TCE - ANEXO III - Preencher'!H119)</f>
        <v>45292</v>
      </c>
      <c r="H110" s="11">
        <f>'[1]TCE - ANEXO III - Preencher'!I119</f>
        <v>0</v>
      </c>
      <c r="I110" s="11">
        <f>'[1]TCE - ANEXO III - Preencher'!J119</f>
        <v>165.64</v>
      </c>
      <c r="J110" s="11">
        <f>'[1]TCE - ANEXO III - Preencher'!K119</f>
        <v>0</v>
      </c>
      <c r="K110" s="12">
        <f>'[1]TCE - ANEXO III - Preencher'!L119</f>
        <v>93.6</v>
      </c>
      <c r="L110" s="12">
        <f>'[1]TCE - ANEXO III - Preencher'!M119</f>
        <v>7.06</v>
      </c>
      <c r="M110" s="12">
        <f t="shared" si="6"/>
        <v>86.539999999999992</v>
      </c>
      <c r="N110" s="12">
        <f>'[1]TCE - ANEXO III - Preencher'!O119</f>
        <v>1.81</v>
      </c>
      <c r="O110" s="12">
        <f>'[1]TCE - ANEXO III - Preencher'!P119</f>
        <v>0</v>
      </c>
      <c r="P110" s="12">
        <f t="shared" si="7"/>
        <v>1.81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253.98999999999998</v>
      </c>
    </row>
    <row r="111" spans="1:28" x14ac:dyDescent="0.2">
      <c r="A111" s="5">
        <f>IFERROR(VLOOKUP(B111,'[1]DADOS (OCULTAR)'!$Q$3:$S$136,3,0),"")</f>
        <v>9767633000366</v>
      </c>
      <c r="B111" s="6" t="str">
        <f>'[1]TCE - ANEXO III - Preencher'!C120</f>
        <v>HOSPITAL ERMÍRIO COUTINHO - CG Nº 014/2022</v>
      </c>
      <c r="C111" s="7"/>
      <c r="D111" s="8" t="str">
        <f>'[1]TCE - ANEXO III - Preencher'!E120</f>
        <v>ERICA MUNIQUE DA SILVA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 t="str">
        <f>'[1]TCE - ANEXO III - Preencher'!G120</f>
        <v>3222-05</v>
      </c>
      <c r="G111" s="10">
        <f>IF('[1]TCE - ANEXO III - Preencher'!H120="","",'[1]TCE - ANEXO III - Preencher'!H120)</f>
        <v>45292</v>
      </c>
      <c r="H111" s="11">
        <f>'[1]TCE - ANEXO III - Preencher'!I120</f>
        <v>0</v>
      </c>
      <c r="I111" s="11">
        <f>'[1]TCE - ANEXO III - Preencher'!J120</f>
        <v>166.03</v>
      </c>
      <c r="J111" s="11">
        <f>'[1]TCE - ANEXO III - Preencher'!K120</f>
        <v>0</v>
      </c>
      <c r="K111" s="12">
        <f>'[1]TCE - ANEXO III - Preencher'!L120</f>
        <v>93.6</v>
      </c>
      <c r="L111" s="12">
        <f>'[1]TCE - ANEXO III - Preencher'!M120</f>
        <v>7.06</v>
      </c>
      <c r="M111" s="12">
        <f t="shared" si="6"/>
        <v>86.539999999999992</v>
      </c>
      <c r="N111" s="12">
        <f>'[1]TCE - ANEXO III - Preencher'!O120</f>
        <v>1.81</v>
      </c>
      <c r="O111" s="12">
        <f>'[1]TCE - ANEXO III - Preencher'!P120</f>
        <v>0</v>
      </c>
      <c r="P111" s="12">
        <f t="shared" si="7"/>
        <v>1.81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77.55</v>
      </c>
      <c r="U111" s="12">
        <f>'[1]TCE - ANEXO III - Preencher'!V120</f>
        <v>0</v>
      </c>
      <c r="V111" s="12">
        <f t="shared" si="9"/>
        <v>77.55</v>
      </c>
      <c r="W111" s="13" t="str">
        <f>IF('[1]TCE - ANEXO III - Preencher'!X120="","",'[1]TCE - ANEXO III - Preencher'!X120)</f>
        <v xml:space="preserve">AUX CRECHE </v>
      </c>
      <c r="X111" s="12">
        <f>'[1]TCE - ANEXO III - Preencher'!Y120</f>
        <v>2367.8000000000002</v>
      </c>
      <c r="Y111" s="12">
        <f>'[1]TCE - ANEXO III - Preencher'!Z120</f>
        <v>0</v>
      </c>
      <c r="Z111" s="12">
        <f t="shared" si="10"/>
        <v>2367.8000000000002</v>
      </c>
      <c r="AA111" s="13" t="str">
        <f>IF('[1]TCE - ANEXO III - Preencher'!AB120="","",'[1]TCE - ANEXO III - Preencher'!AB120)</f>
        <v>ABONO ASSIST FIN COMP</v>
      </c>
      <c r="AB111" s="12">
        <f t="shared" si="11"/>
        <v>2699.73</v>
      </c>
    </row>
    <row r="112" spans="1:28" x14ac:dyDescent="0.2">
      <c r="A112" s="5">
        <f>IFERROR(VLOOKUP(B112,'[1]DADOS (OCULTAR)'!$Q$3:$S$136,3,0),"")</f>
        <v>9767633000366</v>
      </c>
      <c r="B112" s="6" t="str">
        <f>'[1]TCE - ANEXO III - Preencher'!C121</f>
        <v>HOSPITAL ERMÍRIO COUTINHO - CG Nº 014/2022</v>
      </c>
      <c r="C112" s="7"/>
      <c r="D112" s="8" t="str">
        <f>'[1]TCE - ANEXO III - Preencher'!E121</f>
        <v>ERLAINE BERNARDO DA SILVA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 t="str">
        <f>'[1]TCE - ANEXO III - Preencher'!G121</f>
        <v>2235-05</v>
      </c>
      <c r="G112" s="10">
        <f>IF('[1]TCE - ANEXO III - Preencher'!H121="","",'[1]TCE - ANEXO III - Preencher'!H121)</f>
        <v>45292</v>
      </c>
      <c r="H112" s="11">
        <f>'[1]TCE - ANEXO III - Preencher'!I121</f>
        <v>0</v>
      </c>
      <c r="I112" s="11">
        <f>'[1]TCE - ANEXO III - Preencher'!J121</f>
        <v>418.59</v>
      </c>
      <c r="J112" s="11">
        <f>'[1]TCE - ANEXO III - Preencher'!K121</f>
        <v>0</v>
      </c>
      <c r="K112" s="12">
        <f>'[1]TCE - ANEXO III - Preencher'!L121</f>
        <v>0</v>
      </c>
      <c r="L112" s="12">
        <f>'[1]TCE - ANEXO III - Preencher'!M121</f>
        <v>0</v>
      </c>
      <c r="M112" s="12">
        <f t="shared" si="6"/>
        <v>0</v>
      </c>
      <c r="N112" s="12">
        <f>'[1]TCE - ANEXO III - Preencher'!O121</f>
        <v>4.9800000000000004</v>
      </c>
      <c r="O112" s="12">
        <f>'[1]TCE - ANEXO III - Preencher'!P121</f>
        <v>0</v>
      </c>
      <c r="P112" s="12">
        <f t="shared" si="7"/>
        <v>4.9800000000000004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1184.0999999999999</v>
      </c>
      <c r="Y112" s="12">
        <f>'[1]TCE - ANEXO III - Preencher'!Z121</f>
        <v>0</v>
      </c>
      <c r="Z112" s="12">
        <f t="shared" si="10"/>
        <v>1184.0999999999999</v>
      </c>
      <c r="AA112" s="13" t="str">
        <f>IF('[1]TCE - ANEXO III - Preencher'!AB121="","",'[1]TCE - ANEXO III - Preencher'!AB121)</f>
        <v>ABONO ASSIST FIN COMP</v>
      </c>
      <c r="AB112" s="12">
        <f t="shared" si="11"/>
        <v>1607.6699999999998</v>
      </c>
    </row>
    <row r="113" spans="1:28" x14ac:dyDescent="0.2">
      <c r="A113" s="5">
        <f>IFERROR(VLOOKUP(B113,'[1]DADOS (OCULTAR)'!$Q$3:$S$136,3,0),"")</f>
        <v>9767633000366</v>
      </c>
      <c r="B113" s="6" t="str">
        <f>'[1]TCE - ANEXO III - Preencher'!C122</f>
        <v>HOSPITAL ERMÍRIO COUTINHO - CG Nº 014/2022</v>
      </c>
      <c r="C113" s="7"/>
      <c r="D113" s="8" t="str">
        <f>'[1]TCE - ANEXO III - Preencher'!E122</f>
        <v>ERLON MATHEUS FELIX DE SANTANA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 t="str">
        <f>'[1]TCE - ANEXO III - Preencher'!G122</f>
        <v>4110-05</v>
      </c>
      <c r="G113" s="10">
        <f>IF('[1]TCE - ANEXO III - Preencher'!H122="","",'[1]TCE - ANEXO III - Preencher'!H122)</f>
        <v>45292</v>
      </c>
      <c r="H113" s="11">
        <f>'[1]TCE - ANEXO III - Preencher'!I122</f>
        <v>0</v>
      </c>
      <c r="I113" s="11">
        <f>'[1]TCE - ANEXO III - Preencher'!J122</f>
        <v>0</v>
      </c>
      <c r="J113" s="11">
        <f>'[1]TCE - ANEXO III - Preencher'!K122</f>
        <v>0</v>
      </c>
      <c r="K113" s="12">
        <f>'[1]TCE - ANEXO III - Preencher'!L122</f>
        <v>0</v>
      </c>
      <c r="L113" s="12">
        <f>'[1]TCE - ANEXO III - Preencher'!M122</f>
        <v>0</v>
      </c>
      <c r="M113" s="12">
        <f t="shared" si="6"/>
        <v>0</v>
      </c>
      <c r="N113" s="12">
        <f>'[1]TCE - ANEXO III - Preencher'!O122</f>
        <v>1.81</v>
      </c>
      <c r="O113" s="12">
        <f>'[1]TCE - ANEXO III - Preencher'!P122</f>
        <v>0</v>
      </c>
      <c r="P113" s="12">
        <f t="shared" si="7"/>
        <v>1.81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1.81</v>
      </c>
    </row>
    <row r="114" spans="1:28" x14ac:dyDescent="0.2">
      <c r="A114" s="5">
        <f>IFERROR(VLOOKUP(B114,'[1]DADOS (OCULTAR)'!$Q$3:$S$136,3,0),"")</f>
        <v>9767633000366</v>
      </c>
      <c r="B114" s="6" t="str">
        <f>'[1]TCE - ANEXO III - Preencher'!C123</f>
        <v>HOSPITAL ERMÍRIO COUTINHO - CG Nº 014/2022</v>
      </c>
      <c r="C114" s="7"/>
      <c r="D114" s="8" t="str">
        <f>'[1]TCE - ANEXO III - Preencher'!E123</f>
        <v>ESMERALDA CIRINO ORLANDO DA SILVA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 t="str">
        <f>'[1]TCE - ANEXO III - Preencher'!G123</f>
        <v>3222-05</v>
      </c>
      <c r="G114" s="10">
        <f>IF('[1]TCE - ANEXO III - Preencher'!H123="","",'[1]TCE - ANEXO III - Preencher'!H123)</f>
        <v>45292</v>
      </c>
      <c r="H114" s="11">
        <f>'[1]TCE - ANEXO III - Preencher'!I123</f>
        <v>0</v>
      </c>
      <c r="I114" s="11">
        <f>'[1]TCE - ANEXO III - Preencher'!J123</f>
        <v>198.43</v>
      </c>
      <c r="J114" s="11">
        <f>'[1]TCE - ANEXO III - Preencher'!K123</f>
        <v>0</v>
      </c>
      <c r="K114" s="12">
        <f>'[1]TCE - ANEXO III - Preencher'!L123</f>
        <v>0</v>
      </c>
      <c r="L114" s="12">
        <f>'[1]TCE - ANEXO III - Preencher'!M123</f>
        <v>0</v>
      </c>
      <c r="M114" s="12">
        <f t="shared" si="6"/>
        <v>0</v>
      </c>
      <c r="N114" s="12">
        <f>'[1]TCE - ANEXO III - Preencher'!O123</f>
        <v>1.81</v>
      </c>
      <c r="O114" s="12">
        <f>'[1]TCE - ANEXO III - Preencher'!P123</f>
        <v>0</v>
      </c>
      <c r="P114" s="12">
        <f t="shared" si="7"/>
        <v>1.81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3325</v>
      </c>
      <c r="Y114" s="12">
        <f>'[1]TCE - ANEXO III - Preencher'!Z123</f>
        <v>0</v>
      </c>
      <c r="Z114" s="12">
        <f t="shared" si="10"/>
        <v>3325</v>
      </c>
      <c r="AA114" s="13" t="str">
        <f>IF('[1]TCE - ANEXO III - Preencher'!AB123="","",'[1]TCE - ANEXO III - Preencher'!AB123)</f>
        <v>ABONO ASSIST FIN COMP</v>
      </c>
      <c r="AB114" s="12">
        <f t="shared" si="11"/>
        <v>3525.24</v>
      </c>
    </row>
    <row r="115" spans="1:28" x14ac:dyDescent="0.2">
      <c r="A115" s="5">
        <f>IFERROR(VLOOKUP(B115,'[1]DADOS (OCULTAR)'!$Q$3:$S$136,3,0),"")</f>
        <v>9767633000366</v>
      </c>
      <c r="B115" s="6" t="str">
        <f>'[1]TCE - ANEXO III - Preencher'!C124</f>
        <v>HOSPITAL ERMÍRIO COUTINHO - CG Nº 014/2022</v>
      </c>
      <c r="C115" s="7"/>
      <c r="D115" s="8" t="str">
        <f>'[1]TCE - ANEXO III - Preencher'!E124</f>
        <v>ESTER PAULA COSTA DE OLIVEIRA CONCEICAO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 t="str">
        <f>'[1]TCE - ANEXO III - Preencher'!G124</f>
        <v>3222-05</v>
      </c>
      <c r="G115" s="10">
        <f>IF('[1]TCE - ANEXO III - Preencher'!H124="","",'[1]TCE - ANEXO III - Preencher'!H124)</f>
        <v>45292</v>
      </c>
      <c r="H115" s="11">
        <f>'[1]TCE - ANEXO III - Preencher'!I124</f>
        <v>0</v>
      </c>
      <c r="I115" s="11">
        <f>'[1]TCE - ANEXO III - Preencher'!J124</f>
        <v>153.6</v>
      </c>
      <c r="J115" s="11">
        <f>'[1]TCE - ANEXO III - Preencher'!K124</f>
        <v>0</v>
      </c>
      <c r="K115" s="12">
        <f>'[1]TCE - ANEXO III - Preencher'!L124</f>
        <v>93.6</v>
      </c>
      <c r="L115" s="12">
        <f>'[1]TCE - ANEXO III - Preencher'!M124</f>
        <v>7.06</v>
      </c>
      <c r="M115" s="12">
        <f t="shared" si="6"/>
        <v>86.539999999999992</v>
      </c>
      <c r="N115" s="12">
        <f>'[1]TCE - ANEXO III - Preencher'!O124</f>
        <v>1.81</v>
      </c>
      <c r="O115" s="12">
        <f>'[1]TCE - ANEXO III - Preencher'!P124</f>
        <v>0</v>
      </c>
      <c r="P115" s="12">
        <f t="shared" si="7"/>
        <v>1.81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77.55</v>
      </c>
      <c r="U115" s="12">
        <f>'[1]TCE - ANEXO III - Preencher'!V124</f>
        <v>0</v>
      </c>
      <c r="V115" s="12">
        <f t="shared" si="9"/>
        <v>77.55</v>
      </c>
      <c r="W115" s="13" t="str">
        <f>IF('[1]TCE - ANEXO III - Preencher'!X124="","",'[1]TCE - ANEXO III - Preencher'!X124)</f>
        <v xml:space="preserve">AUX CRECHE </v>
      </c>
      <c r="X115" s="12">
        <f>'[1]TCE - ANEXO III - Preencher'!Y124</f>
        <v>2367.8000000000002</v>
      </c>
      <c r="Y115" s="12">
        <f>'[1]TCE - ANEXO III - Preencher'!Z124</f>
        <v>0</v>
      </c>
      <c r="Z115" s="12">
        <f t="shared" si="10"/>
        <v>2367.8000000000002</v>
      </c>
      <c r="AA115" s="13" t="str">
        <f>IF('[1]TCE - ANEXO III - Preencher'!AB124="","",'[1]TCE - ANEXO III - Preencher'!AB124)</f>
        <v>ABONO ASSIST FIN COMP</v>
      </c>
      <c r="AB115" s="12">
        <f t="shared" si="11"/>
        <v>2687.3</v>
      </c>
    </row>
    <row r="116" spans="1:28" x14ac:dyDescent="0.2">
      <c r="A116" s="5">
        <f>IFERROR(VLOOKUP(B116,'[1]DADOS (OCULTAR)'!$Q$3:$S$136,3,0),"")</f>
        <v>9767633000366</v>
      </c>
      <c r="B116" s="6" t="str">
        <f>'[1]TCE - ANEXO III - Preencher'!C125</f>
        <v>HOSPITAL ERMÍRIO COUTINHO - CG Nº 014/2022</v>
      </c>
      <c r="C116" s="7"/>
      <c r="D116" s="8" t="str">
        <f>'[1]TCE - ANEXO III - Preencher'!E125</f>
        <v>FERNANDA LESSA FERREIRA</v>
      </c>
      <c r="E116" s="6" t="str">
        <f>IF('[1]TCE - ANEXO III - Preencher'!F125="4 - Assistência Odontológica","2 - Outros Profissionais da Saúde",'[1]TCE - ANEXO III - Preencher'!F125)</f>
        <v>1 - Médico</v>
      </c>
      <c r="F116" s="9" t="str">
        <f>'[1]TCE - ANEXO III - Preencher'!G125</f>
        <v>2252-50</v>
      </c>
      <c r="G116" s="10">
        <f>IF('[1]TCE - ANEXO III - Preencher'!H125="","",'[1]TCE - ANEXO III - Preencher'!H125)</f>
        <v>45292</v>
      </c>
      <c r="H116" s="11">
        <f>'[1]TCE - ANEXO III - Preencher'!I125</f>
        <v>0</v>
      </c>
      <c r="I116" s="11">
        <f>'[1]TCE - ANEXO III - Preencher'!J125</f>
        <v>762.28</v>
      </c>
      <c r="J116" s="11">
        <f>'[1]TCE - ANEXO III - Preencher'!K125</f>
        <v>0</v>
      </c>
      <c r="K116" s="12">
        <f>'[1]TCE - ANEXO III - Preencher'!L125</f>
        <v>93.6</v>
      </c>
      <c r="L116" s="12">
        <f>'[1]TCE - ANEXO III - Preencher'!M125</f>
        <v>7.06</v>
      </c>
      <c r="M116" s="12">
        <f t="shared" si="6"/>
        <v>86.539999999999992</v>
      </c>
      <c r="N116" s="12">
        <f>'[1]TCE - ANEXO III - Preencher'!O125</f>
        <v>8.58</v>
      </c>
      <c r="O116" s="12">
        <f>'[1]TCE - ANEXO III - Preencher'!P125</f>
        <v>0</v>
      </c>
      <c r="P116" s="12">
        <f t="shared" si="7"/>
        <v>8.58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857.4</v>
      </c>
    </row>
    <row r="117" spans="1:28" x14ac:dyDescent="0.2">
      <c r="A117" s="5">
        <f>IFERROR(VLOOKUP(B117,'[1]DADOS (OCULTAR)'!$Q$3:$S$136,3,0),"")</f>
        <v>9767633000366</v>
      </c>
      <c r="B117" s="6" t="str">
        <f>'[1]TCE - ANEXO III - Preencher'!C126</f>
        <v>HOSPITAL ERMÍRIO COUTINHO - CG Nº 014/2022</v>
      </c>
      <c r="C117" s="7"/>
      <c r="D117" s="8" t="str">
        <f>'[1]TCE - ANEXO III - Preencher'!E126</f>
        <v>FRANCISCO ANANIAS MAMEDE DE MORAIS JUNIOR</v>
      </c>
      <c r="E117" s="6" t="str">
        <f>IF('[1]TCE - ANEXO III - Preencher'!F126="4 - Assistência Odontológica","2 - Outros Profissionais da Saúde",'[1]TCE - ANEXO III - Preencher'!F126)</f>
        <v>1 - Médico</v>
      </c>
      <c r="F117" s="9" t="str">
        <f>'[1]TCE - ANEXO III - Preencher'!G126</f>
        <v>2252-50</v>
      </c>
      <c r="G117" s="10">
        <f>IF('[1]TCE - ANEXO III - Preencher'!H126="","",'[1]TCE - ANEXO III - Preencher'!H126)</f>
        <v>45292</v>
      </c>
      <c r="H117" s="11">
        <f>'[1]TCE - ANEXO III - Preencher'!I126</f>
        <v>0</v>
      </c>
      <c r="I117" s="11">
        <f>'[1]TCE - ANEXO III - Preencher'!J126</f>
        <v>886.71</v>
      </c>
      <c r="J117" s="11">
        <f>'[1]TCE - ANEXO III - Preencher'!K126</f>
        <v>0</v>
      </c>
      <c r="K117" s="12">
        <f>'[1]TCE - ANEXO III - Preencher'!L126</f>
        <v>93.6</v>
      </c>
      <c r="L117" s="12">
        <f>'[1]TCE - ANEXO III - Preencher'!M126</f>
        <v>7.06</v>
      </c>
      <c r="M117" s="12">
        <f t="shared" si="6"/>
        <v>86.539999999999992</v>
      </c>
      <c r="N117" s="12">
        <f>'[1]TCE - ANEXO III - Preencher'!O126</f>
        <v>8.58</v>
      </c>
      <c r="O117" s="12">
        <f>'[1]TCE - ANEXO III - Preencher'!P126</f>
        <v>0</v>
      </c>
      <c r="P117" s="12">
        <f t="shared" si="7"/>
        <v>8.58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981.83</v>
      </c>
    </row>
    <row r="118" spans="1:28" x14ac:dyDescent="0.2">
      <c r="A118" s="5">
        <f>IFERROR(VLOOKUP(B118,'[1]DADOS (OCULTAR)'!$Q$3:$S$136,3,0),"")</f>
        <v>9767633000366</v>
      </c>
      <c r="B118" s="6" t="str">
        <f>'[1]TCE - ANEXO III - Preencher'!C127</f>
        <v>HOSPITAL ERMÍRIO COUTINHO - CG Nº 014/2022</v>
      </c>
      <c r="C118" s="7"/>
      <c r="D118" s="8" t="str">
        <f>'[1]TCE - ANEXO III - Preencher'!E127</f>
        <v>GABRIEL VITOR DE LIRA GOMES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 t="str">
        <f>'[1]TCE - ANEXO III - Preencher'!G127</f>
        <v>4221-10</v>
      </c>
      <c r="G118" s="10">
        <f>IF('[1]TCE - ANEXO III - Preencher'!H127="","",'[1]TCE - ANEXO III - Preencher'!H127)</f>
        <v>45292</v>
      </c>
      <c r="H118" s="11">
        <f>'[1]TCE - ANEXO III - Preencher'!I127</f>
        <v>0</v>
      </c>
      <c r="I118" s="11">
        <f>'[1]TCE - ANEXO III - Preencher'!J127</f>
        <v>170.14</v>
      </c>
      <c r="J118" s="11">
        <f>'[1]TCE - ANEXO III - Preencher'!K127</f>
        <v>0</v>
      </c>
      <c r="K118" s="12">
        <f>'[1]TCE - ANEXO III - Preencher'!L127</f>
        <v>93.6</v>
      </c>
      <c r="L118" s="12">
        <f>'[1]TCE - ANEXO III - Preencher'!M127</f>
        <v>7.06</v>
      </c>
      <c r="M118" s="12">
        <f t="shared" si="6"/>
        <v>86.539999999999992</v>
      </c>
      <c r="N118" s="12">
        <f>'[1]TCE - ANEXO III - Preencher'!O127</f>
        <v>1.81</v>
      </c>
      <c r="O118" s="12">
        <f>'[1]TCE - ANEXO III - Preencher'!P127</f>
        <v>0</v>
      </c>
      <c r="P118" s="12">
        <f t="shared" si="7"/>
        <v>1.81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258.48999999999995</v>
      </c>
    </row>
    <row r="119" spans="1:28" x14ac:dyDescent="0.2">
      <c r="A119" s="5">
        <f>IFERROR(VLOOKUP(B119,'[1]DADOS (OCULTAR)'!$Q$3:$S$136,3,0),"")</f>
        <v>9767633000366</v>
      </c>
      <c r="B119" s="6" t="str">
        <f>'[1]TCE - ANEXO III - Preencher'!C128</f>
        <v>HOSPITAL ERMÍRIO COUTINHO - CG Nº 014/2022</v>
      </c>
      <c r="C119" s="7"/>
      <c r="D119" s="8" t="str">
        <f>'[1]TCE - ANEXO III - Preencher'!E128</f>
        <v>GABRIELA LEMOS DE ALMEIDA MELO</v>
      </c>
      <c r="E119" s="6" t="str">
        <f>IF('[1]TCE - ANEXO III - Preencher'!F128="4 - Assistência Odontológica","2 - Outros Profissionais da Saúde",'[1]TCE - ANEXO III - Preencher'!F128)</f>
        <v>1 - Médico</v>
      </c>
      <c r="F119" s="9" t="str">
        <f>'[1]TCE - ANEXO III - Preencher'!G128</f>
        <v>2252-50</v>
      </c>
      <c r="G119" s="10">
        <f>IF('[1]TCE - ANEXO III - Preencher'!H128="","",'[1]TCE - ANEXO III - Preencher'!H128)</f>
        <v>45292</v>
      </c>
      <c r="H119" s="11">
        <f>'[1]TCE - ANEXO III - Preencher'!I128</f>
        <v>0</v>
      </c>
      <c r="I119" s="11">
        <f>'[1]TCE - ANEXO III - Preencher'!J128</f>
        <v>1034.6300000000001</v>
      </c>
      <c r="J119" s="11">
        <f>'[1]TCE - ANEXO III - Preencher'!K128</f>
        <v>0</v>
      </c>
      <c r="K119" s="12">
        <f>'[1]TCE - ANEXO III - Preencher'!L128</f>
        <v>93.6</v>
      </c>
      <c r="L119" s="12">
        <f>'[1]TCE - ANEXO III - Preencher'!M128</f>
        <v>7.06</v>
      </c>
      <c r="M119" s="12">
        <f t="shared" si="6"/>
        <v>86.539999999999992</v>
      </c>
      <c r="N119" s="12">
        <f>'[1]TCE - ANEXO III - Preencher'!O128</f>
        <v>8.58</v>
      </c>
      <c r="O119" s="12">
        <f>'[1]TCE - ANEXO III - Preencher'!P128</f>
        <v>0</v>
      </c>
      <c r="P119" s="12">
        <f t="shared" si="7"/>
        <v>8.58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1129.75</v>
      </c>
    </row>
    <row r="120" spans="1:28" x14ac:dyDescent="0.2">
      <c r="A120" s="5">
        <f>IFERROR(VLOOKUP(B120,'[1]DADOS (OCULTAR)'!$Q$3:$S$136,3,0),"")</f>
        <v>9767633000366</v>
      </c>
      <c r="B120" s="6" t="str">
        <f>'[1]TCE - ANEXO III - Preencher'!C129</f>
        <v>HOSPITAL ERMÍRIO COUTINHO - CG Nº 014/2022</v>
      </c>
      <c r="C120" s="7"/>
      <c r="D120" s="8" t="str">
        <f>'[1]TCE - ANEXO III - Preencher'!E129</f>
        <v>GABRIELLE PAULINE DE ALMEIDA SOARES VELOSO</v>
      </c>
      <c r="E120" s="6" t="str">
        <f>IF('[1]TCE - ANEXO III - Preencher'!F129="4 - Assistência Odontológica","2 - Outros Profissionais da Saúde",'[1]TCE - ANEXO III - Preencher'!F129)</f>
        <v>3 - Administrativo</v>
      </c>
      <c r="F120" s="9" t="str">
        <f>'[1]TCE - ANEXO III - Preencher'!G129</f>
        <v>4110-05</v>
      </c>
      <c r="G120" s="10">
        <f>IF('[1]TCE - ANEXO III - Preencher'!H129="","",'[1]TCE - ANEXO III - Preencher'!H129)</f>
        <v>45292</v>
      </c>
      <c r="H120" s="11">
        <f>'[1]TCE - ANEXO III - Preencher'!I129</f>
        <v>0</v>
      </c>
      <c r="I120" s="11">
        <f>'[1]TCE - ANEXO III - Preencher'!J129</f>
        <v>128.19999999999999</v>
      </c>
      <c r="J120" s="11">
        <f>'[1]TCE - ANEXO III - Preencher'!K129</f>
        <v>0</v>
      </c>
      <c r="K120" s="12">
        <f>'[1]TCE - ANEXO III - Preencher'!L129</f>
        <v>93.6</v>
      </c>
      <c r="L120" s="12">
        <f>'[1]TCE - ANEXO III - Preencher'!M129</f>
        <v>7.06</v>
      </c>
      <c r="M120" s="12">
        <f t="shared" si="6"/>
        <v>86.539999999999992</v>
      </c>
      <c r="N120" s="12">
        <f>'[1]TCE - ANEXO III - Preencher'!O129</f>
        <v>1.81</v>
      </c>
      <c r="O120" s="12">
        <f>'[1]TCE - ANEXO III - Preencher'!P129</f>
        <v>0</v>
      </c>
      <c r="P120" s="12">
        <f t="shared" si="7"/>
        <v>1.81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216.54999999999998</v>
      </c>
    </row>
    <row r="121" spans="1:28" x14ac:dyDescent="0.2">
      <c r="A121" s="5">
        <f>IFERROR(VLOOKUP(B121,'[1]DADOS (OCULTAR)'!$Q$3:$S$136,3,0),"")</f>
        <v>9767633000366</v>
      </c>
      <c r="B121" s="6" t="str">
        <f>'[1]TCE - ANEXO III - Preencher'!C130</f>
        <v>HOSPITAL ERMÍRIO COUTINHO - CG Nº 014/2022</v>
      </c>
      <c r="C121" s="7"/>
      <c r="D121" s="8" t="str">
        <f>'[1]TCE - ANEXO III - Preencher'!E130</f>
        <v>GENECI MAURICIO DE SOUZA</v>
      </c>
      <c r="E121" s="6" t="str">
        <f>IF('[1]TCE - ANEXO III - Preencher'!F130="4 - Assistência Odontológica","2 - Outros Profissionais da Saúde",'[1]TCE - ANEXO III - Preencher'!F130)</f>
        <v>3 - Administrativo</v>
      </c>
      <c r="F121" s="9" t="str">
        <f>'[1]TCE - ANEXO III - Preencher'!G130</f>
        <v>5143-20</v>
      </c>
      <c r="G121" s="10">
        <f>IF('[1]TCE - ANEXO III - Preencher'!H130="","",'[1]TCE - ANEXO III - Preencher'!H130)</f>
        <v>45292</v>
      </c>
      <c r="H121" s="11">
        <f>'[1]TCE - ANEXO III - Preencher'!I130</f>
        <v>0</v>
      </c>
      <c r="I121" s="11">
        <f>'[1]TCE - ANEXO III - Preencher'!J130</f>
        <v>156.1</v>
      </c>
      <c r="J121" s="11">
        <f>'[1]TCE - ANEXO III - Preencher'!K130</f>
        <v>0</v>
      </c>
      <c r="K121" s="12">
        <f>'[1]TCE - ANEXO III - Preencher'!L130</f>
        <v>93.6</v>
      </c>
      <c r="L121" s="12">
        <f>'[1]TCE - ANEXO III - Preencher'!M130</f>
        <v>7.06</v>
      </c>
      <c r="M121" s="12">
        <f t="shared" si="6"/>
        <v>86.539999999999992</v>
      </c>
      <c r="N121" s="12">
        <f>'[1]TCE - ANEXO III - Preencher'!O130</f>
        <v>1.81</v>
      </c>
      <c r="O121" s="12">
        <f>'[1]TCE - ANEXO III - Preencher'!P130</f>
        <v>0</v>
      </c>
      <c r="P121" s="12">
        <f t="shared" si="7"/>
        <v>1.81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244.45</v>
      </c>
    </row>
    <row r="122" spans="1:28" x14ac:dyDescent="0.2">
      <c r="A122" s="5">
        <f>IFERROR(VLOOKUP(B122,'[1]DADOS (OCULTAR)'!$Q$3:$S$136,3,0),"")</f>
        <v>9767633000366</v>
      </c>
      <c r="B122" s="6" t="str">
        <f>'[1]TCE - ANEXO III - Preencher'!C131</f>
        <v>HOSPITAL ERMÍRIO COUTINHO - CG Nº 014/2022</v>
      </c>
      <c r="C122" s="7"/>
      <c r="D122" s="8" t="str">
        <f>'[1]TCE - ANEXO III - Preencher'!E131</f>
        <v>GENIVALDO MARTINS DE MORAES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 t="str">
        <f>'[1]TCE - ANEXO III - Preencher'!G131</f>
        <v>5151-10</v>
      </c>
      <c r="G122" s="10">
        <f>IF('[1]TCE - ANEXO III - Preencher'!H131="","",'[1]TCE - ANEXO III - Preencher'!H131)</f>
        <v>45292</v>
      </c>
      <c r="H122" s="11">
        <f>'[1]TCE - ANEXO III - Preencher'!I131</f>
        <v>0</v>
      </c>
      <c r="I122" s="11">
        <f>'[1]TCE - ANEXO III - Preencher'!J131</f>
        <v>150.44999999999999</v>
      </c>
      <c r="J122" s="11">
        <f>'[1]TCE - ANEXO III - Preencher'!K131</f>
        <v>0</v>
      </c>
      <c r="K122" s="12">
        <f>'[1]TCE - ANEXO III - Preencher'!L131</f>
        <v>93.6</v>
      </c>
      <c r="L122" s="12">
        <f>'[1]TCE - ANEXO III - Preencher'!M131</f>
        <v>7.06</v>
      </c>
      <c r="M122" s="12">
        <f t="shared" si="6"/>
        <v>86.539999999999992</v>
      </c>
      <c r="N122" s="12">
        <f>'[1]TCE - ANEXO III - Preencher'!O131</f>
        <v>1.81</v>
      </c>
      <c r="O122" s="12">
        <f>'[1]TCE - ANEXO III - Preencher'!P131</f>
        <v>0</v>
      </c>
      <c r="P122" s="12">
        <f t="shared" si="7"/>
        <v>1.81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238.79999999999998</v>
      </c>
    </row>
    <row r="123" spans="1:28" x14ac:dyDescent="0.2">
      <c r="A123" s="5">
        <f>IFERROR(VLOOKUP(B123,'[1]DADOS (OCULTAR)'!$Q$3:$S$136,3,0),"")</f>
        <v>9767633000366</v>
      </c>
      <c r="B123" s="6" t="str">
        <f>'[1]TCE - ANEXO III - Preencher'!C132</f>
        <v>HOSPITAL ERMÍRIO COUTINHO - CG Nº 014/2022</v>
      </c>
      <c r="C123" s="7"/>
      <c r="D123" s="8" t="str">
        <f>'[1]TCE - ANEXO III - Preencher'!E132</f>
        <v>GILSON DA SILVA PAULO RIBEIRO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 t="str">
        <f>'[1]TCE - ANEXO III - Preencher'!G132</f>
        <v>5143-20</v>
      </c>
      <c r="G123" s="10">
        <f>IF('[1]TCE - ANEXO III - Preencher'!H132="","",'[1]TCE - ANEXO III - Preencher'!H132)</f>
        <v>45292</v>
      </c>
      <c r="H123" s="11">
        <f>'[1]TCE - ANEXO III - Preencher'!I132</f>
        <v>0</v>
      </c>
      <c r="I123" s="11">
        <f>'[1]TCE - ANEXO III - Preencher'!J132</f>
        <v>144.80000000000001</v>
      </c>
      <c r="J123" s="11">
        <f>'[1]TCE - ANEXO III - Preencher'!K132</f>
        <v>0</v>
      </c>
      <c r="K123" s="12">
        <f>'[1]TCE - ANEXO III - Preencher'!L132</f>
        <v>93.6</v>
      </c>
      <c r="L123" s="12">
        <f>'[1]TCE - ANEXO III - Preencher'!M132</f>
        <v>7.06</v>
      </c>
      <c r="M123" s="12">
        <f t="shared" si="6"/>
        <v>86.539999999999992</v>
      </c>
      <c r="N123" s="12">
        <f>'[1]TCE - ANEXO III - Preencher'!O132</f>
        <v>1.81</v>
      </c>
      <c r="O123" s="12">
        <f>'[1]TCE - ANEXO III - Preencher'!P132</f>
        <v>0</v>
      </c>
      <c r="P123" s="12">
        <f t="shared" si="7"/>
        <v>1.81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233.15</v>
      </c>
    </row>
    <row r="124" spans="1:28" x14ac:dyDescent="0.2">
      <c r="A124" s="5">
        <f>IFERROR(VLOOKUP(B124,'[1]DADOS (OCULTAR)'!$Q$3:$S$136,3,0),"")</f>
        <v>9767633000366</v>
      </c>
      <c r="B124" s="6" t="str">
        <f>'[1]TCE - ANEXO III - Preencher'!C133</f>
        <v>HOSPITAL ERMÍRIO COUTINHO - CG Nº 014/2022</v>
      </c>
      <c r="C124" s="7"/>
      <c r="D124" s="8" t="str">
        <f>'[1]TCE - ANEXO III - Preencher'!E133</f>
        <v>GILVANISE FRANCISCA DE BARROS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 t="str">
        <f>'[1]TCE - ANEXO III - Preencher'!G133</f>
        <v>5135-05</v>
      </c>
      <c r="G124" s="10">
        <f>IF('[1]TCE - ANEXO III - Preencher'!H133="","",'[1]TCE - ANEXO III - Preencher'!H133)</f>
        <v>45292</v>
      </c>
      <c r="H124" s="11">
        <f>'[1]TCE - ANEXO III - Preencher'!I133</f>
        <v>0</v>
      </c>
      <c r="I124" s="11">
        <f>'[1]TCE - ANEXO III - Preencher'!J133</f>
        <v>150.44999999999999</v>
      </c>
      <c r="J124" s="11">
        <f>'[1]TCE - ANEXO III - Preencher'!K133</f>
        <v>0</v>
      </c>
      <c r="K124" s="12">
        <f>'[1]TCE - ANEXO III - Preencher'!L133</f>
        <v>93.6</v>
      </c>
      <c r="L124" s="12">
        <f>'[1]TCE - ANEXO III - Preencher'!M133</f>
        <v>7.06</v>
      </c>
      <c r="M124" s="12">
        <f t="shared" si="6"/>
        <v>86.539999999999992</v>
      </c>
      <c r="N124" s="12">
        <f>'[1]TCE - ANEXO III - Preencher'!O133</f>
        <v>1.81</v>
      </c>
      <c r="O124" s="12">
        <f>'[1]TCE - ANEXO III - Preencher'!P133</f>
        <v>0</v>
      </c>
      <c r="P124" s="12">
        <f t="shared" si="7"/>
        <v>1.81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238.79999999999998</v>
      </c>
    </row>
    <row r="125" spans="1:28" x14ac:dyDescent="0.2">
      <c r="A125" s="5">
        <f>IFERROR(VLOOKUP(B125,'[1]DADOS (OCULTAR)'!$Q$3:$S$136,3,0),"")</f>
        <v>9767633000366</v>
      </c>
      <c r="B125" s="6" t="str">
        <f>'[1]TCE - ANEXO III - Preencher'!C134</f>
        <v>HOSPITAL ERMÍRIO COUTINHO - CG Nº 014/2022</v>
      </c>
      <c r="C125" s="7"/>
      <c r="D125" s="8" t="str">
        <f>'[1]TCE - ANEXO III - Preencher'!E134</f>
        <v>GLAUCIA PATRICIA MACHADO BARRETO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 t="str">
        <f>'[1]TCE - ANEXO III - Preencher'!G134</f>
        <v>2235-05</v>
      </c>
      <c r="G125" s="10">
        <f>IF('[1]TCE - ANEXO III - Preencher'!H134="","",'[1]TCE - ANEXO III - Preencher'!H134)</f>
        <v>45292</v>
      </c>
      <c r="H125" s="11">
        <f>'[1]TCE - ANEXO III - Preencher'!I134</f>
        <v>0</v>
      </c>
      <c r="I125" s="11">
        <f>'[1]TCE - ANEXO III - Preencher'!J134</f>
        <v>319.22000000000003</v>
      </c>
      <c r="J125" s="11">
        <f>'[1]TCE - ANEXO III - Preencher'!K134</f>
        <v>0</v>
      </c>
      <c r="K125" s="12">
        <f>'[1]TCE - ANEXO III - Preencher'!L134</f>
        <v>93.6</v>
      </c>
      <c r="L125" s="12">
        <f>'[1]TCE - ANEXO III - Preencher'!M134</f>
        <v>3.59</v>
      </c>
      <c r="M125" s="12">
        <f t="shared" si="6"/>
        <v>90.009999999999991</v>
      </c>
      <c r="N125" s="12">
        <f>'[1]TCE - ANEXO III - Preencher'!O134</f>
        <v>4.9800000000000004</v>
      </c>
      <c r="O125" s="12">
        <f>'[1]TCE - ANEXO III - Preencher'!P134</f>
        <v>0</v>
      </c>
      <c r="P125" s="12">
        <f t="shared" si="7"/>
        <v>4.9800000000000004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734.3</v>
      </c>
      <c r="Y125" s="12">
        <f>'[1]TCE - ANEXO III - Preencher'!Z134</f>
        <v>0</v>
      </c>
      <c r="Z125" s="12">
        <f t="shared" si="10"/>
        <v>734.3</v>
      </c>
      <c r="AA125" s="13" t="str">
        <f>IF('[1]TCE - ANEXO III - Preencher'!AB134="","",'[1]TCE - ANEXO III - Preencher'!AB134)</f>
        <v>ABONO ASSIST FIN COMP</v>
      </c>
      <c r="AB125" s="12">
        <f t="shared" si="11"/>
        <v>1148.51</v>
      </c>
    </row>
    <row r="126" spans="1:28" x14ac:dyDescent="0.2">
      <c r="A126" s="5">
        <f>IFERROR(VLOOKUP(B126,'[1]DADOS (OCULTAR)'!$Q$3:$S$136,3,0),"")</f>
        <v>9767633000366</v>
      </c>
      <c r="B126" s="6" t="str">
        <f>'[1]TCE - ANEXO III - Preencher'!C135</f>
        <v>HOSPITAL ERMÍRIO COUTINHO - CG Nº 014/2022</v>
      </c>
      <c r="C126" s="7"/>
      <c r="D126" s="8" t="str">
        <f>'[1]TCE - ANEXO III - Preencher'!E135</f>
        <v>GUILHERME VICTOR DE SOUZA NUNES ANDRADE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 t="str">
        <f>'[1]TCE - ANEXO III - Preencher'!G135</f>
        <v>4110-05</v>
      </c>
      <c r="G126" s="10">
        <f>IF('[1]TCE - ANEXO III - Preencher'!H135="","",'[1]TCE - ANEXO III - Preencher'!H135)</f>
        <v>45292</v>
      </c>
      <c r="H126" s="11">
        <f>'[1]TCE - ANEXO III - Preencher'!I135</f>
        <v>0</v>
      </c>
      <c r="I126" s="11">
        <f>'[1]TCE - ANEXO III - Preencher'!J135</f>
        <v>0</v>
      </c>
      <c r="J126" s="11">
        <f>'[1]TCE - ANEXO III - Preencher'!K135</f>
        <v>0</v>
      </c>
      <c r="K126" s="12">
        <f>'[1]TCE - ANEXO III - Preencher'!L135</f>
        <v>0</v>
      </c>
      <c r="L126" s="12">
        <f>'[1]TCE - ANEXO III - Preencher'!M135</f>
        <v>0</v>
      </c>
      <c r="M126" s="12">
        <f t="shared" si="6"/>
        <v>0</v>
      </c>
      <c r="N126" s="12">
        <f>'[1]TCE - ANEXO III - Preencher'!O135</f>
        <v>1.81</v>
      </c>
      <c r="O126" s="12">
        <f>'[1]TCE - ANEXO III - Preencher'!P135</f>
        <v>0</v>
      </c>
      <c r="P126" s="12">
        <f t="shared" si="7"/>
        <v>1.81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1.81</v>
      </c>
    </row>
    <row r="127" spans="1:28" x14ac:dyDescent="0.2">
      <c r="A127" s="5">
        <f>IFERROR(VLOOKUP(B127,'[1]DADOS (OCULTAR)'!$Q$3:$S$136,3,0),"")</f>
        <v>9767633000366</v>
      </c>
      <c r="B127" s="6" t="str">
        <f>'[1]TCE - ANEXO III - Preencher'!C136</f>
        <v>HOSPITAL ERMÍRIO COUTINHO - CG Nº 014/2022</v>
      </c>
      <c r="C127" s="7"/>
      <c r="D127" s="8" t="str">
        <f>'[1]TCE - ANEXO III - Preencher'!E136</f>
        <v>GUSTAVO BEZERRA SERRA SECA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 t="str">
        <f>'[1]TCE - ANEXO III - Preencher'!G136</f>
        <v>2235-05</v>
      </c>
      <c r="G127" s="10">
        <f>IF('[1]TCE - ANEXO III - Preencher'!H136="","",'[1]TCE - ANEXO III - Preencher'!H136)</f>
        <v>45292</v>
      </c>
      <c r="H127" s="11">
        <f>'[1]TCE - ANEXO III - Preencher'!I136</f>
        <v>0</v>
      </c>
      <c r="I127" s="11">
        <f>'[1]TCE - ANEXO III - Preencher'!J136</f>
        <v>367.76</v>
      </c>
      <c r="J127" s="11">
        <f>'[1]TCE - ANEXO III - Preencher'!K136</f>
        <v>0</v>
      </c>
      <c r="K127" s="12">
        <f>'[1]TCE - ANEXO III - Preencher'!L136</f>
        <v>93.6</v>
      </c>
      <c r="L127" s="12">
        <f>'[1]TCE - ANEXO III - Preencher'!M136</f>
        <v>3.59</v>
      </c>
      <c r="M127" s="12">
        <f t="shared" si="6"/>
        <v>90.009999999999991</v>
      </c>
      <c r="N127" s="12">
        <f>'[1]TCE - ANEXO III - Preencher'!O136</f>
        <v>4.9800000000000004</v>
      </c>
      <c r="O127" s="12">
        <f>'[1]TCE - ANEXO III - Preencher'!P136</f>
        <v>0</v>
      </c>
      <c r="P127" s="12">
        <f t="shared" si="7"/>
        <v>4.9800000000000004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734.3</v>
      </c>
      <c r="Y127" s="12">
        <f>'[1]TCE - ANEXO III - Preencher'!Z136</f>
        <v>0</v>
      </c>
      <c r="Z127" s="12">
        <f t="shared" si="10"/>
        <v>734.3</v>
      </c>
      <c r="AA127" s="13" t="str">
        <f>IF('[1]TCE - ANEXO III - Preencher'!AB136="","",'[1]TCE - ANEXO III - Preencher'!AB136)</f>
        <v>ABONO ASSIST FIN COMP</v>
      </c>
      <c r="AB127" s="12">
        <f t="shared" si="11"/>
        <v>1197.05</v>
      </c>
    </row>
    <row r="128" spans="1:28" x14ac:dyDescent="0.2">
      <c r="A128" s="5">
        <f>IFERROR(VLOOKUP(B128,'[1]DADOS (OCULTAR)'!$Q$3:$S$136,3,0),"")</f>
        <v>9767633000366</v>
      </c>
      <c r="B128" s="6" t="str">
        <f>'[1]TCE - ANEXO III - Preencher'!C137</f>
        <v>HOSPITAL ERMÍRIO COUTINHO - CG Nº 014/2022</v>
      </c>
      <c r="C128" s="7"/>
      <c r="D128" s="8" t="str">
        <f>'[1]TCE - ANEXO III - Preencher'!E137</f>
        <v>HEMERSON FERREIRA DE AGUIAR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 t="str">
        <f>'[1]TCE - ANEXO III - Preencher'!G137</f>
        <v>3222-05</v>
      </c>
      <c r="G128" s="10">
        <f>IF('[1]TCE - ANEXO III - Preencher'!H137="","",'[1]TCE - ANEXO III - Preencher'!H137)</f>
        <v>45292</v>
      </c>
      <c r="H128" s="11">
        <f>'[1]TCE - ANEXO III - Preencher'!I137</f>
        <v>0</v>
      </c>
      <c r="I128" s="11">
        <f>'[1]TCE - ANEXO III - Preencher'!J137</f>
        <v>142.31</v>
      </c>
      <c r="J128" s="11">
        <f>'[1]TCE - ANEXO III - Preencher'!K137</f>
        <v>0</v>
      </c>
      <c r="K128" s="12">
        <f>'[1]TCE - ANEXO III - Preencher'!L137</f>
        <v>93.6</v>
      </c>
      <c r="L128" s="12">
        <f>'[1]TCE - ANEXO III - Preencher'!M137</f>
        <v>7.06</v>
      </c>
      <c r="M128" s="12">
        <f t="shared" si="6"/>
        <v>86.539999999999992</v>
      </c>
      <c r="N128" s="12">
        <f>'[1]TCE - ANEXO III - Preencher'!O137</f>
        <v>1.81</v>
      </c>
      <c r="O128" s="12">
        <f>'[1]TCE - ANEXO III - Preencher'!P137</f>
        <v>0</v>
      </c>
      <c r="P128" s="12">
        <f t="shared" si="7"/>
        <v>1.81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2367.8000000000002</v>
      </c>
      <c r="Y128" s="12">
        <f>'[1]TCE - ANEXO III - Preencher'!Z137</f>
        <v>0</v>
      </c>
      <c r="Z128" s="12">
        <f t="shared" si="10"/>
        <v>2367.8000000000002</v>
      </c>
      <c r="AA128" s="13" t="str">
        <f>IF('[1]TCE - ANEXO III - Preencher'!AB137="","",'[1]TCE - ANEXO III - Preencher'!AB137)</f>
        <v>ABONO ASSIST FIN COMP</v>
      </c>
      <c r="AB128" s="12">
        <f t="shared" si="11"/>
        <v>2598.46</v>
      </c>
    </row>
    <row r="129" spans="1:28" x14ac:dyDescent="0.2">
      <c r="A129" s="5">
        <f>IFERROR(VLOOKUP(B129,'[1]DADOS (OCULTAR)'!$Q$3:$S$136,3,0),"")</f>
        <v>9767633000366</v>
      </c>
      <c r="B129" s="6" t="str">
        <f>'[1]TCE - ANEXO III - Preencher'!C138</f>
        <v>HOSPITAL ERMÍRIO COUTINHO - CG Nº 014/2022</v>
      </c>
      <c r="C129" s="7"/>
      <c r="D129" s="8" t="str">
        <f>'[1]TCE - ANEXO III - Preencher'!E138</f>
        <v>HUGO FERNANDES DE SOUZA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 t="str">
        <f>'[1]TCE - ANEXO III - Preencher'!G138</f>
        <v>3222-05</v>
      </c>
      <c r="G129" s="10">
        <f>IF('[1]TCE - ANEXO III - Preencher'!H138="","",'[1]TCE - ANEXO III - Preencher'!H138)</f>
        <v>45292</v>
      </c>
      <c r="H129" s="11">
        <f>'[1]TCE - ANEXO III - Preencher'!I138</f>
        <v>0</v>
      </c>
      <c r="I129" s="11">
        <f>'[1]TCE - ANEXO III - Preencher'!J138</f>
        <v>147.96</v>
      </c>
      <c r="J129" s="11">
        <f>'[1]TCE - ANEXO III - Preencher'!K138</f>
        <v>0</v>
      </c>
      <c r="K129" s="12">
        <f>'[1]TCE - ANEXO III - Preencher'!L138</f>
        <v>93.6</v>
      </c>
      <c r="L129" s="12">
        <f>'[1]TCE - ANEXO III - Preencher'!M138</f>
        <v>7.06</v>
      </c>
      <c r="M129" s="12">
        <f t="shared" si="6"/>
        <v>86.539999999999992</v>
      </c>
      <c r="N129" s="12">
        <f>'[1]TCE - ANEXO III - Preencher'!O138</f>
        <v>1.81</v>
      </c>
      <c r="O129" s="12">
        <f>'[1]TCE - ANEXO III - Preencher'!P138</f>
        <v>0</v>
      </c>
      <c r="P129" s="12">
        <f t="shared" si="7"/>
        <v>1.81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2367.8000000000002</v>
      </c>
      <c r="Y129" s="12">
        <f>'[1]TCE - ANEXO III - Preencher'!Z138</f>
        <v>0</v>
      </c>
      <c r="Z129" s="12">
        <f t="shared" si="10"/>
        <v>2367.8000000000002</v>
      </c>
      <c r="AA129" s="13" t="str">
        <f>IF('[1]TCE - ANEXO III - Preencher'!AB138="","",'[1]TCE - ANEXO III - Preencher'!AB138)</f>
        <v>ABONO ASSIST FIN COMP</v>
      </c>
      <c r="AB129" s="12">
        <f t="shared" si="11"/>
        <v>2604.11</v>
      </c>
    </row>
    <row r="130" spans="1:28" x14ac:dyDescent="0.2">
      <c r="A130" s="5">
        <f>IFERROR(VLOOKUP(B130,'[1]DADOS (OCULTAR)'!$Q$3:$S$136,3,0),"")</f>
        <v>9767633000366</v>
      </c>
      <c r="B130" s="6" t="str">
        <f>'[1]TCE - ANEXO III - Preencher'!C139</f>
        <v>HOSPITAL ERMÍRIO COUTINHO - CG Nº 014/2022</v>
      </c>
      <c r="C130" s="7"/>
      <c r="D130" s="8" t="str">
        <f>'[1]TCE - ANEXO III - Preencher'!E139</f>
        <v>ILDO CARLOS BARBOSA MARQUES</v>
      </c>
      <c r="E130" s="6" t="str">
        <f>IF('[1]TCE - ANEXO III - Preencher'!F139="4 - Assistência Odontológica","2 - Outros Profissionais da Saúde",'[1]TCE - ANEXO III - Preencher'!F139)</f>
        <v>3 - Administrativo</v>
      </c>
      <c r="F130" s="9" t="str">
        <f>'[1]TCE - ANEXO III - Preencher'!G139</f>
        <v>7823-20</v>
      </c>
      <c r="G130" s="10">
        <f>IF('[1]TCE - ANEXO III - Preencher'!H139="","",'[1]TCE - ANEXO III - Preencher'!H139)</f>
        <v>45292</v>
      </c>
      <c r="H130" s="11">
        <f>'[1]TCE - ANEXO III - Preencher'!I139</f>
        <v>0</v>
      </c>
      <c r="I130" s="11">
        <f>'[1]TCE - ANEXO III - Preencher'!J139</f>
        <v>189.9</v>
      </c>
      <c r="J130" s="11">
        <f>'[1]TCE - ANEXO III - Preencher'!K139</f>
        <v>0</v>
      </c>
      <c r="K130" s="12">
        <f>'[1]TCE - ANEXO III - Preencher'!L139</f>
        <v>93.6</v>
      </c>
      <c r="L130" s="12">
        <f>'[1]TCE - ANEXO III - Preencher'!M139</f>
        <v>7.06</v>
      </c>
      <c r="M130" s="12">
        <f t="shared" si="6"/>
        <v>86.539999999999992</v>
      </c>
      <c r="N130" s="12">
        <f>'[1]TCE - ANEXO III - Preencher'!O139</f>
        <v>1.98</v>
      </c>
      <c r="O130" s="12">
        <f>'[1]TCE - ANEXO III - Preencher'!P139</f>
        <v>0</v>
      </c>
      <c r="P130" s="12">
        <f t="shared" si="7"/>
        <v>1.98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278.42</v>
      </c>
    </row>
    <row r="131" spans="1:28" x14ac:dyDescent="0.2">
      <c r="A131" s="5">
        <f>IFERROR(VLOOKUP(B131,'[1]DADOS (OCULTAR)'!$Q$3:$S$136,3,0),"")</f>
        <v>9767633000366</v>
      </c>
      <c r="B131" s="6" t="str">
        <f>'[1]TCE - ANEXO III - Preencher'!C140</f>
        <v>HOSPITAL ERMÍRIO COUTINHO - CG Nº 014/2022</v>
      </c>
      <c r="C131" s="7"/>
      <c r="D131" s="8" t="str">
        <f>'[1]TCE - ANEXO III - Preencher'!E140</f>
        <v>ILLEM GABRIELY DE FRANCA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 t="str">
        <f>'[1]TCE - ANEXO III - Preencher'!G140</f>
        <v>3222-05</v>
      </c>
      <c r="G131" s="10">
        <f>IF('[1]TCE - ANEXO III - Preencher'!H140="","",'[1]TCE - ANEXO III - Preencher'!H140)</f>
        <v>45292</v>
      </c>
      <c r="H131" s="11">
        <f>'[1]TCE - ANEXO III - Preencher'!I140</f>
        <v>0</v>
      </c>
      <c r="I131" s="11">
        <f>'[1]TCE - ANEXO III - Preencher'!J140</f>
        <v>159.25</v>
      </c>
      <c r="J131" s="11">
        <f>'[1]TCE - ANEXO III - Preencher'!K140</f>
        <v>0</v>
      </c>
      <c r="K131" s="12">
        <f>'[1]TCE - ANEXO III - Preencher'!L140</f>
        <v>93.6</v>
      </c>
      <c r="L131" s="12">
        <f>'[1]TCE - ANEXO III - Preencher'!M140</f>
        <v>7.06</v>
      </c>
      <c r="M131" s="12">
        <f t="shared" ref="M131:M194" si="12">K131-L131</f>
        <v>86.539999999999992</v>
      </c>
      <c r="N131" s="12">
        <f>'[1]TCE - ANEXO III - Preencher'!O140</f>
        <v>1.81</v>
      </c>
      <c r="O131" s="12">
        <f>'[1]TCE - ANEXO III - Preencher'!P140</f>
        <v>0</v>
      </c>
      <c r="P131" s="12">
        <f t="shared" ref="P131:P194" si="13">N131-O131</f>
        <v>1.81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77.55</v>
      </c>
      <c r="U131" s="12">
        <f>'[1]TCE - ANEXO III - Preencher'!V140</f>
        <v>0</v>
      </c>
      <c r="V131" s="12">
        <f t="shared" ref="V131:V194" si="15">T131-U131</f>
        <v>77.55</v>
      </c>
      <c r="W131" s="13" t="str">
        <f>IF('[1]TCE - ANEXO III - Preencher'!X140="","",'[1]TCE - ANEXO III - Preencher'!X140)</f>
        <v xml:space="preserve">AUX CRECHE </v>
      </c>
      <c r="X131" s="12">
        <f>'[1]TCE - ANEXO III - Preencher'!Y140</f>
        <v>2251.9299999999998</v>
      </c>
      <c r="Y131" s="12">
        <f>'[1]TCE - ANEXO III - Preencher'!Z140</f>
        <v>0</v>
      </c>
      <c r="Z131" s="12">
        <f t="shared" ref="Z131:Z194" si="16">X131-Y131</f>
        <v>2251.9299999999998</v>
      </c>
      <c r="AA131" s="13" t="str">
        <f>IF('[1]TCE - ANEXO III - Preencher'!AB140="","",'[1]TCE - ANEXO III - Preencher'!AB140)</f>
        <v>ABONO ASSIST FIN COMP</v>
      </c>
      <c r="AB131" s="12">
        <f t="shared" ref="AB131:AB194" si="17">H131+I131+J131+M131+P131+S131+V131+Z131</f>
        <v>2577.08</v>
      </c>
    </row>
    <row r="132" spans="1:28" x14ac:dyDescent="0.2">
      <c r="A132" s="5">
        <f>IFERROR(VLOOKUP(B132,'[1]DADOS (OCULTAR)'!$Q$3:$S$136,3,0),"")</f>
        <v>9767633000366</v>
      </c>
      <c r="B132" s="6" t="str">
        <f>'[1]TCE - ANEXO III - Preencher'!C141</f>
        <v>HOSPITAL ERMÍRIO COUTINHO - CG Nº 014/2022</v>
      </c>
      <c r="C132" s="7"/>
      <c r="D132" s="8" t="str">
        <f>'[1]TCE - ANEXO III - Preencher'!E141</f>
        <v>IMNA MENEZES DE MIRANDA</v>
      </c>
      <c r="E132" s="6" t="str">
        <f>IF('[1]TCE - ANEXO III - Preencher'!F141="4 - Assistência Odontológica","2 - Outros Profissionais da Saúde",'[1]TCE - ANEXO III - Preencher'!F141)</f>
        <v>1 - Médico</v>
      </c>
      <c r="F132" s="9" t="str">
        <f>'[1]TCE - ANEXO III - Preencher'!G141</f>
        <v>2251-24</v>
      </c>
      <c r="G132" s="10">
        <f>IF('[1]TCE - ANEXO III - Preencher'!H141="","",'[1]TCE - ANEXO III - Preencher'!H141)</f>
        <v>45292</v>
      </c>
      <c r="H132" s="11">
        <f>'[1]TCE - ANEXO III - Preencher'!I141</f>
        <v>0</v>
      </c>
      <c r="I132" s="11">
        <f>'[1]TCE - ANEXO III - Preencher'!J141</f>
        <v>962.63</v>
      </c>
      <c r="J132" s="11">
        <f>'[1]TCE - ANEXO III - Preencher'!K141</f>
        <v>0</v>
      </c>
      <c r="K132" s="12">
        <f>'[1]TCE - ANEXO III - Preencher'!L141</f>
        <v>93.6</v>
      </c>
      <c r="L132" s="12">
        <f>'[1]TCE - ANEXO III - Preencher'!M141</f>
        <v>7.06</v>
      </c>
      <c r="M132" s="12">
        <f t="shared" si="12"/>
        <v>86.539999999999992</v>
      </c>
      <c r="N132" s="12">
        <f>'[1]TCE - ANEXO III - Preencher'!O141</f>
        <v>8.58</v>
      </c>
      <c r="O132" s="12">
        <f>'[1]TCE - ANEXO III - Preencher'!P141</f>
        <v>0</v>
      </c>
      <c r="P132" s="12">
        <f t="shared" si="13"/>
        <v>8.58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1057.75</v>
      </c>
    </row>
    <row r="133" spans="1:28" x14ac:dyDescent="0.2">
      <c r="A133" s="5">
        <f>IFERROR(VLOOKUP(B133,'[1]DADOS (OCULTAR)'!$Q$3:$S$136,3,0),"")</f>
        <v>9767633000366</v>
      </c>
      <c r="B133" s="6" t="str">
        <f>'[1]TCE - ANEXO III - Preencher'!C142</f>
        <v>HOSPITAL ERMÍRIO COUTINHO - CG Nº 014/2022</v>
      </c>
      <c r="C133" s="7"/>
      <c r="D133" s="8" t="str">
        <f>'[1]TCE - ANEXO III - Preencher'!E142</f>
        <v>IRLANE FERNANDA BATISTA</v>
      </c>
      <c r="E133" s="6" t="str">
        <f>IF('[1]TCE - ANEXO III - Preencher'!F142="4 - Assistência Odontológica","2 - Outros Profissionais da Saúde",'[1]TCE - ANEXO III - Preencher'!F142)</f>
        <v>3 - Administrativo</v>
      </c>
      <c r="F133" s="9" t="str">
        <f>'[1]TCE - ANEXO III - Preencher'!G142</f>
        <v>2521-05</v>
      </c>
      <c r="G133" s="10">
        <f>IF('[1]TCE - ANEXO III - Preencher'!H142="","",'[1]TCE - ANEXO III - Preencher'!H142)</f>
        <v>45292</v>
      </c>
      <c r="H133" s="11">
        <f>'[1]TCE - ANEXO III - Preencher'!I142</f>
        <v>0</v>
      </c>
      <c r="I133" s="11">
        <f>'[1]TCE - ANEXO III - Preencher'!J142</f>
        <v>275.51</v>
      </c>
      <c r="J133" s="11">
        <f>'[1]TCE - ANEXO III - Preencher'!K142</f>
        <v>0</v>
      </c>
      <c r="K133" s="12">
        <f>'[1]TCE - ANEXO III - Preencher'!L142</f>
        <v>93.6</v>
      </c>
      <c r="L133" s="12">
        <f>'[1]TCE - ANEXO III - Preencher'!M142</f>
        <v>7.06</v>
      </c>
      <c r="M133" s="12">
        <f t="shared" si="12"/>
        <v>86.539999999999992</v>
      </c>
      <c r="N133" s="12">
        <f>'[1]TCE - ANEXO III - Preencher'!O142</f>
        <v>1.81</v>
      </c>
      <c r="O133" s="12">
        <f>'[1]TCE - ANEXO III - Preencher'!P142</f>
        <v>0</v>
      </c>
      <c r="P133" s="12">
        <f t="shared" si="13"/>
        <v>1.81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363.85999999999996</v>
      </c>
    </row>
    <row r="134" spans="1:28" x14ac:dyDescent="0.2">
      <c r="A134" s="5">
        <f>IFERROR(VLOOKUP(B134,'[1]DADOS (OCULTAR)'!$Q$3:$S$136,3,0),"")</f>
        <v>9767633000366</v>
      </c>
      <c r="B134" s="6" t="str">
        <f>'[1]TCE - ANEXO III - Preencher'!C143</f>
        <v>HOSPITAL ERMÍRIO COUTINHO - CG Nº 014/2022</v>
      </c>
      <c r="C134" s="7"/>
      <c r="D134" s="8" t="str">
        <f>'[1]TCE - ANEXO III - Preencher'!E143</f>
        <v>IRLLANA CAROLINE DE ARAUJO</v>
      </c>
      <c r="E134" s="6" t="str">
        <f>IF('[1]TCE - ANEXO III - Preencher'!F143="4 - Assistência Odontológica","2 - Outros Profissionais da Saúde",'[1]TCE - ANEXO III - Preencher'!F143)</f>
        <v>3 - Administrativo</v>
      </c>
      <c r="F134" s="9" t="str">
        <f>'[1]TCE - ANEXO III - Preencher'!G143</f>
        <v>3516-05</v>
      </c>
      <c r="G134" s="10">
        <f>IF('[1]TCE - ANEXO III - Preencher'!H143="","",'[1]TCE - ANEXO III - Preencher'!H143)</f>
        <v>45292</v>
      </c>
      <c r="H134" s="11">
        <f>'[1]TCE - ANEXO III - Preencher'!I143</f>
        <v>0</v>
      </c>
      <c r="I134" s="11">
        <f>'[1]TCE - ANEXO III - Preencher'!J143</f>
        <v>186.29</v>
      </c>
      <c r="J134" s="11">
        <f>'[1]TCE - ANEXO III - Preencher'!K143</f>
        <v>0</v>
      </c>
      <c r="K134" s="12">
        <f>'[1]TCE - ANEXO III - Preencher'!L143</f>
        <v>93.6</v>
      </c>
      <c r="L134" s="12">
        <f>'[1]TCE - ANEXO III - Preencher'!M143</f>
        <v>7.06</v>
      </c>
      <c r="M134" s="12">
        <f t="shared" si="12"/>
        <v>86.539999999999992</v>
      </c>
      <c r="N134" s="12">
        <f>'[1]TCE - ANEXO III - Preencher'!O143</f>
        <v>1.81</v>
      </c>
      <c r="O134" s="12">
        <f>'[1]TCE - ANEXO III - Preencher'!P143</f>
        <v>0</v>
      </c>
      <c r="P134" s="12">
        <f t="shared" si="13"/>
        <v>1.81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274.64</v>
      </c>
    </row>
    <row r="135" spans="1:28" x14ac:dyDescent="0.2">
      <c r="A135" s="5">
        <f>IFERROR(VLOOKUP(B135,'[1]DADOS (OCULTAR)'!$Q$3:$S$136,3,0),"")</f>
        <v>9767633000366</v>
      </c>
      <c r="B135" s="6" t="str">
        <f>'[1]TCE - ANEXO III - Preencher'!C144</f>
        <v>HOSPITAL ERMÍRIO COUTINHO - CG Nº 014/2022</v>
      </c>
      <c r="C135" s="7"/>
      <c r="D135" s="8" t="str">
        <f>'[1]TCE - ANEXO III - Preencher'!E144</f>
        <v>IVANEIDE DA SILVA GOMES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 t="str">
        <f>'[1]TCE - ANEXO III - Preencher'!G144</f>
        <v>3222-05</v>
      </c>
      <c r="G135" s="10">
        <f>IF('[1]TCE - ANEXO III - Preencher'!H144="","",'[1]TCE - ANEXO III - Preencher'!H144)</f>
        <v>45292</v>
      </c>
      <c r="H135" s="11">
        <f>'[1]TCE - ANEXO III - Preencher'!I144</f>
        <v>0</v>
      </c>
      <c r="I135" s="11">
        <f>'[1]TCE - ANEXO III - Preencher'!J144</f>
        <v>142.31</v>
      </c>
      <c r="J135" s="11">
        <f>'[1]TCE - ANEXO III - Preencher'!K144</f>
        <v>0</v>
      </c>
      <c r="K135" s="12">
        <f>'[1]TCE - ANEXO III - Preencher'!L144</f>
        <v>93.6</v>
      </c>
      <c r="L135" s="12">
        <f>'[1]TCE - ANEXO III - Preencher'!M144</f>
        <v>7.06</v>
      </c>
      <c r="M135" s="12">
        <f t="shared" si="12"/>
        <v>86.539999999999992</v>
      </c>
      <c r="N135" s="12">
        <f>'[1]TCE - ANEXO III - Preencher'!O144</f>
        <v>1.81</v>
      </c>
      <c r="O135" s="12">
        <f>'[1]TCE - ANEXO III - Preencher'!P144</f>
        <v>0</v>
      </c>
      <c r="P135" s="12">
        <f t="shared" si="13"/>
        <v>1.81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2367.8000000000002</v>
      </c>
      <c r="Y135" s="12">
        <f>'[1]TCE - ANEXO III - Preencher'!Z144</f>
        <v>0</v>
      </c>
      <c r="Z135" s="12">
        <f t="shared" si="16"/>
        <v>2367.8000000000002</v>
      </c>
      <c r="AA135" s="13" t="str">
        <f>IF('[1]TCE - ANEXO III - Preencher'!AB144="","",'[1]TCE - ANEXO III - Preencher'!AB144)</f>
        <v>ABONO ASSIST FIN COMP</v>
      </c>
      <c r="AB135" s="12">
        <f t="shared" si="17"/>
        <v>2598.46</v>
      </c>
    </row>
    <row r="136" spans="1:28" x14ac:dyDescent="0.2">
      <c r="A136" s="5">
        <f>IFERROR(VLOOKUP(B136,'[1]DADOS (OCULTAR)'!$Q$3:$S$136,3,0),"")</f>
        <v>9767633000366</v>
      </c>
      <c r="B136" s="6" t="str">
        <f>'[1]TCE - ANEXO III - Preencher'!C145</f>
        <v>HOSPITAL ERMÍRIO COUTINHO - CG Nº 014/2022</v>
      </c>
      <c r="C136" s="7"/>
      <c r="D136" s="8" t="str">
        <f>'[1]TCE - ANEXO III - Preencher'!E145</f>
        <v>IVANILDO ANTONIO DA SILVA</v>
      </c>
      <c r="E136" s="6" t="str">
        <f>IF('[1]TCE - ANEXO III - Preencher'!F145="4 - Assistência Odontológica","2 - Outros Profissionais da Saúde",'[1]TCE - ANEXO III - Preencher'!F145)</f>
        <v>3 - Administrativo</v>
      </c>
      <c r="F136" s="9" t="str">
        <f>'[1]TCE - ANEXO III - Preencher'!G145</f>
        <v>5135-05</v>
      </c>
      <c r="G136" s="10">
        <f>IF('[1]TCE - ANEXO III - Preencher'!H145="","",'[1]TCE - ANEXO III - Preencher'!H145)</f>
        <v>45292</v>
      </c>
      <c r="H136" s="11">
        <f>'[1]TCE - ANEXO III - Preencher'!I145</f>
        <v>0</v>
      </c>
      <c r="I136" s="11">
        <f>'[1]TCE - ANEXO III - Preencher'!J145</f>
        <v>188.53</v>
      </c>
      <c r="J136" s="11">
        <f>'[1]TCE - ANEXO III - Preencher'!K145</f>
        <v>0</v>
      </c>
      <c r="K136" s="12">
        <f>'[1]TCE - ANEXO III - Preencher'!L145</f>
        <v>0</v>
      </c>
      <c r="L136" s="12">
        <f>'[1]TCE - ANEXO III - Preencher'!M145</f>
        <v>0</v>
      </c>
      <c r="M136" s="12">
        <f t="shared" si="12"/>
        <v>0</v>
      </c>
      <c r="N136" s="12">
        <f>'[1]TCE - ANEXO III - Preencher'!O145</f>
        <v>1.81</v>
      </c>
      <c r="O136" s="12">
        <f>'[1]TCE - ANEXO III - Preencher'!P145</f>
        <v>0</v>
      </c>
      <c r="P136" s="12">
        <f t="shared" si="13"/>
        <v>1.81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190.34</v>
      </c>
    </row>
    <row r="137" spans="1:28" x14ac:dyDescent="0.2">
      <c r="A137" s="5">
        <f>IFERROR(VLOOKUP(B137,'[1]DADOS (OCULTAR)'!$Q$3:$S$136,3,0),"")</f>
        <v>9767633000366</v>
      </c>
      <c r="B137" s="6" t="str">
        <f>'[1]TCE - ANEXO III - Preencher'!C146</f>
        <v>HOSPITAL ERMÍRIO COUTINHO - CG Nº 014/2022</v>
      </c>
      <c r="C137" s="7"/>
      <c r="D137" s="8" t="str">
        <f>'[1]TCE - ANEXO III - Preencher'!E146</f>
        <v>IVONE MARIA DA ROCHA</v>
      </c>
      <c r="E137" s="6" t="str">
        <f>IF('[1]TCE - ANEXO III - Preencher'!F146="4 - Assistência Odontológica","2 - Outros Profissionais da Saúde",'[1]TCE - ANEXO III - Preencher'!F146)</f>
        <v>3 - Administrativo</v>
      </c>
      <c r="F137" s="9" t="str">
        <f>'[1]TCE - ANEXO III - Preencher'!G146</f>
        <v>5163-10</v>
      </c>
      <c r="G137" s="10">
        <f>IF('[1]TCE - ANEXO III - Preencher'!H146="","",'[1]TCE - ANEXO III - Preencher'!H146)</f>
        <v>45292</v>
      </c>
      <c r="H137" s="11">
        <f>'[1]TCE - ANEXO III - Preencher'!I146</f>
        <v>0</v>
      </c>
      <c r="I137" s="11">
        <f>'[1]TCE - ANEXO III - Preencher'!J146</f>
        <v>162.44999999999999</v>
      </c>
      <c r="J137" s="11">
        <f>'[1]TCE - ANEXO III - Preencher'!K146</f>
        <v>0</v>
      </c>
      <c r="K137" s="12">
        <f>'[1]TCE - ANEXO III - Preencher'!L146</f>
        <v>93.6</v>
      </c>
      <c r="L137" s="12">
        <f>'[1]TCE - ANEXO III - Preencher'!M146</f>
        <v>7.06</v>
      </c>
      <c r="M137" s="12">
        <f t="shared" si="12"/>
        <v>86.539999999999992</v>
      </c>
      <c r="N137" s="12">
        <f>'[1]TCE - ANEXO III - Preencher'!O146</f>
        <v>1.81</v>
      </c>
      <c r="O137" s="12">
        <f>'[1]TCE - ANEXO III - Preencher'!P146</f>
        <v>0</v>
      </c>
      <c r="P137" s="12">
        <f t="shared" si="13"/>
        <v>1.81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250.79999999999998</v>
      </c>
    </row>
    <row r="138" spans="1:28" x14ac:dyDescent="0.2">
      <c r="A138" s="5">
        <f>IFERROR(VLOOKUP(B138,'[1]DADOS (OCULTAR)'!$Q$3:$S$136,3,0),"")</f>
        <v>9767633000366</v>
      </c>
      <c r="B138" s="6" t="str">
        <f>'[1]TCE - ANEXO III - Preencher'!C147</f>
        <v>HOSPITAL ERMÍRIO COUTINHO - CG Nº 014/2022</v>
      </c>
      <c r="C138" s="7"/>
      <c r="D138" s="8" t="str">
        <f>'[1]TCE - ANEXO III - Preencher'!E147</f>
        <v>IVSON VENANCIO DA SILVA MARTINS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 t="str">
        <f>'[1]TCE - ANEXO III - Preencher'!G147</f>
        <v>3242-05</v>
      </c>
      <c r="G138" s="10">
        <f>IF('[1]TCE - ANEXO III - Preencher'!H147="","",'[1]TCE - ANEXO III - Preencher'!H147)</f>
        <v>45292</v>
      </c>
      <c r="H138" s="11">
        <f>'[1]TCE - ANEXO III - Preencher'!I147</f>
        <v>0</v>
      </c>
      <c r="I138" s="11">
        <f>'[1]TCE - ANEXO III - Preencher'!J147</f>
        <v>192.9</v>
      </c>
      <c r="J138" s="11">
        <f>'[1]TCE - ANEXO III - Preencher'!K147</f>
        <v>0</v>
      </c>
      <c r="K138" s="12">
        <f>'[1]TCE - ANEXO III - Preencher'!L147</f>
        <v>93.6</v>
      </c>
      <c r="L138" s="12">
        <f>'[1]TCE - ANEXO III - Preencher'!M147</f>
        <v>7.06</v>
      </c>
      <c r="M138" s="12">
        <f t="shared" si="12"/>
        <v>86.539999999999992</v>
      </c>
      <c r="N138" s="12">
        <f>'[1]TCE - ANEXO III - Preencher'!O147</f>
        <v>1.81</v>
      </c>
      <c r="O138" s="12">
        <f>'[1]TCE - ANEXO III - Preencher'!P147</f>
        <v>0</v>
      </c>
      <c r="P138" s="12">
        <f t="shared" si="13"/>
        <v>1.81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281.25</v>
      </c>
    </row>
    <row r="139" spans="1:28" x14ac:dyDescent="0.2">
      <c r="A139" s="5">
        <f>IFERROR(VLOOKUP(B139,'[1]DADOS (OCULTAR)'!$Q$3:$S$136,3,0),"")</f>
        <v>9767633000366</v>
      </c>
      <c r="B139" s="6" t="str">
        <f>'[1]TCE - ANEXO III - Preencher'!C148</f>
        <v>HOSPITAL ERMÍRIO COUTINHO - CG Nº 014/2022</v>
      </c>
      <c r="C139" s="7"/>
      <c r="D139" s="8" t="str">
        <f>'[1]TCE - ANEXO III - Preencher'!E148</f>
        <v>JACILENE BARBOSA DA SILVA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 t="str">
        <f>'[1]TCE - ANEXO III - Preencher'!G148</f>
        <v>3222-05</v>
      </c>
      <c r="G139" s="10">
        <f>IF('[1]TCE - ANEXO III - Preencher'!H148="","",'[1]TCE - ANEXO III - Preencher'!H148)</f>
        <v>45292</v>
      </c>
      <c r="H139" s="11">
        <f>'[1]TCE - ANEXO III - Preencher'!I148</f>
        <v>0</v>
      </c>
      <c r="I139" s="11">
        <f>'[1]TCE - ANEXO III - Preencher'!J148</f>
        <v>185</v>
      </c>
      <c r="J139" s="11">
        <f>'[1]TCE - ANEXO III - Preencher'!K148</f>
        <v>0</v>
      </c>
      <c r="K139" s="12">
        <f>'[1]TCE - ANEXO III - Preencher'!L148</f>
        <v>93.6</v>
      </c>
      <c r="L139" s="12">
        <f>'[1]TCE - ANEXO III - Preencher'!M148</f>
        <v>7.06</v>
      </c>
      <c r="M139" s="12">
        <f t="shared" si="12"/>
        <v>86.539999999999992</v>
      </c>
      <c r="N139" s="12">
        <f>'[1]TCE - ANEXO III - Preencher'!O148</f>
        <v>1.81</v>
      </c>
      <c r="O139" s="12">
        <f>'[1]TCE - ANEXO III - Preencher'!P148</f>
        <v>0</v>
      </c>
      <c r="P139" s="12">
        <f t="shared" si="13"/>
        <v>1.81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2619.69</v>
      </c>
      <c r="Y139" s="12">
        <f>'[1]TCE - ANEXO III - Preencher'!Z148</f>
        <v>0</v>
      </c>
      <c r="Z139" s="12">
        <f t="shared" si="16"/>
        <v>2619.69</v>
      </c>
      <c r="AA139" s="13" t="str">
        <f>IF('[1]TCE - ANEXO III - Preencher'!AB148="","",'[1]TCE - ANEXO III - Preencher'!AB148)</f>
        <v>ABONO ASSIST FIN COMP</v>
      </c>
      <c r="AB139" s="12">
        <f t="shared" si="17"/>
        <v>2893.04</v>
      </c>
    </row>
    <row r="140" spans="1:28" x14ac:dyDescent="0.2">
      <c r="A140" s="5">
        <f>IFERROR(VLOOKUP(B140,'[1]DADOS (OCULTAR)'!$Q$3:$S$136,3,0),"")</f>
        <v>9767633000366</v>
      </c>
      <c r="B140" s="6" t="str">
        <f>'[1]TCE - ANEXO III - Preencher'!C149</f>
        <v>HOSPITAL ERMÍRIO COUTINHO - CG Nº 014/2022</v>
      </c>
      <c r="C140" s="7"/>
      <c r="D140" s="8" t="str">
        <f>'[1]TCE - ANEXO III - Preencher'!E149</f>
        <v>JAILSON TIAGO FAUSTINO DA SILVA</v>
      </c>
      <c r="E140" s="6" t="str">
        <f>IF('[1]TCE - ANEXO III - Preencher'!F149="4 - Assistência Odontológica","2 - Outros Profissionais da Saúde",'[1]TCE - ANEXO III - Preencher'!F149)</f>
        <v>3 - Administrativo</v>
      </c>
      <c r="F140" s="9" t="str">
        <f>'[1]TCE - ANEXO III - Preencher'!G149</f>
        <v>4221-10</v>
      </c>
      <c r="G140" s="10">
        <f>IF('[1]TCE - ANEXO III - Preencher'!H149="","",'[1]TCE - ANEXO III - Preencher'!H149)</f>
        <v>45292</v>
      </c>
      <c r="H140" s="11">
        <f>'[1]TCE - ANEXO III - Preencher'!I149</f>
        <v>0</v>
      </c>
      <c r="I140" s="11">
        <f>'[1]TCE - ANEXO III - Preencher'!J149</f>
        <v>150.44999999999999</v>
      </c>
      <c r="J140" s="11">
        <f>'[1]TCE - ANEXO III - Preencher'!K149</f>
        <v>0</v>
      </c>
      <c r="K140" s="12">
        <f>'[1]TCE - ANEXO III - Preencher'!L149</f>
        <v>93.6</v>
      </c>
      <c r="L140" s="12">
        <f>'[1]TCE - ANEXO III - Preencher'!M149</f>
        <v>7.06</v>
      </c>
      <c r="M140" s="12">
        <f t="shared" si="12"/>
        <v>86.539999999999992</v>
      </c>
      <c r="N140" s="12">
        <f>'[1]TCE - ANEXO III - Preencher'!O149</f>
        <v>1.81</v>
      </c>
      <c r="O140" s="12">
        <f>'[1]TCE - ANEXO III - Preencher'!P149</f>
        <v>0</v>
      </c>
      <c r="P140" s="12">
        <f t="shared" si="13"/>
        <v>1.81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238.79999999999998</v>
      </c>
    </row>
    <row r="141" spans="1:28" x14ac:dyDescent="0.2">
      <c r="A141" s="5">
        <f>IFERROR(VLOOKUP(B141,'[1]DADOS (OCULTAR)'!$Q$3:$S$136,3,0),"")</f>
        <v>9767633000366</v>
      </c>
      <c r="B141" s="6" t="str">
        <f>'[1]TCE - ANEXO III - Preencher'!C150</f>
        <v>HOSPITAL ERMÍRIO COUTINHO - CG Nº 014/2022</v>
      </c>
      <c r="C141" s="7"/>
      <c r="D141" s="8" t="str">
        <f>'[1]TCE - ANEXO III - Preencher'!E150</f>
        <v>JAMERSON BARBOSA DA SILVA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 t="str">
        <f>'[1]TCE - ANEXO III - Preencher'!G150</f>
        <v>4110-10</v>
      </c>
      <c r="G141" s="10">
        <f>IF('[1]TCE - ANEXO III - Preencher'!H150="","",'[1]TCE - ANEXO III - Preencher'!H150)</f>
        <v>45292</v>
      </c>
      <c r="H141" s="11">
        <f>'[1]TCE - ANEXO III - Preencher'!I150</f>
        <v>0</v>
      </c>
      <c r="I141" s="11">
        <f>'[1]TCE - ANEXO III - Preencher'!J150</f>
        <v>188.49</v>
      </c>
      <c r="J141" s="11">
        <f>'[1]TCE - ANEXO III - Preencher'!K150</f>
        <v>0</v>
      </c>
      <c r="K141" s="12">
        <f>'[1]TCE - ANEXO III - Preencher'!L150</f>
        <v>93.6</v>
      </c>
      <c r="L141" s="12">
        <f>'[1]TCE - ANEXO III - Preencher'!M150</f>
        <v>7.06</v>
      </c>
      <c r="M141" s="12">
        <f t="shared" si="12"/>
        <v>86.539999999999992</v>
      </c>
      <c r="N141" s="12">
        <f>'[1]TCE - ANEXO III - Preencher'!O150</f>
        <v>1.81</v>
      </c>
      <c r="O141" s="12">
        <f>'[1]TCE - ANEXO III - Preencher'!P150</f>
        <v>0</v>
      </c>
      <c r="P141" s="12">
        <f t="shared" si="13"/>
        <v>1.81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276.83999999999997</v>
      </c>
    </row>
    <row r="142" spans="1:28" x14ac:dyDescent="0.2">
      <c r="A142" s="5">
        <f>IFERROR(VLOOKUP(B142,'[1]DADOS (OCULTAR)'!$Q$3:$S$136,3,0),"")</f>
        <v>9767633000366</v>
      </c>
      <c r="B142" s="6" t="str">
        <f>'[1]TCE - ANEXO III - Preencher'!C151</f>
        <v>HOSPITAL ERMÍRIO COUTINHO - CG Nº 014/2022</v>
      </c>
      <c r="C142" s="7"/>
      <c r="D142" s="8" t="str">
        <f>'[1]TCE - ANEXO III - Preencher'!E151</f>
        <v>JANETE MARIA DA SILVA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 t="str">
        <f>'[1]TCE - ANEXO III - Preencher'!G151</f>
        <v>5134-30</v>
      </c>
      <c r="G142" s="10">
        <f>IF('[1]TCE - ANEXO III - Preencher'!H151="","",'[1]TCE - ANEXO III - Preencher'!H151)</f>
        <v>45292</v>
      </c>
      <c r="H142" s="11">
        <f>'[1]TCE - ANEXO III - Preencher'!I151</f>
        <v>0</v>
      </c>
      <c r="I142" s="11">
        <f>'[1]TCE - ANEXO III - Preencher'!J151</f>
        <v>150.44999999999999</v>
      </c>
      <c r="J142" s="11">
        <f>'[1]TCE - ANEXO III - Preencher'!K151</f>
        <v>0</v>
      </c>
      <c r="K142" s="12">
        <f>'[1]TCE - ANEXO III - Preencher'!L151</f>
        <v>93.6</v>
      </c>
      <c r="L142" s="12">
        <f>'[1]TCE - ANEXO III - Preencher'!M151</f>
        <v>7.06</v>
      </c>
      <c r="M142" s="12">
        <f t="shared" si="12"/>
        <v>86.539999999999992</v>
      </c>
      <c r="N142" s="12">
        <f>'[1]TCE - ANEXO III - Preencher'!O151</f>
        <v>1.81</v>
      </c>
      <c r="O142" s="12">
        <f>'[1]TCE - ANEXO III - Preencher'!P151</f>
        <v>0</v>
      </c>
      <c r="P142" s="12">
        <f t="shared" si="13"/>
        <v>1.81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238.79999999999998</v>
      </c>
    </row>
    <row r="143" spans="1:28" x14ac:dyDescent="0.2">
      <c r="A143" s="5">
        <f>IFERROR(VLOOKUP(B143,'[1]DADOS (OCULTAR)'!$Q$3:$S$136,3,0),"")</f>
        <v>9767633000366</v>
      </c>
      <c r="B143" s="6" t="str">
        <f>'[1]TCE - ANEXO III - Preencher'!C152</f>
        <v>HOSPITAL ERMÍRIO COUTINHO - CG Nº 014/2022</v>
      </c>
      <c r="C143" s="7"/>
      <c r="D143" s="8" t="str">
        <f>'[1]TCE - ANEXO III - Preencher'!E152</f>
        <v>JANIANA LIMA DA SILVA</v>
      </c>
      <c r="E143" s="6" t="str">
        <f>IF('[1]TCE - ANEXO III - Preencher'!F152="4 - Assistência Odontológica","2 - Outros Profissionais da Saúde",'[1]TCE - ANEXO III - Preencher'!F152)</f>
        <v>3 - Administrativo</v>
      </c>
      <c r="F143" s="9" t="str">
        <f>'[1]TCE - ANEXO III - Preencher'!G152</f>
        <v>5143-20</v>
      </c>
      <c r="G143" s="10">
        <f>IF('[1]TCE - ANEXO III - Preencher'!H152="","",'[1]TCE - ANEXO III - Preencher'!H152)</f>
        <v>45292</v>
      </c>
      <c r="H143" s="11">
        <f>'[1]TCE - ANEXO III - Preencher'!I152</f>
        <v>0</v>
      </c>
      <c r="I143" s="11">
        <f>'[1]TCE - ANEXO III - Preencher'!J152</f>
        <v>139.15</v>
      </c>
      <c r="J143" s="11">
        <f>'[1]TCE - ANEXO III - Preencher'!K152</f>
        <v>0</v>
      </c>
      <c r="K143" s="12">
        <f>'[1]TCE - ANEXO III - Preencher'!L152</f>
        <v>93.6</v>
      </c>
      <c r="L143" s="12">
        <f>'[1]TCE - ANEXO III - Preencher'!M152</f>
        <v>7.06</v>
      </c>
      <c r="M143" s="12">
        <f t="shared" si="12"/>
        <v>86.539999999999992</v>
      </c>
      <c r="N143" s="12">
        <f>'[1]TCE - ANEXO III - Preencher'!O152</f>
        <v>1.81</v>
      </c>
      <c r="O143" s="12">
        <f>'[1]TCE - ANEXO III - Preencher'!P152</f>
        <v>0</v>
      </c>
      <c r="P143" s="12">
        <f t="shared" si="13"/>
        <v>1.81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227.5</v>
      </c>
    </row>
    <row r="144" spans="1:28" x14ac:dyDescent="0.2">
      <c r="A144" s="5">
        <f>IFERROR(VLOOKUP(B144,'[1]DADOS (OCULTAR)'!$Q$3:$S$136,3,0),"")</f>
        <v>9767633000366</v>
      </c>
      <c r="B144" s="6" t="str">
        <f>'[1]TCE - ANEXO III - Preencher'!C153</f>
        <v>HOSPITAL ERMÍRIO COUTINHO - CG Nº 014/2022</v>
      </c>
      <c r="C144" s="7"/>
      <c r="D144" s="8" t="str">
        <f>'[1]TCE - ANEXO III - Preencher'!E153</f>
        <v>JAQUELINE MARIA DE ARAUJO LIRA</v>
      </c>
      <c r="E144" s="6" t="str">
        <f>IF('[1]TCE - ANEXO III - Preencher'!F153="4 - Assistência Odontológica","2 - Outros Profissionais da Saúde",'[1]TCE - ANEXO III - Preencher'!F153)</f>
        <v>3 - Administrativo</v>
      </c>
      <c r="F144" s="9" t="str">
        <f>'[1]TCE - ANEXO III - Preencher'!G153</f>
        <v>4221-10</v>
      </c>
      <c r="G144" s="10">
        <f>IF('[1]TCE - ANEXO III - Preencher'!H153="","",'[1]TCE - ANEXO III - Preencher'!H153)</f>
        <v>45292</v>
      </c>
      <c r="H144" s="11">
        <f>'[1]TCE - ANEXO III - Preencher'!I153</f>
        <v>0</v>
      </c>
      <c r="I144" s="11">
        <f>'[1]TCE - ANEXO III - Preencher'!J153</f>
        <v>196.51</v>
      </c>
      <c r="J144" s="11">
        <f>'[1]TCE - ANEXO III - Preencher'!K153</f>
        <v>0</v>
      </c>
      <c r="K144" s="12">
        <f>'[1]TCE - ANEXO III - Preencher'!L153</f>
        <v>0</v>
      </c>
      <c r="L144" s="12">
        <f>'[1]TCE - ANEXO III - Preencher'!M153</f>
        <v>0</v>
      </c>
      <c r="M144" s="12">
        <f t="shared" si="12"/>
        <v>0</v>
      </c>
      <c r="N144" s="12">
        <f>'[1]TCE - ANEXO III - Preencher'!O153</f>
        <v>1.81</v>
      </c>
      <c r="O144" s="12">
        <f>'[1]TCE - ANEXO III - Preencher'!P153</f>
        <v>0</v>
      </c>
      <c r="P144" s="12">
        <f t="shared" si="13"/>
        <v>1.81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198.32</v>
      </c>
    </row>
    <row r="145" spans="1:28" x14ac:dyDescent="0.2">
      <c r="A145" s="5">
        <f>IFERROR(VLOOKUP(B145,'[1]DADOS (OCULTAR)'!$Q$3:$S$136,3,0),"")</f>
        <v>9767633000366</v>
      </c>
      <c r="B145" s="6" t="str">
        <f>'[1]TCE - ANEXO III - Preencher'!C154</f>
        <v>HOSPITAL ERMÍRIO COUTINHO - CG Nº 014/2022</v>
      </c>
      <c r="C145" s="7"/>
      <c r="D145" s="8" t="str">
        <f>'[1]TCE - ANEXO III - Preencher'!E154</f>
        <v>JERILZA MARTINS DA SILVA LUNA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 t="str">
        <f>'[1]TCE - ANEXO III - Preencher'!G154</f>
        <v>3222-05</v>
      </c>
      <c r="G145" s="10">
        <f>IF('[1]TCE - ANEXO III - Preencher'!H154="","",'[1]TCE - ANEXO III - Preencher'!H154)</f>
        <v>45292</v>
      </c>
      <c r="H145" s="11">
        <f>'[1]TCE - ANEXO III - Preencher'!I154</f>
        <v>0</v>
      </c>
      <c r="I145" s="11">
        <f>'[1]TCE - ANEXO III - Preencher'!J154</f>
        <v>170.55</v>
      </c>
      <c r="J145" s="11">
        <f>'[1]TCE - ANEXO III - Preencher'!K154</f>
        <v>0</v>
      </c>
      <c r="K145" s="12">
        <f>'[1]TCE - ANEXO III - Preencher'!L154</f>
        <v>93.6</v>
      </c>
      <c r="L145" s="12">
        <f>'[1]TCE - ANEXO III - Preencher'!M154</f>
        <v>7.06</v>
      </c>
      <c r="M145" s="12">
        <f t="shared" si="12"/>
        <v>86.539999999999992</v>
      </c>
      <c r="N145" s="12">
        <f>'[1]TCE - ANEXO III - Preencher'!O154</f>
        <v>1.81</v>
      </c>
      <c r="O145" s="12">
        <f>'[1]TCE - ANEXO III - Preencher'!P154</f>
        <v>0</v>
      </c>
      <c r="P145" s="12">
        <f t="shared" si="13"/>
        <v>1.81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2367.8000000000002</v>
      </c>
      <c r="Y145" s="12">
        <f>'[1]TCE - ANEXO III - Preencher'!Z154</f>
        <v>0</v>
      </c>
      <c r="Z145" s="12">
        <f t="shared" si="16"/>
        <v>2367.8000000000002</v>
      </c>
      <c r="AA145" s="13" t="str">
        <f>IF('[1]TCE - ANEXO III - Preencher'!AB154="","",'[1]TCE - ANEXO III - Preencher'!AB154)</f>
        <v>ABONO ASSIST FIN COMP</v>
      </c>
      <c r="AB145" s="12">
        <f t="shared" si="17"/>
        <v>2626.7000000000003</v>
      </c>
    </row>
    <row r="146" spans="1:28" x14ac:dyDescent="0.2">
      <c r="A146" s="5">
        <f>IFERROR(VLOOKUP(B146,'[1]DADOS (OCULTAR)'!$Q$3:$S$136,3,0),"")</f>
        <v>9767633000366</v>
      </c>
      <c r="B146" s="6" t="str">
        <f>'[1]TCE - ANEXO III - Preencher'!C155</f>
        <v>HOSPITAL ERMÍRIO COUTINHO - CG Nº 014/2022</v>
      </c>
      <c r="C146" s="7"/>
      <c r="D146" s="8" t="str">
        <f>'[1]TCE - ANEXO III - Preencher'!E155</f>
        <v>JESSICA FERNANDA FERREIRA DA SILVA</v>
      </c>
      <c r="E146" s="6" t="str">
        <f>IF('[1]TCE - ANEXO III - Preencher'!F155="4 - Assistência Odontológica","2 - Outros Profissionais da Saúde",'[1]TCE - ANEXO III - Preencher'!F155)</f>
        <v>3 - Administrativo</v>
      </c>
      <c r="F146" s="9" t="str">
        <f>'[1]TCE - ANEXO III - Preencher'!G155</f>
        <v>5143-20</v>
      </c>
      <c r="G146" s="10">
        <f>IF('[1]TCE - ANEXO III - Preencher'!H155="","",'[1]TCE - ANEXO III - Preencher'!H155)</f>
        <v>45292</v>
      </c>
      <c r="H146" s="11">
        <f>'[1]TCE - ANEXO III - Preencher'!I155</f>
        <v>0</v>
      </c>
      <c r="I146" s="11">
        <f>'[1]TCE - ANEXO III - Preencher'!J155</f>
        <v>139.15</v>
      </c>
      <c r="J146" s="11">
        <f>'[1]TCE - ANEXO III - Preencher'!K155</f>
        <v>0</v>
      </c>
      <c r="K146" s="12">
        <f>'[1]TCE - ANEXO III - Preencher'!L155</f>
        <v>93.6</v>
      </c>
      <c r="L146" s="12">
        <f>'[1]TCE - ANEXO III - Preencher'!M155</f>
        <v>7.06</v>
      </c>
      <c r="M146" s="12">
        <f t="shared" si="12"/>
        <v>86.539999999999992</v>
      </c>
      <c r="N146" s="12">
        <f>'[1]TCE - ANEXO III - Preencher'!O155</f>
        <v>1.81</v>
      </c>
      <c r="O146" s="12">
        <f>'[1]TCE - ANEXO III - Preencher'!P155</f>
        <v>0</v>
      </c>
      <c r="P146" s="12">
        <f t="shared" si="13"/>
        <v>1.81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80.95</v>
      </c>
      <c r="U146" s="12">
        <f>'[1]TCE - ANEXO III - Preencher'!V155</f>
        <v>0</v>
      </c>
      <c r="V146" s="12">
        <f t="shared" si="15"/>
        <v>80.95</v>
      </c>
      <c r="W146" s="13" t="str">
        <f>IF('[1]TCE - ANEXO III - Preencher'!X155="","",'[1]TCE - ANEXO III - Preencher'!X155)</f>
        <v xml:space="preserve">AUX CRECHE </v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308.45</v>
      </c>
    </row>
    <row r="147" spans="1:28" x14ac:dyDescent="0.2">
      <c r="A147" s="5">
        <f>IFERROR(VLOOKUP(B147,'[1]DADOS (OCULTAR)'!$Q$3:$S$136,3,0),"")</f>
        <v>9767633000366</v>
      </c>
      <c r="B147" s="6" t="str">
        <f>'[1]TCE - ANEXO III - Preencher'!C156</f>
        <v>HOSPITAL ERMÍRIO COUTINHO - CG Nº 014/2022</v>
      </c>
      <c r="C147" s="7"/>
      <c r="D147" s="8" t="str">
        <f>'[1]TCE - ANEXO III - Preencher'!E156</f>
        <v>JIRLANE CRISTINA DA SILVA SANTOS</v>
      </c>
      <c r="E147" s="6" t="str">
        <f>IF('[1]TCE - ANEXO III - Preencher'!F156="4 - Assistência Odontológica","2 - Outros Profissionais da Saúde",'[1]TCE - ANEXO III - Preencher'!F156)</f>
        <v>3 - Administrativo</v>
      </c>
      <c r="F147" s="9" t="str">
        <f>'[1]TCE - ANEXO III - Preencher'!G156</f>
        <v>5143-20</v>
      </c>
      <c r="G147" s="10">
        <f>IF('[1]TCE - ANEXO III - Preencher'!H156="","",'[1]TCE - ANEXO III - Preencher'!H156)</f>
        <v>45292</v>
      </c>
      <c r="H147" s="11">
        <f>'[1]TCE - ANEXO III - Preencher'!I156</f>
        <v>0</v>
      </c>
      <c r="I147" s="11">
        <f>'[1]TCE - ANEXO III - Preencher'!J156</f>
        <v>148.43</v>
      </c>
      <c r="J147" s="11">
        <f>'[1]TCE - ANEXO III - Preencher'!K156</f>
        <v>0</v>
      </c>
      <c r="K147" s="12">
        <f>'[1]TCE - ANEXO III - Preencher'!L156</f>
        <v>93.6</v>
      </c>
      <c r="L147" s="12">
        <f>'[1]TCE - ANEXO III - Preencher'!M156</f>
        <v>7.06</v>
      </c>
      <c r="M147" s="12">
        <f t="shared" si="12"/>
        <v>86.539999999999992</v>
      </c>
      <c r="N147" s="12">
        <f>'[1]TCE - ANEXO III - Preencher'!O156</f>
        <v>1.81</v>
      </c>
      <c r="O147" s="12">
        <f>'[1]TCE - ANEXO III - Preencher'!P156</f>
        <v>0</v>
      </c>
      <c r="P147" s="12">
        <f t="shared" si="13"/>
        <v>1.81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80.95</v>
      </c>
      <c r="U147" s="12">
        <f>'[1]TCE - ANEXO III - Preencher'!V156</f>
        <v>0</v>
      </c>
      <c r="V147" s="12">
        <f t="shared" si="15"/>
        <v>80.95</v>
      </c>
      <c r="W147" s="13" t="str">
        <f>IF('[1]TCE - ANEXO III - Preencher'!X156="","",'[1]TCE - ANEXO III - Preencher'!X156)</f>
        <v xml:space="preserve">AUX CRECHE </v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317.73</v>
      </c>
    </row>
    <row r="148" spans="1:28" x14ac:dyDescent="0.2">
      <c r="A148" s="5">
        <f>IFERROR(VLOOKUP(B148,'[1]DADOS (OCULTAR)'!$Q$3:$S$136,3,0),"")</f>
        <v>9767633000366</v>
      </c>
      <c r="B148" s="6" t="str">
        <f>'[1]TCE - ANEXO III - Preencher'!C157</f>
        <v>HOSPITAL ERMÍRIO COUTINHO - CG Nº 014/2022</v>
      </c>
      <c r="C148" s="7"/>
      <c r="D148" s="8" t="str">
        <f>'[1]TCE - ANEXO III - Preencher'!E157</f>
        <v>JOANA DE SOUZA CORREIA</v>
      </c>
      <c r="E148" s="6" t="str">
        <f>IF('[1]TCE - ANEXO III - Preencher'!F157="4 - Assistência Odontológica","2 - Outros Profissionais da Saúde",'[1]TCE - ANEXO III - Preencher'!F157)</f>
        <v>3 - Administrativo</v>
      </c>
      <c r="F148" s="9" t="str">
        <f>'[1]TCE - ANEXO III - Preencher'!G157</f>
        <v>2234-05</v>
      </c>
      <c r="G148" s="10">
        <f>IF('[1]TCE - ANEXO III - Preencher'!H157="","",'[1]TCE - ANEXO III - Preencher'!H157)</f>
        <v>45292</v>
      </c>
      <c r="H148" s="11">
        <f>'[1]TCE - ANEXO III - Preencher'!I157</f>
        <v>0</v>
      </c>
      <c r="I148" s="11">
        <f>'[1]TCE - ANEXO III - Preencher'!J157</f>
        <v>481.99</v>
      </c>
      <c r="J148" s="11">
        <f>'[1]TCE - ANEXO III - Preencher'!K157</f>
        <v>0</v>
      </c>
      <c r="K148" s="12">
        <f>'[1]TCE - ANEXO III - Preencher'!L157</f>
        <v>93.6</v>
      </c>
      <c r="L148" s="12">
        <f>'[1]TCE - ANEXO III - Preencher'!M157</f>
        <v>7.06</v>
      </c>
      <c r="M148" s="12">
        <f t="shared" si="12"/>
        <v>86.539999999999992</v>
      </c>
      <c r="N148" s="12">
        <f>'[1]TCE - ANEXO III - Preencher'!O157</f>
        <v>1.81</v>
      </c>
      <c r="O148" s="12">
        <f>'[1]TCE - ANEXO III - Preencher'!P157</f>
        <v>0</v>
      </c>
      <c r="P148" s="12">
        <f t="shared" si="13"/>
        <v>1.81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570.33999999999992</v>
      </c>
    </row>
    <row r="149" spans="1:28" x14ac:dyDescent="0.2">
      <c r="A149" s="5">
        <f>IFERROR(VLOOKUP(B149,'[1]DADOS (OCULTAR)'!$Q$3:$S$136,3,0),"")</f>
        <v>9767633000366</v>
      </c>
      <c r="B149" s="6" t="str">
        <f>'[1]TCE - ANEXO III - Preencher'!C158</f>
        <v>HOSPITAL ERMÍRIO COUTINHO - CG Nº 014/2022</v>
      </c>
      <c r="C149" s="7"/>
      <c r="D149" s="8" t="str">
        <f>'[1]TCE - ANEXO III - Preencher'!E158</f>
        <v>JOANE OTAVIO FARIAS BARRETO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 t="str">
        <f>'[1]TCE - ANEXO III - Preencher'!G158</f>
        <v>2235-05</v>
      </c>
      <c r="G149" s="10">
        <f>IF('[1]TCE - ANEXO III - Preencher'!H158="","",'[1]TCE - ANEXO III - Preencher'!H158)</f>
        <v>45292</v>
      </c>
      <c r="H149" s="11">
        <f>'[1]TCE - ANEXO III - Preencher'!I158</f>
        <v>0</v>
      </c>
      <c r="I149" s="11">
        <f>'[1]TCE - ANEXO III - Preencher'!J158</f>
        <v>210.46</v>
      </c>
      <c r="J149" s="11">
        <f>'[1]TCE - ANEXO III - Preencher'!K158</f>
        <v>0</v>
      </c>
      <c r="K149" s="12">
        <f>'[1]TCE - ANEXO III - Preencher'!L158</f>
        <v>93.6</v>
      </c>
      <c r="L149" s="12">
        <f>'[1]TCE - ANEXO III - Preencher'!M158</f>
        <v>2.79</v>
      </c>
      <c r="M149" s="12">
        <f t="shared" si="12"/>
        <v>90.809999999999988</v>
      </c>
      <c r="N149" s="12">
        <f>'[1]TCE - ANEXO III - Preencher'!O158</f>
        <v>4.9800000000000004</v>
      </c>
      <c r="O149" s="12">
        <f>'[1]TCE - ANEXO III - Preencher'!P158</f>
        <v>0</v>
      </c>
      <c r="P149" s="12">
        <f t="shared" si="13"/>
        <v>4.9800000000000004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1699.51</v>
      </c>
      <c r="Y149" s="12">
        <f>'[1]TCE - ANEXO III - Preencher'!Z158</f>
        <v>0</v>
      </c>
      <c r="Z149" s="12">
        <f t="shared" si="16"/>
        <v>1699.51</v>
      </c>
      <c r="AA149" s="13" t="str">
        <f>IF('[1]TCE - ANEXO III - Preencher'!AB158="","",'[1]TCE - ANEXO III - Preencher'!AB158)</f>
        <v>ABONO ASSIST FIN COMP</v>
      </c>
      <c r="AB149" s="12">
        <f t="shared" si="17"/>
        <v>2005.76</v>
      </c>
    </row>
    <row r="150" spans="1:28" x14ac:dyDescent="0.2">
      <c r="A150" s="5">
        <f>IFERROR(VLOOKUP(B150,'[1]DADOS (OCULTAR)'!$Q$3:$S$136,3,0),"")</f>
        <v>9767633000366</v>
      </c>
      <c r="B150" s="6" t="str">
        <f>'[1]TCE - ANEXO III - Preencher'!C159</f>
        <v>HOSPITAL ERMÍRIO COUTINHO - CG Nº 014/2022</v>
      </c>
      <c r="C150" s="7"/>
      <c r="D150" s="8" t="str">
        <f>'[1]TCE - ANEXO III - Preencher'!E159</f>
        <v>JOAO BOSCO CORREIA GUERRA DE FARIAS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 t="str">
        <f>'[1]TCE - ANEXO III - Preencher'!G159</f>
        <v>2235-05</v>
      </c>
      <c r="G150" s="10">
        <f>IF('[1]TCE - ANEXO III - Preencher'!H159="","",'[1]TCE - ANEXO III - Preencher'!H159)</f>
        <v>45292</v>
      </c>
      <c r="H150" s="11">
        <f>'[1]TCE - ANEXO III - Preencher'!I159</f>
        <v>0</v>
      </c>
      <c r="I150" s="11">
        <f>'[1]TCE - ANEXO III - Preencher'!J159</f>
        <v>295.62</v>
      </c>
      <c r="J150" s="11">
        <f>'[1]TCE - ANEXO III - Preencher'!K159</f>
        <v>0</v>
      </c>
      <c r="K150" s="12">
        <f>'[1]TCE - ANEXO III - Preencher'!L159</f>
        <v>93.6</v>
      </c>
      <c r="L150" s="12">
        <f>'[1]TCE - ANEXO III - Preencher'!M159</f>
        <v>2.79</v>
      </c>
      <c r="M150" s="12">
        <f t="shared" si="12"/>
        <v>90.809999999999988</v>
      </c>
      <c r="N150" s="12">
        <f>'[1]TCE - ANEXO III - Preencher'!O159</f>
        <v>4.9800000000000004</v>
      </c>
      <c r="O150" s="12">
        <f>'[1]TCE - ANEXO III - Preencher'!P159</f>
        <v>0</v>
      </c>
      <c r="P150" s="12">
        <f t="shared" si="13"/>
        <v>4.9800000000000004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204.93</v>
      </c>
      <c r="Y150" s="12">
        <f>'[1]TCE - ANEXO III - Preencher'!Z159</f>
        <v>0</v>
      </c>
      <c r="Z150" s="12">
        <f t="shared" si="16"/>
        <v>204.93</v>
      </c>
      <c r="AA150" s="13" t="str">
        <f>IF('[1]TCE - ANEXO III - Preencher'!AB159="","",'[1]TCE - ANEXO III - Preencher'!AB159)</f>
        <v>ABONO ASSIST FIN COMP</v>
      </c>
      <c r="AB150" s="12">
        <f t="shared" si="17"/>
        <v>596.34</v>
      </c>
    </row>
    <row r="151" spans="1:28" x14ac:dyDescent="0.2">
      <c r="A151" s="5">
        <f>IFERROR(VLOOKUP(B151,'[1]DADOS (OCULTAR)'!$Q$3:$S$136,3,0),"")</f>
        <v>9767633000366</v>
      </c>
      <c r="B151" s="6" t="str">
        <f>'[1]TCE - ANEXO III - Preencher'!C160</f>
        <v>HOSPITAL ERMÍRIO COUTINHO - CG Nº 014/2022</v>
      </c>
      <c r="C151" s="7"/>
      <c r="D151" s="8" t="str">
        <f>'[1]TCE - ANEXO III - Preencher'!E160</f>
        <v>JOAO PAULO MACIEL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 t="str">
        <f>'[1]TCE - ANEXO III - Preencher'!G160</f>
        <v>3241-15</v>
      </c>
      <c r="G151" s="10">
        <f>IF('[1]TCE - ANEXO III - Preencher'!H160="","",'[1]TCE - ANEXO III - Preencher'!H160)</f>
        <v>45292</v>
      </c>
      <c r="H151" s="11">
        <f>'[1]TCE - ANEXO III - Preencher'!I160</f>
        <v>0</v>
      </c>
      <c r="I151" s="11">
        <f>'[1]TCE - ANEXO III - Preencher'!J160</f>
        <v>289.33999999999997</v>
      </c>
      <c r="J151" s="11">
        <f>'[1]TCE - ANEXO III - Preencher'!K160</f>
        <v>0</v>
      </c>
      <c r="K151" s="12">
        <f>'[1]TCE - ANEXO III - Preencher'!L160</f>
        <v>93.6</v>
      </c>
      <c r="L151" s="12">
        <f>'[1]TCE - ANEXO III - Preencher'!M160</f>
        <v>7.06</v>
      </c>
      <c r="M151" s="12">
        <f t="shared" si="12"/>
        <v>86.539999999999992</v>
      </c>
      <c r="N151" s="12">
        <f>'[1]TCE - ANEXO III - Preencher'!O160</f>
        <v>14.01</v>
      </c>
      <c r="O151" s="12">
        <f>'[1]TCE - ANEXO III - Preencher'!P160</f>
        <v>0</v>
      </c>
      <c r="P151" s="12">
        <f t="shared" si="13"/>
        <v>14.01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389.89</v>
      </c>
    </row>
    <row r="152" spans="1:28" x14ac:dyDescent="0.2">
      <c r="A152" s="5">
        <f>IFERROR(VLOOKUP(B152,'[1]DADOS (OCULTAR)'!$Q$3:$S$136,3,0),"")</f>
        <v>9767633000366</v>
      </c>
      <c r="B152" s="6" t="str">
        <f>'[1]TCE - ANEXO III - Preencher'!C161</f>
        <v>HOSPITAL ERMÍRIO COUTINHO - CG Nº 014/2022</v>
      </c>
      <c r="C152" s="7"/>
      <c r="D152" s="8" t="str">
        <f>'[1]TCE - ANEXO III - Preencher'!E161</f>
        <v>JOAS CANDIDO DIAS JUNIOR</v>
      </c>
      <c r="E152" s="6" t="str">
        <f>IF('[1]TCE - ANEXO III - Preencher'!F161="4 - Assistência Odontológica","2 - Outros Profissionais da Saúde",'[1]TCE - ANEXO III - Preencher'!F161)</f>
        <v>3 - Administrativo</v>
      </c>
      <c r="F152" s="9" t="str">
        <f>'[1]TCE - ANEXO III - Preencher'!G161</f>
        <v>5163-10</v>
      </c>
      <c r="G152" s="10">
        <f>IF('[1]TCE - ANEXO III - Preencher'!H161="","",'[1]TCE - ANEXO III - Preencher'!H161)</f>
        <v>45292</v>
      </c>
      <c r="H152" s="11">
        <f>'[1]TCE - ANEXO III - Preencher'!I161</f>
        <v>0</v>
      </c>
      <c r="I152" s="11">
        <f>'[1]TCE - ANEXO III - Preencher'!J161</f>
        <v>205.39</v>
      </c>
      <c r="J152" s="11">
        <f>'[1]TCE - ANEXO III - Preencher'!K161</f>
        <v>0</v>
      </c>
      <c r="K152" s="12">
        <f>'[1]TCE - ANEXO III - Preencher'!L161</f>
        <v>93.6</v>
      </c>
      <c r="L152" s="12">
        <f>'[1]TCE - ANEXO III - Preencher'!M161</f>
        <v>7.06</v>
      </c>
      <c r="M152" s="12">
        <f t="shared" si="12"/>
        <v>86.539999999999992</v>
      </c>
      <c r="N152" s="12">
        <f>'[1]TCE - ANEXO III - Preencher'!O161</f>
        <v>1.81</v>
      </c>
      <c r="O152" s="12">
        <f>'[1]TCE - ANEXO III - Preencher'!P161</f>
        <v>0</v>
      </c>
      <c r="P152" s="12">
        <f t="shared" si="13"/>
        <v>1.81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293.73999999999995</v>
      </c>
    </row>
    <row r="153" spans="1:28" x14ac:dyDescent="0.2">
      <c r="A153" s="5">
        <f>IFERROR(VLOOKUP(B153,'[1]DADOS (OCULTAR)'!$Q$3:$S$136,3,0),"")</f>
        <v>9767633000366</v>
      </c>
      <c r="B153" s="6" t="str">
        <f>'[1]TCE - ANEXO III - Preencher'!C162</f>
        <v>HOSPITAL ERMÍRIO COUTINHO - CG Nº 014/2022</v>
      </c>
      <c r="C153" s="7"/>
      <c r="D153" s="8" t="str">
        <f>'[1]TCE - ANEXO III - Preencher'!E162</f>
        <v>JOBSON LUIZ GONÇALVES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 t="str">
        <f>'[1]TCE - ANEXO III - Preencher'!G162</f>
        <v>5151-10</v>
      </c>
      <c r="G153" s="10">
        <f>IF('[1]TCE - ANEXO III - Preencher'!H162="","",'[1]TCE - ANEXO III - Preencher'!H162)</f>
        <v>45292</v>
      </c>
      <c r="H153" s="11">
        <f>'[1]TCE - ANEXO III - Preencher'!I162</f>
        <v>0</v>
      </c>
      <c r="I153" s="11">
        <f>'[1]TCE - ANEXO III - Preencher'!J162</f>
        <v>161.74</v>
      </c>
      <c r="J153" s="11">
        <f>'[1]TCE - ANEXO III - Preencher'!K162</f>
        <v>0</v>
      </c>
      <c r="K153" s="12">
        <f>'[1]TCE - ANEXO III - Preencher'!L162</f>
        <v>93.6</v>
      </c>
      <c r="L153" s="12">
        <f>'[1]TCE - ANEXO III - Preencher'!M162</f>
        <v>7.06</v>
      </c>
      <c r="M153" s="12">
        <f t="shared" si="12"/>
        <v>86.539999999999992</v>
      </c>
      <c r="N153" s="12">
        <f>'[1]TCE - ANEXO III - Preencher'!O162</f>
        <v>1.81</v>
      </c>
      <c r="O153" s="12">
        <f>'[1]TCE - ANEXO III - Preencher'!P162</f>
        <v>0</v>
      </c>
      <c r="P153" s="12">
        <f t="shared" si="13"/>
        <v>1.81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250.09</v>
      </c>
    </row>
    <row r="154" spans="1:28" x14ac:dyDescent="0.2">
      <c r="A154" s="5">
        <f>IFERROR(VLOOKUP(B154,'[1]DADOS (OCULTAR)'!$Q$3:$S$136,3,0),"")</f>
        <v>9767633000366</v>
      </c>
      <c r="B154" s="6" t="str">
        <f>'[1]TCE - ANEXO III - Preencher'!C163</f>
        <v>HOSPITAL ERMÍRIO COUTINHO - CG Nº 014/2022</v>
      </c>
      <c r="C154" s="7"/>
      <c r="D154" s="8" t="str">
        <f>'[1]TCE - ANEXO III - Preencher'!E163</f>
        <v>JONAS BORBA DA SILVA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 t="str">
        <f>'[1]TCE - ANEXO III - Preencher'!G163</f>
        <v>2235-05</v>
      </c>
      <c r="G154" s="10">
        <f>IF('[1]TCE - ANEXO III - Preencher'!H163="","",'[1]TCE - ANEXO III - Preencher'!H163)</f>
        <v>45292</v>
      </c>
      <c r="H154" s="11">
        <f>'[1]TCE - ANEXO III - Preencher'!I163</f>
        <v>0</v>
      </c>
      <c r="I154" s="11">
        <f>'[1]TCE - ANEXO III - Preencher'!J163</f>
        <v>205.26</v>
      </c>
      <c r="J154" s="11">
        <f>'[1]TCE - ANEXO III - Preencher'!K163</f>
        <v>0</v>
      </c>
      <c r="K154" s="12">
        <f>'[1]TCE - ANEXO III - Preencher'!L163</f>
        <v>93.6</v>
      </c>
      <c r="L154" s="12">
        <f>'[1]TCE - ANEXO III - Preencher'!M163</f>
        <v>2.79</v>
      </c>
      <c r="M154" s="12">
        <f t="shared" si="12"/>
        <v>90.809999999999988</v>
      </c>
      <c r="N154" s="12">
        <f>'[1]TCE - ANEXO III - Preencher'!O163</f>
        <v>4.9800000000000004</v>
      </c>
      <c r="O154" s="12">
        <f>'[1]TCE - ANEXO III - Preencher'!P163</f>
        <v>0</v>
      </c>
      <c r="P154" s="12">
        <f t="shared" si="13"/>
        <v>4.9800000000000004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301.05</v>
      </c>
    </row>
    <row r="155" spans="1:28" x14ac:dyDescent="0.2">
      <c r="A155" s="5">
        <f>IFERROR(VLOOKUP(B155,'[1]DADOS (OCULTAR)'!$Q$3:$S$136,3,0),"")</f>
        <v>9767633000366</v>
      </c>
      <c r="B155" s="6" t="str">
        <f>'[1]TCE - ANEXO III - Preencher'!C164</f>
        <v>HOSPITAL ERMÍRIO COUTINHO - CG Nº 014/2022</v>
      </c>
      <c r="C155" s="7"/>
      <c r="D155" s="8" t="str">
        <f>'[1]TCE - ANEXO III - Preencher'!E164</f>
        <v>JONATHA LUIZ SOUSA DA SILVA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 t="str">
        <f>'[1]TCE - ANEXO III - Preencher'!G164</f>
        <v>3242-05</v>
      </c>
      <c r="G155" s="10">
        <f>IF('[1]TCE - ANEXO III - Preencher'!H164="","",'[1]TCE - ANEXO III - Preencher'!H164)</f>
        <v>45292</v>
      </c>
      <c r="H155" s="11">
        <f>'[1]TCE - ANEXO III - Preencher'!I164</f>
        <v>0</v>
      </c>
      <c r="I155" s="11">
        <f>'[1]TCE - ANEXO III - Preencher'!J164</f>
        <v>159.15</v>
      </c>
      <c r="J155" s="11">
        <f>'[1]TCE - ANEXO III - Preencher'!K164</f>
        <v>0</v>
      </c>
      <c r="K155" s="12">
        <f>'[1]TCE - ANEXO III - Preencher'!L164</f>
        <v>93.6</v>
      </c>
      <c r="L155" s="12">
        <f>'[1]TCE - ANEXO III - Preencher'!M164</f>
        <v>7.06</v>
      </c>
      <c r="M155" s="12">
        <f t="shared" si="12"/>
        <v>86.539999999999992</v>
      </c>
      <c r="N155" s="12">
        <f>'[1]TCE - ANEXO III - Preencher'!O164</f>
        <v>1.81</v>
      </c>
      <c r="O155" s="12">
        <f>'[1]TCE - ANEXO III - Preencher'!P164</f>
        <v>0</v>
      </c>
      <c r="P155" s="12">
        <f t="shared" si="13"/>
        <v>1.81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247.5</v>
      </c>
    </row>
    <row r="156" spans="1:28" x14ac:dyDescent="0.2">
      <c r="A156" s="5">
        <f>IFERROR(VLOOKUP(B156,'[1]DADOS (OCULTAR)'!$Q$3:$S$136,3,0),"")</f>
        <v>9767633000366</v>
      </c>
      <c r="B156" s="6" t="str">
        <f>'[1]TCE - ANEXO III - Preencher'!C165</f>
        <v>HOSPITAL ERMÍRIO COUTINHO - CG Nº 014/2022</v>
      </c>
      <c r="C156" s="7"/>
      <c r="D156" s="8" t="str">
        <f>'[1]TCE - ANEXO III - Preencher'!E165</f>
        <v>JORGE EDUARDO CANDIDO DOS SANTOS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 t="str">
        <f>'[1]TCE - ANEXO III - Preencher'!G165</f>
        <v>2235-05</v>
      </c>
      <c r="G156" s="10">
        <f>IF('[1]TCE - ANEXO III - Preencher'!H165="","",'[1]TCE - ANEXO III - Preencher'!H165)</f>
        <v>45292</v>
      </c>
      <c r="H156" s="11">
        <f>'[1]TCE - ANEXO III - Preencher'!I165</f>
        <v>0</v>
      </c>
      <c r="I156" s="11">
        <f>'[1]TCE - ANEXO III - Preencher'!J165</f>
        <v>319.22000000000003</v>
      </c>
      <c r="J156" s="11">
        <f>'[1]TCE - ANEXO III - Preencher'!K165</f>
        <v>0</v>
      </c>
      <c r="K156" s="12">
        <f>'[1]TCE - ANEXO III - Preencher'!L165</f>
        <v>93.6</v>
      </c>
      <c r="L156" s="12">
        <f>'[1]TCE - ANEXO III - Preencher'!M165</f>
        <v>3.59</v>
      </c>
      <c r="M156" s="12">
        <f t="shared" si="12"/>
        <v>90.009999999999991</v>
      </c>
      <c r="N156" s="12">
        <f>'[1]TCE - ANEXO III - Preencher'!O165</f>
        <v>4.9800000000000004</v>
      </c>
      <c r="O156" s="12">
        <f>'[1]TCE - ANEXO III - Preencher'!P165</f>
        <v>0</v>
      </c>
      <c r="P156" s="12">
        <f t="shared" si="13"/>
        <v>4.9800000000000004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734.3</v>
      </c>
      <c r="Y156" s="12">
        <f>'[1]TCE - ANEXO III - Preencher'!Z165</f>
        <v>0</v>
      </c>
      <c r="Z156" s="12">
        <f t="shared" si="16"/>
        <v>734.3</v>
      </c>
      <c r="AA156" s="13" t="str">
        <f>IF('[1]TCE - ANEXO III - Preencher'!AB165="","",'[1]TCE - ANEXO III - Preencher'!AB165)</f>
        <v>ABONO ASSIST FIN COMP</v>
      </c>
      <c r="AB156" s="12">
        <f t="shared" si="17"/>
        <v>1148.51</v>
      </c>
    </row>
    <row r="157" spans="1:28" x14ac:dyDescent="0.2">
      <c r="A157" s="5">
        <f>IFERROR(VLOOKUP(B157,'[1]DADOS (OCULTAR)'!$Q$3:$S$136,3,0),"")</f>
        <v>9767633000366</v>
      </c>
      <c r="B157" s="6" t="str">
        <f>'[1]TCE - ANEXO III - Preencher'!C166</f>
        <v>HOSPITAL ERMÍRIO COUTINHO - CG Nº 014/2022</v>
      </c>
      <c r="C157" s="7"/>
      <c r="D157" s="8" t="str">
        <f>'[1]TCE - ANEXO III - Preencher'!E166</f>
        <v>JOSE ADAILSON FRANCISCO DA SILVA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 t="str">
        <f>'[1]TCE - ANEXO III - Preencher'!G166</f>
        <v>4110-05</v>
      </c>
      <c r="G157" s="10">
        <f>IF('[1]TCE - ANEXO III - Preencher'!H166="","",'[1]TCE - ANEXO III - Preencher'!H166)</f>
        <v>45292</v>
      </c>
      <c r="H157" s="11">
        <f>'[1]TCE - ANEXO III - Preencher'!I166</f>
        <v>0</v>
      </c>
      <c r="I157" s="11">
        <f>'[1]TCE - ANEXO III - Preencher'!J166</f>
        <v>120.41</v>
      </c>
      <c r="J157" s="11">
        <f>'[1]TCE - ANEXO III - Preencher'!K166</f>
        <v>0</v>
      </c>
      <c r="K157" s="12">
        <f>'[1]TCE - ANEXO III - Preencher'!L166</f>
        <v>93.6</v>
      </c>
      <c r="L157" s="12">
        <f>'[1]TCE - ANEXO III - Preencher'!M166</f>
        <v>7.06</v>
      </c>
      <c r="M157" s="12">
        <f t="shared" si="12"/>
        <v>86.539999999999992</v>
      </c>
      <c r="N157" s="12">
        <f>'[1]TCE - ANEXO III - Preencher'!O166</f>
        <v>1.81</v>
      </c>
      <c r="O157" s="12">
        <f>'[1]TCE - ANEXO III - Preencher'!P166</f>
        <v>0</v>
      </c>
      <c r="P157" s="12">
        <f t="shared" si="13"/>
        <v>1.81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208.76</v>
      </c>
    </row>
    <row r="158" spans="1:28" x14ac:dyDescent="0.2">
      <c r="A158" s="5">
        <f>IFERROR(VLOOKUP(B158,'[1]DADOS (OCULTAR)'!$Q$3:$S$136,3,0),"")</f>
        <v>9767633000366</v>
      </c>
      <c r="B158" s="6" t="str">
        <f>'[1]TCE - ANEXO III - Preencher'!C167</f>
        <v>HOSPITAL ERMÍRIO COUTINHO - CG Nº 014/2022</v>
      </c>
      <c r="C158" s="7"/>
      <c r="D158" s="8" t="str">
        <f>'[1]TCE - ANEXO III - Preencher'!E167</f>
        <v>JOSE AUGUSTO PEREIRA</v>
      </c>
      <c r="E158" s="6" t="str">
        <f>IF('[1]TCE - ANEXO III - Preencher'!F167="4 - Assistência Odontológica","2 - Outros Profissionais da Saúde",'[1]TCE - ANEXO III - Preencher'!F167)</f>
        <v>3 - Administrativo</v>
      </c>
      <c r="F158" s="9" t="str">
        <f>'[1]TCE - ANEXO III - Preencher'!G167</f>
        <v>4141-05</v>
      </c>
      <c r="G158" s="10">
        <f>IF('[1]TCE - ANEXO III - Preencher'!H167="","",'[1]TCE - ANEXO III - Preencher'!H167)</f>
        <v>45292</v>
      </c>
      <c r="H158" s="11">
        <f>'[1]TCE - ANEXO III - Preencher'!I167</f>
        <v>0</v>
      </c>
      <c r="I158" s="11">
        <f>'[1]TCE - ANEXO III - Preencher'!J167</f>
        <v>185.09</v>
      </c>
      <c r="J158" s="11">
        <f>'[1]TCE - ANEXO III - Preencher'!K167</f>
        <v>0</v>
      </c>
      <c r="K158" s="12">
        <f>'[1]TCE - ANEXO III - Preencher'!L167</f>
        <v>0</v>
      </c>
      <c r="L158" s="12">
        <f>'[1]TCE - ANEXO III - Preencher'!M167</f>
        <v>0</v>
      </c>
      <c r="M158" s="12">
        <f t="shared" si="12"/>
        <v>0</v>
      </c>
      <c r="N158" s="12">
        <f>'[1]TCE - ANEXO III - Preencher'!O167</f>
        <v>1.81</v>
      </c>
      <c r="O158" s="12">
        <f>'[1]TCE - ANEXO III - Preencher'!P167</f>
        <v>0</v>
      </c>
      <c r="P158" s="12">
        <f t="shared" si="13"/>
        <v>1.81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186.9</v>
      </c>
    </row>
    <row r="159" spans="1:28" x14ac:dyDescent="0.2">
      <c r="A159" s="5">
        <f>IFERROR(VLOOKUP(B159,'[1]DADOS (OCULTAR)'!$Q$3:$S$136,3,0),"")</f>
        <v>9767633000366</v>
      </c>
      <c r="B159" s="6" t="str">
        <f>'[1]TCE - ANEXO III - Preencher'!C168</f>
        <v>HOSPITAL ERMÍRIO COUTINHO - CG Nº 014/2022</v>
      </c>
      <c r="C159" s="7"/>
      <c r="D159" s="8" t="str">
        <f>'[1]TCE - ANEXO III - Preencher'!E168</f>
        <v>JOSE CARLOS DOS SANTOS FILHO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 t="str">
        <f>'[1]TCE - ANEXO III - Preencher'!G168</f>
        <v>5151-10</v>
      </c>
      <c r="G159" s="10">
        <f>IF('[1]TCE - ANEXO III - Preencher'!H168="","",'[1]TCE - ANEXO III - Preencher'!H168)</f>
        <v>45292</v>
      </c>
      <c r="H159" s="11">
        <f>'[1]TCE - ANEXO III - Preencher'!I168</f>
        <v>0</v>
      </c>
      <c r="I159" s="11">
        <f>'[1]TCE - ANEXO III - Preencher'!J168</f>
        <v>0</v>
      </c>
      <c r="J159" s="11">
        <f>'[1]TCE - ANEXO III - Preencher'!K168</f>
        <v>0</v>
      </c>
      <c r="K159" s="12">
        <f>'[1]TCE - ANEXO III - Preencher'!L168</f>
        <v>0</v>
      </c>
      <c r="L159" s="12">
        <f>'[1]TCE - ANEXO III - Preencher'!M168</f>
        <v>0</v>
      </c>
      <c r="M159" s="12">
        <f t="shared" si="12"/>
        <v>0</v>
      </c>
      <c r="N159" s="12">
        <f>'[1]TCE - ANEXO III - Preencher'!O168</f>
        <v>1.81</v>
      </c>
      <c r="O159" s="12">
        <f>'[1]TCE - ANEXO III - Preencher'!P168</f>
        <v>0</v>
      </c>
      <c r="P159" s="12">
        <f t="shared" si="13"/>
        <v>1.81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1.81</v>
      </c>
    </row>
    <row r="160" spans="1:28" x14ac:dyDescent="0.2">
      <c r="A160" s="5">
        <f>IFERROR(VLOOKUP(B160,'[1]DADOS (OCULTAR)'!$Q$3:$S$136,3,0),"")</f>
        <v>9767633000366</v>
      </c>
      <c r="B160" s="6" t="str">
        <f>'[1]TCE - ANEXO III - Preencher'!C169</f>
        <v>HOSPITAL ERMÍRIO COUTINHO - CG Nº 014/2022</v>
      </c>
      <c r="C160" s="7"/>
      <c r="D160" s="8" t="str">
        <f>'[1]TCE - ANEXO III - Preencher'!E169</f>
        <v>JOSE CORREIA DE SOUZA</v>
      </c>
      <c r="E160" s="6" t="str">
        <f>IF('[1]TCE - ANEXO III - Preencher'!F169="4 - Assistência Odontológica","2 - Outros Profissionais da Saúde",'[1]TCE - ANEXO III - Preencher'!F169)</f>
        <v>1 - Médico</v>
      </c>
      <c r="F160" s="9" t="str">
        <f>'[1]TCE - ANEXO III - Preencher'!G169</f>
        <v>2251-25</v>
      </c>
      <c r="G160" s="10">
        <f>IF('[1]TCE - ANEXO III - Preencher'!H169="","",'[1]TCE - ANEXO III - Preencher'!H169)</f>
        <v>45292</v>
      </c>
      <c r="H160" s="11">
        <f>'[1]TCE - ANEXO III - Preencher'!I169</f>
        <v>0</v>
      </c>
      <c r="I160" s="11">
        <f>'[1]TCE - ANEXO III - Preencher'!J169</f>
        <v>754.63</v>
      </c>
      <c r="J160" s="11">
        <f>'[1]TCE - ANEXO III - Preencher'!K169</f>
        <v>0</v>
      </c>
      <c r="K160" s="12">
        <f>'[1]TCE - ANEXO III - Preencher'!L169</f>
        <v>93.6</v>
      </c>
      <c r="L160" s="12">
        <f>'[1]TCE - ANEXO III - Preencher'!M169</f>
        <v>7.06</v>
      </c>
      <c r="M160" s="12">
        <f t="shared" si="12"/>
        <v>86.539999999999992</v>
      </c>
      <c r="N160" s="12">
        <f>'[1]TCE - ANEXO III - Preencher'!O169</f>
        <v>8.58</v>
      </c>
      <c r="O160" s="12">
        <f>'[1]TCE - ANEXO III - Preencher'!P169</f>
        <v>0</v>
      </c>
      <c r="P160" s="12">
        <f t="shared" si="13"/>
        <v>8.58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849.75</v>
      </c>
    </row>
    <row r="161" spans="1:28" x14ac:dyDescent="0.2">
      <c r="A161" s="5">
        <f>IFERROR(VLOOKUP(B161,'[1]DADOS (OCULTAR)'!$Q$3:$S$136,3,0),"")</f>
        <v>9767633000366</v>
      </c>
      <c r="B161" s="6" t="str">
        <f>'[1]TCE - ANEXO III - Preencher'!C170</f>
        <v>HOSPITAL ERMÍRIO COUTINHO - CG Nº 014/2022</v>
      </c>
      <c r="C161" s="7"/>
      <c r="D161" s="8" t="str">
        <f>'[1]TCE - ANEXO III - Preencher'!E170</f>
        <v>JOSE FERNANDO DA SILVA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 t="str">
        <f>'[1]TCE - ANEXO III - Preencher'!G170</f>
        <v>5151-10</v>
      </c>
      <c r="G161" s="10">
        <f>IF('[1]TCE - ANEXO III - Preencher'!H170="","",'[1]TCE - ANEXO III - Preencher'!H170)</f>
        <v>45292</v>
      </c>
      <c r="H161" s="11">
        <f>'[1]TCE - ANEXO III - Preencher'!I170</f>
        <v>0</v>
      </c>
      <c r="I161" s="11">
        <f>'[1]TCE - ANEXO III - Preencher'!J170</f>
        <v>159.72999999999999</v>
      </c>
      <c r="J161" s="11">
        <f>'[1]TCE - ANEXO III - Preencher'!K170</f>
        <v>0</v>
      </c>
      <c r="K161" s="12">
        <f>'[1]TCE - ANEXO III - Preencher'!L170</f>
        <v>93.6</v>
      </c>
      <c r="L161" s="12">
        <f>'[1]TCE - ANEXO III - Preencher'!M170</f>
        <v>7.06</v>
      </c>
      <c r="M161" s="12">
        <f t="shared" si="12"/>
        <v>86.539999999999992</v>
      </c>
      <c r="N161" s="12">
        <f>'[1]TCE - ANEXO III - Preencher'!O170</f>
        <v>1.81</v>
      </c>
      <c r="O161" s="12">
        <f>'[1]TCE - ANEXO III - Preencher'!P170</f>
        <v>0</v>
      </c>
      <c r="P161" s="12">
        <f t="shared" si="13"/>
        <v>1.81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248.07999999999998</v>
      </c>
    </row>
    <row r="162" spans="1:28" x14ac:dyDescent="0.2">
      <c r="A162" s="5">
        <f>IFERROR(VLOOKUP(B162,'[1]DADOS (OCULTAR)'!$Q$3:$S$136,3,0),"")</f>
        <v>9767633000366</v>
      </c>
      <c r="B162" s="6" t="str">
        <f>'[1]TCE - ANEXO III - Preencher'!C171</f>
        <v>HOSPITAL ERMÍRIO COUTINHO - CG Nº 014/2022</v>
      </c>
      <c r="C162" s="7"/>
      <c r="D162" s="8" t="str">
        <f>'[1]TCE - ANEXO III - Preencher'!E171</f>
        <v>JOSE GABRIEL BELMIRO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 t="str">
        <f>'[1]TCE - ANEXO III - Preencher'!G171</f>
        <v>3222-05</v>
      </c>
      <c r="G162" s="10">
        <f>IF('[1]TCE - ANEXO III - Preencher'!H171="","",'[1]TCE - ANEXO III - Preencher'!H171)</f>
        <v>45292</v>
      </c>
      <c r="H162" s="11">
        <f>'[1]TCE - ANEXO III - Preencher'!I171</f>
        <v>0</v>
      </c>
      <c r="I162" s="11">
        <f>'[1]TCE - ANEXO III - Preencher'!J171</f>
        <v>147.96</v>
      </c>
      <c r="J162" s="11">
        <f>'[1]TCE - ANEXO III - Preencher'!K171</f>
        <v>0</v>
      </c>
      <c r="K162" s="12">
        <f>'[1]TCE - ANEXO III - Preencher'!L171</f>
        <v>93.6</v>
      </c>
      <c r="L162" s="12">
        <f>'[1]TCE - ANEXO III - Preencher'!M171</f>
        <v>7.06</v>
      </c>
      <c r="M162" s="12">
        <f t="shared" si="12"/>
        <v>86.539999999999992</v>
      </c>
      <c r="N162" s="12">
        <f>'[1]TCE - ANEXO III - Preencher'!O171</f>
        <v>1.81</v>
      </c>
      <c r="O162" s="12">
        <f>'[1]TCE - ANEXO III - Preencher'!P171</f>
        <v>0</v>
      </c>
      <c r="P162" s="12">
        <f t="shared" si="13"/>
        <v>1.81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2367.8000000000002</v>
      </c>
      <c r="Y162" s="12">
        <f>'[1]TCE - ANEXO III - Preencher'!Z171</f>
        <v>0</v>
      </c>
      <c r="Z162" s="12">
        <f t="shared" si="16"/>
        <v>2367.8000000000002</v>
      </c>
      <c r="AA162" s="13" t="str">
        <f>IF('[1]TCE - ANEXO III - Preencher'!AB171="","",'[1]TCE - ANEXO III - Preencher'!AB171)</f>
        <v>ABONO ASSIST FIN COMP</v>
      </c>
      <c r="AB162" s="12">
        <f t="shared" si="17"/>
        <v>2604.11</v>
      </c>
    </row>
    <row r="163" spans="1:28" x14ac:dyDescent="0.2">
      <c r="A163" s="5">
        <f>IFERROR(VLOOKUP(B163,'[1]DADOS (OCULTAR)'!$Q$3:$S$136,3,0),"")</f>
        <v>9767633000366</v>
      </c>
      <c r="B163" s="6" t="str">
        <f>'[1]TCE - ANEXO III - Preencher'!C172</f>
        <v>HOSPITAL ERMÍRIO COUTINHO - CG Nº 014/2022</v>
      </c>
      <c r="C163" s="7"/>
      <c r="D163" s="8" t="str">
        <f>'[1]TCE - ANEXO III - Preencher'!E172</f>
        <v>JOSE GERIVALDO PEREIRA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 t="str">
        <f>'[1]TCE - ANEXO III - Preencher'!G172</f>
        <v>3222-05</v>
      </c>
      <c r="G163" s="10">
        <f>IF('[1]TCE - ANEXO III - Preencher'!H172="","",'[1]TCE - ANEXO III - Preencher'!H172)</f>
        <v>45292</v>
      </c>
      <c r="H163" s="11">
        <f>'[1]TCE - ANEXO III - Preencher'!I172</f>
        <v>0</v>
      </c>
      <c r="I163" s="11">
        <f>'[1]TCE - ANEXO III - Preencher'!J172</f>
        <v>144.58000000000001</v>
      </c>
      <c r="J163" s="11">
        <f>'[1]TCE - ANEXO III - Preencher'!K172</f>
        <v>0</v>
      </c>
      <c r="K163" s="12">
        <f>'[1]TCE - ANEXO III - Preencher'!L172</f>
        <v>93.6</v>
      </c>
      <c r="L163" s="12">
        <f>'[1]TCE - ANEXO III - Preencher'!M172</f>
        <v>7.06</v>
      </c>
      <c r="M163" s="12">
        <f t="shared" si="12"/>
        <v>86.539999999999992</v>
      </c>
      <c r="N163" s="12">
        <f>'[1]TCE - ANEXO III - Preencher'!O172</f>
        <v>1.81</v>
      </c>
      <c r="O163" s="12">
        <f>'[1]TCE - ANEXO III - Preencher'!P172</f>
        <v>0</v>
      </c>
      <c r="P163" s="12">
        <f t="shared" si="13"/>
        <v>1.81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2367.8000000000002</v>
      </c>
      <c r="Y163" s="12">
        <f>'[1]TCE - ANEXO III - Preencher'!Z172</f>
        <v>0</v>
      </c>
      <c r="Z163" s="12">
        <f t="shared" si="16"/>
        <v>2367.8000000000002</v>
      </c>
      <c r="AA163" s="13" t="str">
        <f>IF('[1]TCE - ANEXO III - Preencher'!AB172="","",'[1]TCE - ANEXO III - Preencher'!AB172)</f>
        <v>ABONO ASSIST FIN COMP</v>
      </c>
      <c r="AB163" s="12">
        <f t="shared" si="17"/>
        <v>2600.73</v>
      </c>
    </row>
    <row r="164" spans="1:28" x14ac:dyDescent="0.2">
      <c r="A164" s="5">
        <f>IFERROR(VLOOKUP(B164,'[1]DADOS (OCULTAR)'!$Q$3:$S$136,3,0),"")</f>
        <v>9767633000366</v>
      </c>
      <c r="B164" s="6" t="str">
        <f>'[1]TCE - ANEXO III - Preencher'!C173</f>
        <v>HOSPITAL ERMÍRIO COUTINHO - CG Nº 014/2022</v>
      </c>
      <c r="C164" s="7"/>
      <c r="D164" s="8" t="str">
        <f>'[1]TCE - ANEXO III - Preencher'!E173</f>
        <v>JOSE HUMBERTO FERREIRA GONZAGA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 t="str">
        <f>'[1]TCE - ANEXO III - Preencher'!G173</f>
        <v>3222-05</v>
      </c>
      <c r="G164" s="10">
        <f>IF('[1]TCE - ANEXO III - Preencher'!H173="","",'[1]TCE - ANEXO III - Preencher'!H173)</f>
        <v>45292</v>
      </c>
      <c r="H164" s="11">
        <f>'[1]TCE - ANEXO III - Preencher'!I173</f>
        <v>0</v>
      </c>
      <c r="I164" s="11">
        <f>'[1]TCE - ANEXO III - Preencher'!J173</f>
        <v>166.03</v>
      </c>
      <c r="J164" s="11">
        <f>'[1]TCE - ANEXO III - Preencher'!K173</f>
        <v>0</v>
      </c>
      <c r="K164" s="12">
        <f>'[1]TCE - ANEXO III - Preencher'!L173</f>
        <v>93.6</v>
      </c>
      <c r="L164" s="12">
        <f>'[1]TCE - ANEXO III - Preencher'!M173</f>
        <v>7.06</v>
      </c>
      <c r="M164" s="12">
        <f t="shared" si="12"/>
        <v>86.539999999999992</v>
      </c>
      <c r="N164" s="12">
        <f>'[1]TCE - ANEXO III - Preencher'!O173</f>
        <v>1.81</v>
      </c>
      <c r="O164" s="12">
        <f>'[1]TCE - ANEXO III - Preencher'!P173</f>
        <v>0</v>
      </c>
      <c r="P164" s="12">
        <f t="shared" si="13"/>
        <v>1.81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2367.8000000000002</v>
      </c>
      <c r="Y164" s="12">
        <f>'[1]TCE - ANEXO III - Preencher'!Z173</f>
        <v>0</v>
      </c>
      <c r="Z164" s="12">
        <f t="shared" si="16"/>
        <v>2367.8000000000002</v>
      </c>
      <c r="AA164" s="13" t="str">
        <f>IF('[1]TCE - ANEXO III - Preencher'!AB173="","",'[1]TCE - ANEXO III - Preencher'!AB173)</f>
        <v>ABONO ASSIST FIN COMP</v>
      </c>
      <c r="AB164" s="12">
        <f t="shared" si="17"/>
        <v>2622.1800000000003</v>
      </c>
    </row>
    <row r="165" spans="1:28" x14ac:dyDescent="0.2">
      <c r="A165" s="5">
        <f>IFERROR(VLOOKUP(B165,'[1]DADOS (OCULTAR)'!$Q$3:$S$136,3,0),"")</f>
        <v>9767633000366</v>
      </c>
      <c r="B165" s="6" t="str">
        <f>'[1]TCE - ANEXO III - Preencher'!C174</f>
        <v>HOSPITAL ERMÍRIO COUTINHO - CG Nº 014/2022</v>
      </c>
      <c r="C165" s="7"/>
      <c r="D165" s="8" t="str">
        <f>'[1]TCE - ANEXO III - Preencher'!E174</f>
        <v>JOSE ILDO DA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 t="str">
        <f>'[1]TCE - ANEXO III - Preencher'!G174</f>
        <v>5211-30</v>
      </c>
      <c r="G165" s="10">
        <f>IF('[1]TCE - ANEXO III - Preencher'!H174="","",'[1]TCE - ANEXO III - Preencher'!H174)</f>
        <v>45292</v>
      </c>
      <c r="H165" s="11">
        <f>'[1]TCE - ANEXO III - Preencher'!I174</f>
        <v>0</v>
      </c>
      <c r="I165" s="11">
        <f>'[1]TCE - ANEXO III - Preencher'!J174</f>
        <v>153.43</v>
      </c>
      <c r="J165" s="11">
        <f>'[1]TCE - ANEXO III - Preencher'!K174</f>
        <v>0</v>
      </c>
      <c r="K165" s="12">
        <f>'[1]TCE - ANEXO III - Preencher'!L174</f>
        <v>93.6</v>
      </c>
      <c r="L165" s="12">
        <f>'[1]TCE - ANEXO III - Preencher'!M174</f>
        <v>7.06</v>
      </c>
      <c r="M165" s="12">
        <f t="shared" si="12"/>
        <v>86.539999999999992</v>
      </c>
      <c r="N165" s="12">
        <f>'[1]TCE - ANEXO III - Preencher'!O174</f>
        <v>1.81</v>
      </c>
      <c r="O165" s="12">
        <f>'[1]TCE - ANEXO III - Preencher'!P174</f>
        <v>0</v>
      </c>
      <c r="P165" s="12">
        <f t="shared" si="13"/>
        <v>1.81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241.78</v>
      </c>
    </row>
    <row r="166" spans="1:28" x14ac:dyDescent="0.2">
      <c r="A166" s="5">
        <f>IFERROR(VLOOKUP(B166,'[1]DADOS (OCULTAR)'!$Q$3:$S$136,3,0),"")</f>
        <v>9767633000366</v>
      </c>
      <c r="B166" s="6" t="str">
        <f>'[1]TCE - ANEXO III - Preencher'!C175</f>
        <v>HOSPITAL ERMÍRIO COUTINHO - CG Nº 014/2022</v>
      </c>
      <c r="C166" s="7"/>
      <c r="D166" s="8" t="str">
        <f>'[1]TCE - ANEXO III - Preencher'!E175</f>
        <v>JOSE MURILLO VINICIUS RAMOS SILVA</v>
      </c>
      <c r="E166" s="6" t="str">
        <f>IF('[1]TCE - ANEXO III - Preencher'!F175="4 - Assistência Odontológica","2 - Outros Profissionais da Saúde",'[1]TCE - ANEXO III - Preencher'!F175)</f>
        <v>3 - Administrativo</v>
      </c>
      <c r="F166" s="9" t="str">
        <f>'[1]TCE - ANEXO III - Preencher'!G175</f>
        <v>4110-05</v>
      </c>
      <c r="G166" s="10">
        <f>IF('[1]TCE - ANEXO III - Preencher'!H175="","",'[1]TCE - ANEXO III - Preencher'!H175)</f>
        <v>45292</v>
      </c>
      <c r="H166" s="11">
        <f>'[1]TCE - ANEXO III - Preencher'!I175</f>
        <v>0</v>
      </c>
      <c r="I166" s="11">
        <f>'[1]TCE - ANEXO III - Preencher'!J175</f>
        <v>0</v>
      </c>
      <c r="J166" s="11">
        <f>'[1]TCE - ANEXO III - Preencher'!K175</f>
        <v>0</v>
      </c>
      <c r="K166" s="12">
        <f>'[1]TCE - ANEXO III - Preencher'!L175</f>
        <v>0</v>
      </c>
      <c r="L166" s="12">
        <f>'[1]TCE - ANEXO III - Preencher'!M175</f>
        <v>0</v>
      </c>
      <c r="M166" s="12">
        <f t="shared" si="12"/>
        <v>0</v>
      </c>
      <c r="N166" s="12">
        <f>'[1]TCE - ANEXO III - Preencher'!O175</f>
        <v>1.81</v>
      </c>
      <c r="O166" s="12">
        <f>'[1]TCE - ANEXO III - Preencher'!P175</f>
        <v>0</v>
      </c>
      <c r="P166" s="12">
        <f t="shared" si="13"/>
        <v>1.81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1.81</v>
      </c>
    </row>
    <row r="167" spans="1:28" x14ac:dyDescent="0.2">
      <c r="A167" s="5">
        <f>IFERROR(VLOOKUP(B167,'[1]DADOS (OCULTAR)'!$Q$3:$S$136,3,0),"")</f>
        <v>9767633000366</v>
      </c>
      <c r="B167" s="6" t="str">
        <f>'[1]TCE - ANEXO III - Preencher'!C176</f>
        <v>HOSPITAL ERMÍRIO COUTINHO - CG Nº 014/2022</v>
      </c>
      <c r="C167" s="7"/>
      <c r="D167" s="8" t="str">
        <f>'[1]TCE - ANEXO III - Preencher'!E176</f>
        <v>JOSE SEBASTIAO GOMES NUNES</v>
      </c>
      <c r="E167" s="6" t="str">
        <f>IF('[1]TCE - ANEXO III - Preencher'!F176="4 - Assistência Odontológica","2 - Outros Profissionais da Saúde",'[1]TCE - ANEXO III - Preencher'!F176)</f>
        <v>3 - Administrativo</v>
      </c>
      <c r="F167" s="9" t="str">
        <f>'[1]TCE - ANEXO III - Preencher'!G176</f>
        <v>5143-10</v>
      </c>
      <c r="G167" s="10">
        <f>IF('[1]TCE - ANEXO III - Preencher'!H176="","",'[1]TCE - ANEXO III - Preencher'!H176)</f>
        <v>45292</v>
      </c>
      <c r="H167" s="11">
        <f>'[1]TCE - ANEXO III - Preencher'!I176</f>
        <v>0</v>
      </c>
      <c r="I167" s="11">
        <f>'[1]TCE - ANEXO III - Preencher'!J176</f>
        <v>163.71</v>
      </c>
      <c r="J167" s="11">
        <f>'[1]TCE - ANEXO III - Preencher'!K176</f>
        <v>0</v>
      </c>
      <c r="K167" s="12">
        <f>'[1]TCE - ANEXO III - Preencher'!L176</f>
        <v>93.6</v>
      </c>
      <c r="L167" s="12">
        <f>'[1]TCE - ANEXO III - Preencher'!M176</f>
        <v>7.06</v>
      </c>
      <c r="M167" s="12">
        <f t="shared" si="12"/>
        <v>86.539999999999992</v>
      </c>
      <c r="N167" s="12">
        <f>'[1]TCE - ANEXO III - Preencher'!O176</f>
        <v>1.81</v>
      </c>
      <c r="O167" s="12">
        <f>'[1]TCE - ANEXO III - Preencher'!P176</f>
        <v>0</v>
      </c>
      <c r="P167" s="12">
        <f t="shared" si="13"/>
        <v>1.81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252.06</v>
      </c>
    </row>
    <row r="168" spans="1:28" x14ac:dyDescent="0.2">
      <c r="A168" s="5">
        <f>IFERROR(VLOOKUP(B168,'[1]DADOS (OCULTAR)'!$Q$3:$S$136,3,0),"")</f>
        <v>9767633000366</v>
      </c>
      <c r="B168" s="6" t="str">
        <f>'[1]TCE - ANEXO III - Preencher'!C177</f>
        <v>HOSPITAL ERMÍRIO COUTINHO - CG Nº 014/2022</v>
      </c>
      <c r="C168" s="7"/>
      <c r="D168" s="8" t="str">
        <f>'[1]TCE - ANEXO III - Preencher'!E177</f>
        <v>JOSEANE MARIA SILVA DE FRANCA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 t="str">
        <f>'[1]TCE - ANEXO III - Preencher'!G177</f>
        <v>5135-05</v>
      </c>
      <c r="G168" s="10">
        <f>IF('[1]TCE - ANEXO III - Preencher'!H177="","",'[1]TCE - ANEXO III - Preencher'!H177)</f>
        <v>45292</v>
      </c>
      <c r="H168" s="11">
        <f>'[1]TCE - ANEXO III - Preencher'!I177</f>
        <v>0</v>
      </c>
      <c r="I168" s="11">
        <f>'[1]TCE - ANEXO III - Preencher'!J177</f>
        <v>198.34</v>
      </c>
      <c r="J168" s="11">
        <f>'[1]TCE - ANEXO III - Preencher'!K177</f>
        <v>0</v>
      </c>
      <c r="K168" s="12">
        <f>'[1]TCE - ANEXO III - Preencher'!L177</f>
        <v>0</v>
      </c>
      <c r="L168" s="12">
        <f>'[1]TCE - ANEXO III - Preencher'!M177</f>
        <v>0</v>
      </c>
      <c r="M168" s="12">
        <f t="shared" si="12"/>
        <v>0</v>
      </c>
      <c r="N168" s="12">
        <f>'[1]TCE - ANEXO III - Preencher'!O177</f>
        <v>1.81</v>
      </c>
      <c r="O168" s="12">
        <f>'[1]TCE - ANEXO III - Preencher'!P177</f>
        <v>0</v>
      </c>
      <c r="P168" s="12">
        <f t="shared" si="13"/>
        <v>1.81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200.15</v>
      </c>
    </row>
    <row r="169" spans="1:28" x14ac:dyDescent="0.2">
      <c r="A169" s="5">
        <f>IFERROR(VLOOKUP(B169,'[1]DADOS (OCULTAR)'!$Q$3:$S$136,3,0),"")</f>
        <v>9767633000366</v>
      </c>
      <c r="B169" s="6" t="str">
        <f>'[1]TCE - ANEXO III - Preencher'!C178</f>
        <v>HOSPITAL ERMÍRIO COUTINHO - CG Nº 014/2022</v>
      </c>
      <c r="C169" s="7"/>
      <c r="D169" s="8" t="str">
        <f>'[1]TCE - ANEXO III - Preencher'!E178</f>
        <v>JOSECLEIDE DIAS VIEIRA BAHE</v>
      </c>
      <c r="E169" s="6" t="str">
        <f>IF('[1]TCE - ANEXO III - Preencher'!F178="4 - Assistência Odontológica","2 - Outros Profissionais da Saúde",'[1]TCE - ANEXO III - Preencher'!F178)</f>
        <v>3 - Administrativo</v>
      </c>
      <c r="F169" s="9" t="str">
        <f>'[1]TCE - ANEXO III - Preencher'!G178</f>
        <v>5143-20</v>
      </c>
      <c r="G169" s="10">
        <f>IF('[1]TCE - ANEXO III - Preencher'!H178="","",'[1]TCE - ANEXO III - Preencher'!H178)</f>
        <v>45292</v>
      </c>
      <c r="H169" s="11">
        <f>'[1]TCE - ANEXO III - Preencher'!I178</f>
        <v>0</v>
      </c>
      <c r="I169" s="11">
        <f>'[1]TCE - ANEXO III - Preencher'!J178</f>
        <v>162.87</v>
      </c>
      <c r="J169" s="11">
        <f>'[1]TCE - ANEXO III - Preencher'!K178</f>
        <v>0</v>
      </c>
      <c r="K169" s="12">
        <f>'[1]TCE - ANEXO III - Preencher'!L178</f>
        <v>93.6</v>
      </c>
      <c r="L169" s="12">
        <f>'[1]TCE - ANEXO III - Preencher'!M178</f>
        <v>7.06</v>
      </c>
      <c r="M169" s="12">
        <f t="shared" si="12"/>
        <v>86.539999999999992</v>
      </c>
      <c r="N169" s="12">
        <f>'[1]TCE - ANEXO III - Preencher'!O178</f>
        <v>1.81</v>
      </c>
      <c r="O169" s="12">
        <f>'[1]TCE - ANEXO III - Preencher'!P178</f>
        <v>0</v>
      </c>
      <c r="P169" s="12">
        <f t="shared" si="13"/>
        <v>1.81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251.22</v>
      </c>
    </row>
    <row r="170" spans="1:28" x14ac:dyDescent="0.2">
      <c r="A170" s="5">
        <f>IFERROR(VLOOKUP(B170,'[1]DADOS (OCULTAR)'!$Q$3:$S$136,3,0),"")</f>
        <v>9767633000366</v>
      </c>
      <c r="B170" s="6" t="str">
        <f>'[1]TCE - ANEXO III - Preencher'!C179</f>
        <v>HOSPITAL ERMÍRIO COUTINHO - CG Nº 014/2022</v>
      </c>
      <c r="C170" s="7"/>
      <c r="D170" s="8" t="str">
        <f>'[1]TCE - ANEXO III - Preencher'!E179</f>
        <v>JOSEFA MARIA DE FARIAS BARRETO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 t="str">
        <f>'[1]TCE - ANEXO III - Preencher'!G179</f>
        <v>3222-05</v>
      </c>
      <c r="G170" s="10">
        <f>IF('[1]TCE - ANEXO III - Preencher'!H179="","",'[1]TCE - ANEXO III - Preencher'!H179)</f>
        <v>45292</v>
      </c>
      <c r="H170" s="11">
        <f>'[1]TCE - ANEXO III - Preencher'!I179</f>
        <v>0</v>
      </c>
      <c r="I170" s="11">
        <f>'[1]TCE - ANEXO III - Preencher'!J179</f>
        <v>171.68</v>
      </c>
      <c r="J170" s="11">
        <f>'[1]TCE - ANEXO III - Preencher'!K179</f>
        <v>0</v>
      </c>
      <c r="K170" s="12">
        <f>'[1]TCE - ANEXO III - Preencher'!L179</f>
        <v>93.6</v>
      </c>
      <c r="L170" s="12">
        <f>'[1]TCE - ANEXO III - Preencher'!M179</f>
        <v>7.06</v>
      </c>
      <c r="M170" s="12">
        <f t="shared" si="12"/>
        <v>86.539999999999992</v>
      </c>
      <c r="N170" s="12">
        <f>'[1]TCE - ANEXO III - Preencher'!O179</f>
        <v>1.81</v>
      </c>
      <c r="O170" s="12">
        <f>'[1]TCE - ANEXO III - Preencher'!P179</f>
        <v>0</v>
      </c>
      <c r="P170" s="12">
        <f t="shared" si="13"/>
        <v>1.81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2367.8000000000002</v>
      </c>
      <c r="Y170" s="12">
        <f>'[1]TCE - ANEXO III - Preencher'!Z179</f>
        <v>0</v>
      </c>
      <c r="Z170" s="12">
        <f t="shared" si="16"/>
        <v>2367.8000000000002</v>
      </c>
      <c r="AA170" s="13" t="str">
        <f>IF('[1]TCE - ANEXO III - Preencher'!AB179="","",'[1]TCE - ANEXO III - Preencher'!AB179)</f>
        <v>ABONO ASSIST FIN COMP</v>
      </c>
      <c r="AB170" s="12">
        <f t="shared" si="17"/>
        <v>2627.8300000000004</v>
      </c>
    </row>
    <row r="171" spans="1:28" x14ac:dyDescent="0.2">
      <c r="A171" s="5">
        <f>IFERROR(VLOOKUP(B171,'[1]DADOS (OCULTAR)'!$Q$3:$S$136,3,0),"")</f>
        <v>9767633000366</v>
      </c>
      <c r="B171" s="6" t="str">
        <f>'[1]TCE - ANEXO III - Preencher'!C180</f>
        <v>HOSPITAL ERMÍRIO COUTINHO - CG Nº 014/2022</v>
      </c>
      <c r="C171" s="7"/>
      <c r="D171" s="8" t="str">
        <f>'[1]TCE - ANEXO III - Preencher'!E180</f>
        <v>JOSELIA DE LOURDES BERNARDO</v>
      </c>
      <c r="E171" s="6" t="str">
        <f>IF('[1]TCE - ANEXO III - Preencher'!F180="4 - Assistência Odontológica","2 - Outros Profissionais da Saúde",'[1]TCE - ANEXO III - Preencher'!F180)</f>
        <v>3 - Administrativo</v>
      </c>
      <c r="F171" s="9" t="str">
        <f>'[1]TCE - ANEXO III - Preencher'!G180</f>
        <v>5134-30</v>
      </c>
      <c r="G171" s="10">
        <f>IF('[1]TCE - ANEXO III - Preencher'!H180="","",'[1]TCE - ANEXO III - Preencher'!H180)</f>
        <v>45292</v>
      </c>
      <c r="H171" s="11">
        <f>'[1]TCE - ANEXO III - Preencher'!I180</f>
        <v>0</v>
      </c>
      <c r="I171" s="11">
        <f>'[1]TCE - ANEXO III - Preencher'!J180</f>
        <v>168.52</v>
      </c>
      <c r="J171" s="11">
        <f>'[1]TCE - ANEXO III - Preencher'!K180</f>
        <v>0</v>
      </c>
      <c r="K171" s="12">
        <f>'[1]TCE - ANEXO III - Preencher'!L180</f>
        <v>93.6</v>
      </c>
      <c r="L171" s="12">
        <f>'[1]TCE - ANEXO III - Preencher'!M180</f>
        <v>7.06</v>
      </c>
      <c r="M171" s="12">
        <f t="shared" si="12"/>
        <v>86.539999999999992</v>
      </c>
      <c r="N171" s="12">
        <f>'[1]TCE - ANEXO III - Preencher'!O180</f>
        <v>1.81</v>
      </c>
      <c r="O171" s="12">
        <f>'[1]TCE - ANEXO III - Preencher'!P180</f>
        <v>0</v>
      </c>
      <c r="P171" s="12">
        <f t="shared" si="13"/>
        <v>1.81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256.87</v>
      </c>
    </row>
    <row r="172" spans="1:28" x14ac:dyDescent="0.2">
      <c r="A172" s="5">
        <f>IFERROR(VLOOKUP(B172,'[1]DADOS (OCULTAR)'!$Q$3:$S$136,3,0),"")</f>
        <v>9767633000366</v>
      </c>
      <c r="B172" s="6" t="str">
        <f>'[1]TCE - ANEXO III - Preencher'!C181</f>
        <v>HOSPITAL ERMÍRIO COUTINHO - CG Nº 014/2022</v>
      </c>
      <c r="C172" s="7"/>
      <c r="D172" s="8" t="str">
        <f>'[1]TCE - ANEXO III - Preencher'!E181</f>
        <v>JOSELMA EUNICE DA SILVA ALBUQUERQUE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 t="str">
        <f>'[1]TCE - ANEXO III - Preencher'!G181</f>
        <v>3242-05</v>
      </c>
      <c r="G172" s="10">
        <f>IF('[1]TCE - ANEXO III - Preencher'!H181="","",'[1]TCE - ANEXO III - Preencher'!H181)</f>
        <v>45292</v>
      </c>
      <c r="H172" s="11">
        <f>'[1]TCE - ANEXO III - Preencher'!I181</f>
        <v>0</v>
      </c>
      <c r="I172" s="11">
        <f>'[1]TCE - ANEXO III - Preencher'!J181</f>
        <v>237.54</v>
      </c>
      <c r="J172" s="11">
        <f>'[1]TCE - ANEXO III - Preencher'!K181</f>
        <v>0</v>
      </c>
      <c r="K172" s="12">
        <f>'[1]TCE - ANEXO III - Preencher'!L181</f>
        <v>0</v>
      </c>
      <c r="L172" s="12">
        <f>'[1]TCE - ANEXO III - Preencher'!M181</f>
        <v>0</v>
      </c>
      <c r="M172" s="12">
        <f t="shared" si="12"/>
        <v>0</v>
      </c>
      <c r="N172" s="12">
        <f>'[1]TCE - ANEXO III - Preencher'!O181</f>
        <v>1.81</v>
      </c>
      <c r="O172" s="12">
        <f>'[1]TCE - ANEXO III - Preencher'!P181</f>
        <v>0</v>
      </c>
      <c r="P172" s="12">
        <f t="shared" si="13"/>
        <v>1.81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239.35</v>
      </c>
    </row>
    <row r="173" spans="1:28" x14ac:dyDescent="0.2">
      <c r="A173" s="5">
        <f>IFERROR(VLOOKUP(B173,'[1]DADOS (OCULTAR)'!$Q$3:$S$136,3,0),"")</f>
        <v>9767633000366</v>
      </c>
      <c r="B173" s="6" t="str">
        <f>'[1]TCE - ANEXO III - Preencher'!C182</f>
        <v>HOSPITAL ERMÍRIO COUTINHO - CG Nº 014/2022</v>
      </c>
      <c r="C173" s="7"/>
      <c r="D173" s="8" t="str">
        <f>'[1]TCE - ANEXO III - Preencher'!E182</f>
        <v>JOSELMA MARIA DA SILVA ROZENDO COUTINHO</v>
      </c>
      <c r="E173" s="6" t="str">
        <f>IF('[1]TCE - ANEXO III - Preencher'!F182="4 - Assistência Odontológica","2 - Outros Profissionais da Saúde",'[1]TCE - ANEXO III - Preencher'!F182)</f>
        <v>3 - Administrativo</v>
      </c>
      <c r="F173" s="9" t="str">
        <f>'[1]TCE - ANEXO III - Preencher'!G182</f>
        <v>5134-30</v>
      </c>
      <c r="G173" s="10">
        <f>IF('[1]TCE - ANEXO III - Preencher'!H182="","",'[1]TCE - ANEXO III - Preencher'!H182)</f>
        <v>45292</v>
      </c>
      <c r="H173" s="11">
        <f>'[1]TCE - ANEXO III - Preencher'!I182</f>
        <v>0</v>
      </c>
      <c r="I173" s="11">
        <f>'[1]TCE - ANEXO III - Preencher'!J182</f>
        <v>167.39</v>
      </c>
      <c r="J173" s="11">
        <f>'[1]TCE - ANEXO III - Preencher'!K182</f>
        <v>0</v>
      </c>
      <c r="K173" s="12">
        <f>'[1]TCE - ANEXO III - Preencher'!L182</f>
        <v>93.6</v>
      </c>
      <c r="L173" s="12">
        <f>'[1]TCE - ANEXO III - Preencher'!M182</f>
        <v>7.06</v>
      </c>
      <c r="M173" s="12">
        <f t="shared" si="12"/>
        <v>86.539999999999992</v>
      </c>
      <c r="N173" s="12">
        <f>'[1]TCE - ANEXO III - Preencher'!O182</f>
        <v>1.81</v>
      </c>
      <c r="O173" s="12">
        <f>'[1]TCE - ANEXO III - Preencher'!P182</f>
        <v>0</v>
      </c>
      <c r="P173" s="12">
        <f t="shared" si="13"/>
        <v>1.81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255.73999999999998</v>
      </c>
    </row>
    <row r="174" spans="1:28" x14ac:dyDescent="0.2">
      <c r="A174" s="5">
        <f>IFERROR(VLOOKUP(B174,'[1]DADOS (OCULTAR)'!$Q$3:$S$136,3,0),"")</f>
        <v>9767633000366</v>
      </c>
      <c r="B174" s="6" t="str">
        <f>'[1]TCE - ANEXO III - Preencher'!C183</f>
        <v>HOSPITAL ERMÍRIO COUTINHO - CG Nº 014/2022</v>
      </c>
      <c r="C174" s="7"/>
      <c r="D174" s="8" t="str">
        <f>'[1]TCE - ANEXO III - Preencher'!E183</f>
        <v>JOSEVALDO SEBASTIAO DO NASCIMENTO</v>
      </c>
      <c r="E174" s="6" t="str">
        <f>IF('[1]TCE - ANEXO III - Preencher'!F183="4 - Assistência Odontológica","2 - Outros Profissionais da Saúde",'[1]TCE - ANEXO III - Preencher'!F183)</f>
        <v>3 - Administrativo</v>
      </c>
      <c r="F174" s="9" t="str">
        <f>'[1]TCE - ANEXO III - Preencher'!G183</f>
        <v>5132-05</v>
      </c>
      <c r="G174" s="10">
        <f>IF('[1]TCE - ANEXO III - Preencher'!H183="","",'[1]TCE - ANEXO III - Preencher'!H183)</f>
        <v>45292</v>
      </c>
      <c r="H174" s="11">
        <f>'[1]TCE - ANEXO III - Preencher'!I183</f>
        <v>0</v>
      </c>
      <c r="I174" s="11">
        <f>'[1]TCE - ANEXO III - Preencher'!J183</f>
        <v>161.74</v>
      </c>
      <c r="J174" s="11">
        <f>'[1]TCE - ANEXO III - Preencher'!K183</f>
        <v>0</v>
      </c>
      <c r="K174" s="12">
        <f>'[1]TCE - ANEXO III - Preencher'!L183</f>
        <v>93.6</v>
      </c>
      <c r="L174" s="12">
        <f>'[1]TCE - ANEXO III - Preencher'!M183</f>
        <v>7.06</v>
      </c>
      <c r="M174" s="12">
        <f t="shared" si="12"/>
        <v>86.539999999999992</v>
      </c>
      <c r="N174" s="12">
        <f>'[1]TCE - ANEXO III - Preencher'!O183</f>
        <v>1.81</v>
      </c>
      <c r="O174" s="12">
        <f>'[1]TCE - ANEXO III - Preencher'!P183</f>
        <v>19.73</v>
      </c>
      <c r="P174" s="12">
        <f t="shared" si="13"/>
        <v>-17.920000000000002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230.36</v>
      </c>
    </row>
    <row r="175" spans="1:28" x14ac:dyDescent="0.2">
      <c r="A175" s="5">
        <f>IFERROR(VLOOKUP(B175,'[1]DADOS (OCULTAR)'!$Q$3:$S$136,3,0),"")</f>
        <v>9767633000366</v>
      </c>
      <c r="B175" s="6" t="str">
        <f>'[1]TCE - ANEXO III - Preencher'!C184</f>
        <v>HOSPITAL ERMÍRIO COUTINHO - CG Nº 014/2022</v>
      </c>
      <c r="C175" s="7"/>
      <c r="D175" s="8" t="str">
        <f>'[1]TCE - ANEXO III - Preencher'!E184</f>
        <v>JOSIAS GOMES DA SILVA</v>
      </c>
      <c r="E175" s="6" t="str">
        <f>IF('[1]TCE - ANEXO III - Preencher'!F184="4 - Assistência Odontológica","2 - Outros Profissionais da Saúde",'[1]TCE - ANEXO III - Preencher'!F184)</f>
        <v>3 - Administrativo</v>
      </c>
      <c r="F175" s="9" t="str">
        <f>'[1]TCE - ANEXO III - Preencher'!G184</f>
        <v>5102-05</v>
      </c>
      <c r="G175" s="10">
        <f>IF('[1]TCE - ANEXO III - Preencher'!H184="","",'[1]TCE - ANEXO III - Preencher'!H184)</f>
        <v>45292</v>
      </c>
      <c r="H175" s="11">
        <f>'[1]TCE - ANEXO III - Preencher'!I184</f>
        <v>0</v>
      </c>
      <c r="I175" s="11">
        <f>'[1]TCE - ANEXO III - Preencher'!J184</f>
        <v>203.35</v>
      </c>
      <c r="J175" s="11">
        <f>'[1]TCE - ANEXO III - Preencher'!K184</f>
        <v>0</v>
      </c>
      <c r="K175" s="12">
        <f>'[1]TCE - ANEXO III - Preencher'!L184</f>
        <v>93.6</v>
      </c>
      <c r="L175" s="12">
        <f>'[1]TCE - ANEXO III - Preencher'!M184</f>
        <v>7.06</v>
      </c>
      <c r="M175" s="12">
        <f t="shared" si="12"/>
        <v>86.539999999999992</v>
      </c>
      <c r="N175" s="12">
        <f>'[1]TCE - ANEXO III - Preencher'!O184</f>
        <v>1.81</v>
      </c>
      <c r="O175" s="12">
        <f>'[1]TCE - ANEXO III - Preencher'!P184</f>
        <v>0</v>
      </c>
      <c r="P175" s="12">
        <f t="shared" si="13"/>
        <v>1.81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291.7</v>
      </c>
    </row>
    <row r="176" spans="1:28" x14ac:dyDescent="0.2">
      <c r="A176" s="5">
        <f>IFERROR(VLOOKUP(B176,'[1]DADOS (OCULTAR)'!$Q$3:$S$136,3,0),"")</f>
        <v>9767633000366</v>
      </c>
      <c r="B176" s="6" t="str">
        <f>'[1]TCE - ANEXO III - Preencher'!C185</f>
        <v>HOSPITAL ERMÍRIO COUTINHO - CG Nº 014/2022</v>
      </c>
      <c r="C176" s="7"/>
      <c r="D176" s="8" t="str">
        <f>'[1]TCE - ANEXO III - Preencher'!E185</f>
        <v>JOSINETE MARIA SANTOS DA SILVEIRA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 t="str">
        <f>'[1]TCE - ANEXO III - Preencher'!G185</f>
        <v>3222-05</v>
      </c>
      <c r="G176" s="10">
        <f>IF('[1]TCE - ANEXO III - Preencher'!H185="","",'[1]TCE - ANEXO III - Preencher'!H185)</f>
        <v>45292</v>
      </c>
      <c r="H176" s="11">
        <f>'[1]TCE - ANEXO III - Preencher'!I185</f>
        <v>0</v>
      </c>
      <c r="I176" s="11">
        <f>'[1]TCE - ANEXO III - Preencher'!J185</f>
        <v>153.6</v>
      </c>
      <c r="J176" s="11">
        <f>'[1]TCE - ANEXO III - Preencher'!K185</f>
        <v>0</v>
      </c>
      <c r="K176" s="12">
        <f>'[1]TCE - ANEXO III - Preencher'!L185</f>
        <v>93.6</v>
      </c>
      <c r="L176" s="12">
        <f>'[1]TCE - ANEXO III - Preencher'!M185</f>
        <v>7.06</v>
      </c>
      <c r="M176" s="12">
        <f t="shared" si="12"/>
        <v>86.539999999999992</v>
      </c>
      <c r="N176" s="12">
        <f>'[1]TCE - ANEXO III - Preencher'!O185</f>
        <v>1.81</v>
      </c>
      <c r="O176" s="12">
        <f>'[1]TCE - ANEXO III - Preencher'!P185</f>
        <v>0</v>
      </c>
      <c r="P176" s="12">
        <f t="shared" si="13"/>
        <v>1.81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3325</v>
      </c>
      <c r="Y176" s="12">
        <f>'[1]TCE - ANEXO III - Preencher'!Z185</f>
        <v>0</v>
      </c>
      <c r="Z176" s="12">
        <f t="shared" si="16"/>
        <v>3325</v>
      </c>
      <c r="AA176" s="13" t="str">
        <f>IF('[1]TCE - ANEXO III - Preencher'!AB185="","",'[1]TCE - ANEXO III - Preencher'!AB185)</f>
        <v>ABONO ASSIST FIN COMP</v>
      </c>
      <c r="AB176" s="12">
        <f t="shared" si="17"/>
        <v>3566.95</v>
      </c>
    </row>
    <row r="177" spans="1:28" x14ac:dyDescent="0.2">
      <c r="A177" s="5">
        <f>IFERROR(VLOOKUP(B177,'[1]DADOS (OCULTAR)'!$Q$3:$S$136,3,0),"")</f>
        <v>9767633000366</v>
      </c>
      <c r="B177" s="6" t="str">
        <f>'[1]TCE - ANEXO III - Preencher'!C186</f>
        <v>HOSPITAL ERMÍRIO COUTINHO - CG Nº 014/2022</v>
      </c>
      <c r="C177" s="7"/>
      <c r="D177" s="8" t="str">
        <f>'[1]TCE - ANEXO III - Preencher'!E186</f>
        <v>JOZINILDO FERREIRA DA SILVA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 t="str">
        <f>'[1]TCE - ANEXO III - Preencher'!G186</f>
        <v>3222-05</v>
      </c>
      <c r="G177" s="10">
        <f>IF('[1]TCE - ANEXO III - Preencher'!H186="","",'[1]TCE - ANEXO III - Preencher'!H186)</f>
        <v>45292</v>
      </c>
      <c r="H177" s="11">
        <f>'[1]TCE - ANEXO III - Preencher'!I186</f>
        <v>0</v>
      </c>
      <c r="I177" s="11">
        <f>'[1]TCE - ANEXO III - Preencher'!J186</f>
        <v>166.03</v>
      </c>
      <c r="J177" s="11">
        <f>'[1]TCE - ANEXO III - Preencher'!K186</f>
        <v>0</v>
      </c>
      <c r="K177" s="12">
        <f>'[1]TCE - ANEXO III - Preencher'!L186</f>
        <v>93.6</v>
      </c>
      <c r="L177" s="12">
        <f>'[1]TCE - ANEXO III - Preencher'!M186</f>
        <v>7.06</v>
      </c>
      <c r="M177" s="12">
        <f t="shared" si="12"/>
        <v>86.539999999999992</v>
      </c>
      <c r="N177" s="12">
        <f>'[1]TCE - ANEXO III - Preencher'!O186</f>
        <v>1.81</v>
      </c>
      <c r="O177" s="12">
        <f>'[1]TCE - ANEXO III - Preencher'!P186</f>
        <v>0</v>
      </c>
      <c r="P177" s="12">
        <f t="shared" si="13"/>
        <v>1.81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2201.5500000000002</v>
      </c>
      <c r="Y177" s="12">
        <f>'[1]TCE - ANEXO III - Preencher'!Z186</f>
        <v>0</v>
      </c>
      <c r="Z177" s="12">
        <f t="shared" si="16"/>
        <v>2201.5500000000002</v>
      </c>
      <c r="AA177" s="13" t="str">
        <f>IF('[1]TCE - ANEXO III - Preencher'!AB186="","",'[1]TCE - ANEXO III - Preencher'!AB186)</f>
        <v>ABONO ASSIST FIN COMP</v>
      </c>
      <c r="AB177" s="12">
        <f t="shared" si="17"/>
        <v>2455.9300000000003</v>
      </c>
    </row>
    <row r="178" spans="1:28" x14ac:dyDescent="0.2">
      <c r="A178" s="5">
        <f>IFERROR(VLOOKUP(B178,'[1]DADOS (OCULTAR)'!$Q$3:$S$136,3,0),"")</f>
        <v>9767633000366</v>
      </c>
      <c r="B178" s="6" t="str">
        <f>'[1]TCE - ANEXO III - Preencher'!C187</f>
        <v>HOSPITAL ERMÍRIO COUTINHO - CG Nº 014/2022</v>
      </c>
      <c r="C178" s="7"/>
      <c r="D178" s="8" t="str">
        <f>'[1]TCE - ANEXO III - Preencher'!E187</f>
        <v>JULIANA BARBOSA LIMA SALES</v>
      </c>
      <c r="E178" s="6" t="str">
        <f>IF('[1]TCE - ANEXO III - Preencher'!F187="4 - Assistência Odontológica","2 - Outros Profissionais da Saúde",'[1]TCE - ANEXO III - Preencher'!F187)</f>
        <v>1 - Médico</v>
      </c>
      <c r="F178" s="9" t="str">
        <f>'[1]TCE - ANEXO III - Preencher'!G187</f>
        <v>2252-50</v>
      </c>
      <c r="G178" s="10">
        <f>IF('[1]TCE - ANEXO III - Preencher'!H187="","",'[1]TCE - ANEXO III - Preencher'!H187)</f>
        <v>45292</v>
      </c>
      <c r="H178" s="11">
        <f>'[1]TCE - ANEXO III - Preencher'!I187</f>
        <v>0</v>
      </c>
      <c r="I178" s="11">
        <f>'[1]TCE - ANEXO III - Preencher'!J187</f>
        <v>1083.1300000000001</v>
      </c>
      <c r="J178" s="11">
        <f>'[1]TCE - ANEXO III - Preencher'!K187</f>
        <v>0</v>
      </c>
      <c r="K178" s="12">
        <f>'[1]TCE - ANEXO III - Preencher'!L187</f>
        <v>0</v>
      </c>
      <c r="L178" s="12">
        <f>'[1]TCE - ANEXO III - Preencher'!M187</f>
        <v>0</v>
      </c>
      <c r="M178" s="12">
        <f t="shared" si="12"/>
        <v>0</v>
      </c>
      <c r="N178" s="12">
        <f>'[1]TCE - ANEXO III - Preencher'!O187</f>
        <v>8.58</v>
      </c>
      <c r="O178" s="12">
        <f>'[1]TCE - ANEXO III - Preencher'!P187</f>
        <v>0</v>
      </c>
      <c r="P178" s="12">
        <f t="shared" si="13"/>
        <v>8.58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1091.71</v>
      </c>
    </row>
    <row r="179" spans="1:28" x14ac:dyDescent="0.2">
      <c r="A179" s="5">
        <f>IFERROR(VLOOKUP(B179,'[1]DADOS (OCULTAR)'!$Q$3:$S$136,3,0),"")</f>
        <v>9767633000366</v>
      </c>
      <c r="B179" s="6" t="str">
        <f>'[1]TCE - ANEXO III - Preencher'!C188</f>
        <v>HOSPITAL ERMÍRIO COUTINHO - CG Nº 014/2022</v>
      </c>
      <c r="C179" s="7"/>
      <c r="D179" s="8" t="str">
        <f>'[1]TCE - ANEXO III - Preencher'!E188</f>
        <v>KARLA VIRGINIO DE OLIVEIRA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 t="str">
        <f>'[1]TCE - ANEXO III - Preencher'!G188</f>
        <v>2516-05</v>
      </c>
      <c r="G179" s="10">
        <f>IF('[1]TCE - ANEXO III - Preencher'!H188="","",'[1]TCE - ANEXO III - Preencher'!H188)</f>
        <v>45292</v>
      </c>
      <c r="H179" s="11">
        <f>'[1]TCE - ANEXO III - Preencher'!I188</f>
        <v>0</v>
      </c>
      <c r="I179" s="11">
        <f>'[1]TCE - ANEXO III - Preencher'!J188</f>
        <v>260.2</v>
      </c>
      <c r="J179" s="11">
        <f>'[1]TCE - ANEXO III - Preencher'!K188</f>
        <v>0</v>
      </c>
      <c r="K179" s="12">
        <f>'[1]TCE - ANEXO III - Preencher'!L188</f>
        <v>93.6</v>
      </c>
      <c r="L179" s="12">
        <f>'[1]TCE - ANEXO III - Preencher'!M188</f>
        <v>7.06</v>
      </c>
      <c r="M179" s="12">
        <f t="shared" si="12"/>
        <v>86.539999999999992</v>
      </c>
      <c r="N179" s="12">
        <f>'[1]TCE - ANEXO III - Preencher'!O188</f>
        <v>1.81</v>
      </c>
      <c r="O179" s="12">
        <f>'[1]TCE - ANEXO III - Preencher'!P188</f>
        <v>0</v>
      </c>
      <c r="P179" s="12">
        <f t="shared" si="13"/>
        <v>1.81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348.55</v>
      </c>
    </row>
    <row r="180" spans="1:28" x14ac:dyDescent="0.2">
      <c r="A180" s="5">
        <f>IFERROR(VLOOKUP(B180,'[1]DADOS (OCULTAR)'!$Q$3:$S$136,3,0),"")</f>
        <v>9767633000366</v>
      </c>
      <c r="B180" s="6" t="str">
        <f>'[1]TCE - ANEXO III - Preencher'!C189</f>
        <v>HOSPITAL ERMÍRIO COUTINHO - CG Nº 014/2022</v>
      </c>
      <c r="C180" s="7"/>
      <c r="D180" s="8" t="str">
        <f>'[1]TCE - ANEXO III - Preencher'!E189</f>
        <v>KATARINA MONTEIRO BORGES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 t="str">
        <f>'[1]TCE - ANEXO III - Preencher'!G189</f>
        <v>2234-05</v>
      </c>
      <c r="G180" s="10">
        <f>IF('[1]TCE - ANEXO III - Preencher'!H189="","",'[1]TCE - ANEXO III - Preencher'!H189)</f>
        <v>45292</v>
      </c>
      <c r="H180" s="11">
        <f>'[1]TCE - ANEXO III - Preencher'!I189</f>
        <v>0</v>
      </c>
      <c r="I180" s="11">
        <f>'[1]TCE - ANEXO III - Preencher'!J189</f>
        <v>486.96</v>
      </c>
      <c r="J180" s="11">
        <f>'[1]TCE - ANEXO III - Preencher'!K189</f>
        <v>0</v>
      </c>
      <c r="K180" s="12">
        <f>'[1]TCE - ANEXO III - Preencher'!L189</f>
        <v>0</v>
      </c>
      <c r="L180" s="12">
        <f>'[1]TCE - ANEXO III - Preencher'!M189</f>
        <v>0</v>
      </c>
      <c r="M180" s="12">
        <f t="shared" si="12"/>
        <v>0</v>
      </c>
      <c r="N180" s="12">
        <f>'[1]TCE - ANEXO III - Preencher'!O189</f>
        <v>1.81</v>
      </c>
      <c r="O180" s="12">
        <f>'[1]TCE - ANEXO III - Preencher'!P189</f>
        <v>0</v>
      </c>
      <c r="P180" s="12">
        <f t="shared" si="13"/>
        <v>1.81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488.77</v>
      </c>
    </row>
    <row r="181" spans="1:28" x14ac:dyDescent="0.2">
      <c r="A181" s="5">
        <f>IFERROR(VLOOKUP(B181,'[1]DADOS (OCULTAR)'!$Q$3:$S$136,3,0),"")</f>
        <v>9767633000366</v>
      </c>
      <c r="B181" s="6" t="str">
        <f>'[1]TCE - ANEXO III - Preencher'!C190</f>
        <v>HOSPITAL ERMÍRIO COUTINHO - CG Nº 014/2022</v>
      </c>
      <c r="C181" s="7"/>
      <c r="D181" s="8" t="str">
        <f>'[1]TCE - ANEXO III - Preencher'!E190</f>
        <v>KATIA XAVIER DUARTE</v>
      </c>
      <c r="E181" s="6" t="str">
        <f>IF('[1]TCE - ANEXO III - Preencher'!F190="4 - Assistência Odontológica","2 - Outros Profissionais da Saúde",'[1]TCE - ANEXO III - Preencher'!F190)</f>
        <v>1 - Médico</v>
      </c>
      <c r="F181" s="9" t="str">
        <f>'[1]TCE - ANEXO III - Preencher'!G190</f>
        <v>2251-25</v>
      </c>
      <c r="G181" s="10">
        <f>IF('[1]TCE - ANEXO III - Preencher'!H190="","",'[1]TCE - ANEXO III - Preencher'!H190)</f>
        <v>45292</v>
      </c>
      <c r="H181" s="11">
        <f>'[1]TCE - ANEXO III - Preencher'!I190</f>
        <v>0</v>
      </c>
      <c r="I181" s="11">
        <f>'[1]TCE - ANEXO III - Preencher'!J190</f>
        <v>869.62</v>
      </c>
      <c r="J181" s="11">
        <f>'[1]TCE - ANEXO III - Preencher'!K190</f>
        <v>0</v>
      </c>
      <c r="K181" s="12">
        <f>'[1]TCE - ANEXO III - Preencher'!L190</f>
        <v>93.6</v>
      </c>
      <c r="L181" s="12">
        <f>'[1]TCE - ANEXO III - Preencher'!M190</f>
        <v>7.06</v>
      </c>
      <c r="M181" s="12">
        <f t="shared" si="12"/>
        <v>86.539999999999992</v>
      </c>
      <c r="N181" s="12">
        <f>'[1]TCE - ANEXO III - Preencher'!O190</f>
        <v>8.58</v>
      </c>
      <c r="O181" s="12">
        <f>'[1]TCE - ANEXO III - Preencher'!P190</f>
        <v>0</v>
      </c>
      <c r="P181" s="12">
        <f t="shared" si="13"/>
        <v>8.58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964.74</v>
      </c>
    </row>
    <row r="182" spans="1:28" x14ac:dyDescent="0.2">
      <c r="A182" s="5">
        <f>IFERROR(VLOOKUP(B182,'[1]DADOS (OCULTAR)'!$Q$3:$S$136,3,0),"")</f>
        <v>9767633000366</v>
      </c>
      <c r="B182" s="6" t="str">
        <f>'[1]TCE - ANEXO III - Preencher'!C191</f>
        <v>HOSPITAL ERMÍRIO COUTINHO - CG Nº 014/2022</v>
      </c>
      <c r="C182" s="7"/>
      <c r="D182" s="8" t="str">
        <f>'[1]TCE - ANEXO III - Preencher'!E191</f>
        <v>KLEITON RAFAEL DA SILVA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 t="str">
        <f>'[1]TCE - ANEXO III - Preencher'!G191</f>
        <v>2235-05</v>
      </c>
      <c r="G182" s="10">
        <f>IF('[1]TCE - ANEXO III - Preencher'!H191="","",'[1]TCE - ANEXO III - Preencher'!H191)</f>
        <v>45292</v>
      </c>
      <c r="H182" s="11">
        <f>'[1]TCE - ANEXO III - Preencher'!I191</f>
        <v>0</v>
      </c>
      <c r="I182" s="11">
        <f>'[1]TCE - ANEXO III - Preencher'!J191</f>
        <v>319.22000000000003</v>
      </c>
      <c r="J182" s="11">
        <f>'[1]TCE - ANEXO III - Preencher'!K191</f>
        <v>0</v>
      </c>
      <c r="K182" s="12">
        <f>'[1]TCE - ANEXO III - Preencher'!L191</f>
        <v>93.6</v>
      </c>
      <c r="L182" s="12">
        <f>'[1]TCE - ANEXO III - Preencher'!M191</f>
        <v>3.59</v>
      </c>
      <c r="M182" s="12">
        <f t="shared" si="12"/>
        <v>90.009999999999991</v>
      </c>
      <c r="N182" s="12">
        <f>'[1]TCE - ANEXO III - Preencher'!O191</f>
        <v>4.9800000000000004</v>
      </c>
      <c r="O182" s="12">
        <f>'[1]TCE - ANEXO III - Preencher'!P191</f>
        <v>0</v>
      </c>
      <c r="P182" s="12">
        <f t="shared" si="13"/>
        <v>4.9800000000000004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734.3</v>
      </c>
      <c r="Y182" s="12">
        <f>'[1]TCE - ANEXO III - Preencher'!Z191</f>
        <v>0</v>
      </c>
      <c r="Z182" s="12">
        <f t="shared" si="16"/>
        <v>734.3</v>
      </c>
      <c r="AA182" s="13" t="str">
        <f>IF('[1]TCE - ANEXO III - Preencher'!AB191="","",'[1]TCE - ANEXO III - Preencher'!AB191)</f>
        <v>ABONO ASSIST FIN COMP</v>
      </c>
      <c r="AB182" s="12">
        <f t="shared" si="17"/>
        <v>1148.51</v>
      </c>
    </row>
    <row r="183" spans="1:28" x14ac:dyDescent="0.2">
      <c r="A183" s="5">
        <f>IFERROR(VLOOKUP(B183,'[1]DADOS (OCULTAR)'!$Q$3:$S$136,3,0),"")</f>
        <v>9767633000366</v>
      </c>
      <c r="B183" s="6" t="str">
        <f>'[1]TCE - ANEXO III - Preencher'!C192</f>
        <v>HOSPITAL ERMÍRIO COUTINHO - CG Nº 014/2022</v>
      </c>
      <c r="C183" s="7"/>
      <c r="D183" s="8" t="str">
        <f>'[1]TCE - ANEXO III - Preencher'!E192</f>
        <v>KLEITON RENATO DEMESIO DA SILVA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 t="str">
        <f>'[1]TCE - ANEXO III - Preencher'!G192</f>
        <v>3222-05</v>
      </c>
      <c r="G183" s="10">
        <f>IF('[1]TCE - ANEXO III - Preencher'!H192="","",'[1]TCE - ANEXO III - Preencher'!H192)</f>
        <v>45292</v>
      </c>
      <c r="H183" s="11">
        <f>'[1]TCE - ANEXO III - Preencher'!I192</f>
        <v>0</v>
      </c>
      <c r="I183" s="11">
        <f>'[1]TCE - ANEXO III - Preencher'!J192</f>
        <v>157.56</v>
      </c>
      <c r="J183" s="11">
        <f>'[1]TCE - ANEXO III - Preencher'!K192</f>
        <v>0</v>
      </c>
      <c r="K183" s="12">
        <f>'[1]TCE - ANEXO III - Preencher'!L192</f>
        <v>93.6</v>
      </c>
      <c r="L183" s="12">
        <f>'[1]TCE - ANEXO III - Preencher'!M192</f>
        <v>7.06</v>
      </c>
      <c r="M183" s="12">
        <f t="shared" si="12"/>
        <v>86.539999999999992</v>
      </c>
      <c r="N183" s="12">
        <f>'[1]TCE - ANEXO III - Preencher'!O192</f>
        <v>1.81</v>
      </c>
      <c r="O183" s="12">
        <f>'[1]TCE - ANEXO III - Preencher'!P192</f>
        <v>0</v>
      </c>
      <c r="P183" s="12">
        <f t="shared" si="13"/>
        <v>1.81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2367.8000000000002</v>
      </c>
      <c r="Y183" s="12">
        <f>'[1]TCE - ANEXO III - Preencher'!Z192</f>
        <v>0</v>
      </c>
      <c r="Z183" s="12">
        <f t="shared" si="16"/>
        <v>2367.8000000000002</v>
      </c>
      <c r="AA183" s="13" t="str">
        <f>IF('[1]TCE - ANEXO III - Preencher'!AB192="","",'[1]TCE - ANEXO III - Preencher'!AB192)</f>
        <v>ABONO ASSIST FIN COMP</v>
      </c>
      <c r="AB183" s="12">
        <f t="shared" si="17"/>
        <v>2613.71</v>
      </c>
    </row>
    <row r="184" spans="1:28" x14ac:dyDescent="0.2">
      <c r="A184" s="5">
        <f>IFERROR(VLOOKUP(B184,'[1]DADOS (OCULTAR)'!$Q$3:$S$136,3,0),"")</f>
        <v>9767633000366</v>
      </c>
      <c r="B184" s="6" t="str">
        <f>'[1]TCE - ANEXO III - Preencher'!C193</f>
        <v>HOSPITAL ERMÍRIO COUTINHO - CG Nº 014/2022</v>
      </c>
      <c r="C184" s="7"/>
      <c r="D184" s="8" t="str">
        <f>'[1]TCE - ANEXO III - Preencher'!E193</f>
        <v>LADIEGE FRANCISCO DA SILVA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 t="str">
        <f>'[1]TCE - ANEXO III - Preencher'!G193</f>
        <v>3222-05</v>
      </c>
      <c r="G184" s="10">
        <f>IF('[1]TCE - ANEXO III - Preencher'!H193="","",'[1]TCE - ANEXO III - Preencher'!H193)</f>
        <v>45292</v>
      </c>
      <c r="H184" s="11">
        <f>'[1]TCE - ANEXO III - Preencher'!I193</f>
        <v>0</v>
      </c>
      <c r="I184" s="11">
        <f>'[1]TCE - ANEXO III - Preencher'!J193</f>
        <v>147.96</v>
      </c>
      <c r="J184" s="11">
        <f>'[1]TCE - ANEXO III - Preencher'!K193</f>
        <v>0</v>
      </c>
      <c r="K184" s="12">
        <f>'[1]TCE - ANEXO III - Preencher'!L193</f>
        <v>93.6</v>
      </c>
      <c r="L184" s="12">
        <f>'[1]TCE - ANEXO III - Preencher'!M193</f>
        <v>7.06</v>
      </c>
      <c r="M184" s="12">
        <f t="shared" si="12"/>
        <v>86.539999999999992</v>
      </c>
      <c r="N184" s="12">
        <f>'[1]TCE - ANEXO III - Preencher'!O193</f>
        <v>1.81</v>
      </c>
      <c r="O184" s="12">
        <f>'[1]TCE - ANEXO III - Preencher'!P193</f>
        <v>0</v>
      </c>
      <c r="P184" s="12">
        <f t="shared" si="13"/>
        <v>1.81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2367.8000000000002</v>
      </c>
      <c r="Y184" s="12">
        <f>'[1]TCE - ANEXO III - Preencher'!Z193</f>
        <v>0</v>
      </c>
      <c r="Z184" s="12">
        <f t="shared" si="16"/>
        <v>2367.8000000000002</v>
      </c>
      <c r="AA184" s="13" t="str">
        <f>IF('[1]TCE - ANEXO III - Preencher'!AB193="","",'[1]TCE - ANEXO III - Preencher'!AB193)</f>
        <v>ABONO ASSIST FIN COMP</v>
      </c>
      <c r="AB184" s="12">
        <f t="shared" si="17"/>
        <v>2604.11</v>
      </c>
    </row>
    <row r="185" spans="1:28" x14ac:dyDescent="0.2">
      <c r="A185" s="5">
        <f>IFERROR(VLOOKUP(B185,'[1]DADOS (OCULTAR)'!$Q$3:$S$136,3,0),"")</f>
        <v>9767633000366</v>
      </c>
      <c r="B185" s="6" t="str">
        <f>'[1]TCE - ANEXO III - Preencher'!C194</f>
        <v>HOSPITAL ERMÍRIO COUTINHO - CG Nº 014/2022</v>
      </c>
      <c r="C185" s="7"/>
      <c r="D185" s="8" t="str">
        <f>'[1]TCE - ANEXO III - Preencher'!E194</f>
        <v>LAERCIO DA CRUZ PINHEIRO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 t="str">
        <f>'[1]TCE - ANEXO III - Preencher'!G194</f>
        <v>3241-15</v>
      </c>
      <c r="G185" s="10">
        <f>IF('[1]TCE - ANEXO III - Preencher'!H194="","",'[1]TCE - ANEXO III - Preencher'!H194)</f>
        <v>45292</v>
      </c>
      <c r="H185" s="11">
        <f>'[1]TCE - ANEXO III - Preencher'!I194</f>
        <v>0</v>
      </c>
      <c r="I185" s="11">
        <f>'[1]TCE - ANEXO III - Preencher'!J194</f>
        <v>289.33999999999997</v>
      </c>
      <c r="J185" s="11">
        <f>'[1]TCE - ANEXO III - Preencher'!K194</f>
        <v>0</v>
      </c>
      <c r="K185" s="12">
        <f>'[1]TCE - ANEXO III - Preencher'!L194</f>
        <v>93.6</v>
      </c>
      <c r="L185" s="12">
        <f>'[1]TCE - ANEXO III - Preencher'!M194</f>
        <v>7.06</v>
      </c>
      <c r="M185" s="12">
        <f t="shared" si="12"/>
        <v>86.539999999999992</v>
      </c>
      <c r="N185" s="12">
        <f>'[1]TCE - ANEXO III - Preencher'!O194</f>
        <v>14.01</v>
      </c>
      <c r="O185" s="12">
        <f>'[1]TCE - ANEXO III - Preencher'!P194</f>
        <v>0</v>
      </c>
      <c r="P185" s="12">
        <f t="shared" si="13"/>
        <v>14.01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389.89</v>
      </c>
    </row>
    <row r="186" spans="1:28" x14ac:dyDescent="0.2">
      <c r="A186" s="5">
        <f>IFERROR(VLOOKUP(B186,'[1]DADOS (OCULTAR)'!$Q$3:$S$136,3,0),"")</f>
        <v>9767633000366</v>
      </c>
      <c r="B186" s="6" t="str">
        <f>'[1]TCE - ANEXO III - Preencher'!C195</f>
        <v>HOSPITAL ERMÍRIO COUTINHO - CG Nº 014/2022</v>
      </c>
      <c r="C186" s="7"/>
      <c r="D186" s="8" t="str">
        <f>'[1]TCE - ANEXO III - Preencher'!E195</f>
        <v>LAERTE EDUARDO FILHO</v>
      </c>
      <c r="E186" s="6" t="str">
        <f>IF('[1]TCE - ANEXO III - Preencher'!F195="4 - Assistência Odontológica","2 - Outros Profissionais da Saúde",'[1]TCE - ANEXO III - Preencher'!F195)</f>
        <v>1 - Médico</v>
      </c>
      <c r="F186" s="9" t="str">
        <f>'[1]TCE - ANEXO III - Preencher'!G195</f>
        <v>2253-20</v>
      </c>
      <c r="G186" s="10">
        <f>IF('[1]TCE - ANEXO III - Preencher'!H195="","",'[1]TCE - ANEXO III - Preencher'!H195)</f>
        <v>45292</v>
      </c>
      <c r="H186" s="11">
        <f>'[1]TCE - ANEXO III - Preencher'!I195</f>
        <v>0</v>
      </c>
      <c r="I186" s="11">
        <f>'[1]TCE - ANEXO III - Preencher'!J195</f>
        <v>713.02</v>
      </c>
      <c r="J186" s="11">
        <f>'[1]TCE - ANEXO III - Preencher'!K195</f>
        <v>0</v>
      </c>
      <c r="K186" s="12">
        <f>'[1]TCE - ANEXO III - Preencher'!L195</f>
        <v>93.6</v>
      </c>
      <c r="L186" s="12">
        <f>'[1]TCE - ANEXO III - Preencher'!M195</f>
        <v>7.06</v>
      </c>
      <c r="M186" s="12">
        <f t="shared" si="12"/>
        <v>86.539999999999992</v>
      </c>
      <c r="N186" s="12">
        <f>'[1]TCE - ANEXO III - Preencher'!O195</f>
        <v>8.58</v>
      </c>
      <c r="O186" s="12">
        <f>'[1]TCE - ANEXO III - Preencher'!P195</f>
        <v>0</v>
      </c>
      <c r="P186" s="12">
        <f t="shared" si="13"/>
        <v>8.58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</v>
      </c>
      <c r="Y186" s="12">
        <f>'[1]TCE - ANEXO III - Preencher'!Z195</f>
        <v>0</v>
      </c>
      <c r="Z186" s="12">
        <f t="shared" si="16"/>
        <v>0</v>
      </c>
      <c r="AA186" s="13" t="str">
        <f>IF('[1]TCE - ANEXO III - Preencher'!AB195="","",'[1]TCE - ANEXO III - Preencher'!AB195)</f>
        <v/>
      </c>
      <c r="AB186" s="12">
        <f t="shared" si="17"/>
        <v>808.14</v>
      </c>
    </row>
    <row r="187" spans="1:28" x14ac:dyDescent="0.2">
      <c r="A187" s="5">
        <f>IFERROR(VLOOKUP(B187,'[1]DADOS (OCULTAR)'!$Q$3:$S$136,3,0),"")</f>
        <v>9767633000366</v>
      </c>
      <c r="B187" s="6" t="str">
        <f>'[1]TCE - ANEXO III - Preencher'!C196</f>
        <v>HOSPITAL ERMÍRIO COUTINHO - CG Nº 014/2022</v>
      </c>
      <c r="C187" s="7"/>
      <c r="D187" s="8" t="str">
        <f>'[1]TCE - ANEXO III - Preencher'!E196</f>
        <v>LARISSA MUNIZ FALCAO DO ESPIRITO SANTO</v>
      </c>
      <c r="E187" s="6" t="str">
        <f>IF('[1]TCE - ANEXO III - Preencher'!F196="4 - Assistência Odontológica","2 - Outros Profissionais da Saúde",'[1]TCE - ANEXO III - Preencher'!F196)</f>
        <v>1 - Médico</v>
      </c>
      <c r="F187" s="9" t="str">
        <f>'[1]TCE - ANEXO III - Preencher'!G196</f>
        <v>2251-24</v>
      </c>
      <c r="G187" s="10">
        <f>IF('[1]TCE - ANEXO III - Preencher'!H196="","",'[1]TCE - ANEXO III - Preencher'!H196)</f>
        <v>45292</v>
      </c>
      <c r="H187" s="11">
        <f>'[1]TCE - ANEXO III - Preencher'!I196</f>
        <v>0</v>
      </c>
      <c r="I187" s="11">
        <f>'[1]TCE - ANEXO III - Preencher'!J196</f>
        <v>691.88</v>
      </c>
      <c r="J187" s="11">
        <f>'[1]TCE - ANEXO III - Preencher'!K196</f>
        <v>0</v>
      </c>
      <c r="K187" s="12">
        <f>'[1]TCE - ANEXO III - Preencher'!L196</f>
        <v>93.6</v>
      </c>
      <c r="L187" s="12">
        <f>'[1]TCE - ANEXO III - Preencher'!M196</f>
        <v>7.06</v>
      </c>
      <c r="M187" s="12">
        <f t="shared" si="12"/>
        <v>86.539999999999992</v>
      </c>
      <c r="N187" s="12">
        <f>'[1]TCE - ANEXO III - Preencher'!O196</f>
        <v>8.58</v>
      </c>
      <c r="O187" s="12">
        <f>'[1]TCE - ANEXO III - Preencher'!P196</f>
        <v>0</v>
      </c>
      <c r="P187" s="12">
        <f t="shared" si="13"/>
        <v>8.58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787</v>
      </c>
    </row>
    <row r="188" spans="1:28" x14ac:dyDescent="0.2">
      <c r="A188" s="5">
        <f>IFERROR(VLOOKUP(B188,'[1]DADOS (OCULTAR)'!$Q$3:$S$136,3,0),"")</f>
        <v>9767633000366</v>
      </c>
      <c r="B188" s="6" t="str">
        <f>'[1]TCE - ANEXO III - Preencher'!C197</f>
        <v>HOSPITAL ERMÍRIO COUTINHO - CG Nº 014/2022</v>
      </c>
      <c r="C188" s="7"/>
      <c r="D188" s="8" t="str">
        <f>'[1]TCE - ANEXO III - Preencher'!E197</f>
        <v>LARYSSA BRENDA DA SILVA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 t="str">
        <f>'[1]TCE - ANEXO III - Preencher'!G197</f>
        <v>3222-05</v>
      </c>
      <c r="G188" s="10">
        <f>IF('[1]TCE - ANEXO III - Preencher'!H197="","",'[1]TCE - ANEXO III - Preencher'!H197)</f>
        <v>45292</v>
      </c>
      <c r="H188" s="11">
        <f>'[1]TCE - ANEXO III - Preencher'!I197</f>
        <v>0</v>
      </c>
      <c r="I188" s="11">
        <f>'[1]TCE - ANEXO III - Preencher'!J197</f>
        <v>142.31</v>
      </c>
      <c r="J188" s="11">
        <f>'[1]TCE - ANEXO III - Preencher'!K197</f>
        <v>0</v>
      </c>
      <c r="K188" s="12">
        <f>'[1]TCE - ANEXO III - Preencher'!L197</f>
        <v>93.6</v>
      </c>
      <c r="L188" s="12">
        <f>'[1]TCE - ANEXO III - Preencher'!M197</f>
        <v>7.06</v>
      </c>
      <c r="M188" s="12">
        <f t="shared" si="12"/>
        <v>86.539999999999992</v>
      </c>
      <c r="N188" s="12">
        <f>'[1]TCE - ANEXO III - Preencher'!O197</f>
        <v>1.81</v>
      </c>
      <c r="O188" s="12">
        <f>'[1]TCE - ANEXO III - Preencher'!P197</f>
        <v>0</v>
      </c>
      <c r="P188" s="12">
        <f t="shared" si="13"/>
        <v>1.81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77.55</v>
      </c>
      <c r="U188" s="12">
        <f>'[1]TCE - ANEXO III - Preencher'!V197</f>
        <v>0</v>
      </c>
      <c r="V188" s="12">
        <f t="shared" si="15"/>
        <v>77.55</v>
      </c>
      <c r="W188" s="13" t="str">
        <f>IF('[1]TCE - ANEXO III - Preencher'!X197="","",'[1]TCE - ANEXO III - Preencher'!X197)</f>
        <v xml:space="preserve">AUX CRECHE </v>
      </c>
      <c r="X188" s="12">
        <f>'[1]TCE - ANEXO III - Preencher'!Y197</f>
        <v>166.25</v>
      </c>
      <c r="Y188" s="12">
        <f>'[1]TCE - ANEXO III - Preencher'!Z197</f>
        <v>0</v>
      </c>
      <c r="Z188" s="12">
        <f t="shared" si="16"/>
        <v>166.25</v>
      </c>
      <c r="AA188" s="13" t="str">
        <f>IF('[1]TCE - ANEXO III - Preencher'!AB197="","",'[1]TCE - ANEXO III - Preencher'!AB197)</f>
        <v>ABONO ASSIST FIN COMP</v>
      </c>
      <c r="AB188" s="12">
        <f t="shared" si="17"/>
        <v>474.46</v>
      </c>
    </row>
    <row r="189" spans="1:28" x14ac:dyDescent="0.2">
      <c r="A189" s="5">
        <f>IFERROR(VLOOKUP(B189,'[1]DADOS (OCULTAR)'!$Q$3:$S$136,3,0),"")</f>
        <v>9767633000366</v>
      </c>
      <c r="B189" s="6" t="str">
        <f>'[1]TCE - ANEXO III - Preencher'!C198</f>
        <v>HOSPITAL ERMÍRIO COUTINHO - CG Nº 014/2022</v>
      </c>
      <c r="C189" s="7"/>
      <c r="D189" s="8" t="str">
        <f>'[1]TCE - ANEXO III - Preencher'!E198</f>
        <v>LARYSSA LORENA DE OLIVEIRA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 t="str">
        <f>'[1]TCE - ANEXO III - Preencher'!G198</f>
        <v>2235-05</v>
      </c>
      <c r="G189" s="10">
        <f>IF('[1]TCE - ANEXO III - Preencher'!H198="","",'[1]TCE - ANEXO III - Preencher'!H198)</f>
        <v>45292</v>
      </c>
      <c r="H189" s="11">
        <f>'[1]TCE - ANEXO III - Preencher'!I198</f>
        <v>0</v>
      </c>
      <c r="I189" s="11">
        <f>'[1]TCE - ANEXO III - Preencher'!J198</f>
        <v>197.08</v>
      </c>
      <c r="J189" s="11">
        <f>'[1]TCE - ANEXO III - Preencher'!K198</f>
        <v>0</v>
      </c>
      <c r="K189" s="12">
        <f>'[1]TCE - ANEXO III - Preencher'!L198</f>
        <v>93.6</v>
      </c>
      <c r="L189" s="12">
        <f>'[1]TCE - ANEXO III - Preencher'!M198</f>
        <v>2.79</v>
      </c>
      <c r="M189" s="12">
        <f t="shared" si="12"/>
        <v>90.809999999999988</v>
      </c>
      <c r="N189" s="12">
        <f>'[1]TCE - ANEXO III - Preencher'!O198</f>
        <v>4.9800000000000004</v>
      </c>
      <c r="O189" s="12">
        <f>'[1]TCE - ANEXO III - Preencher'!P198</f>
        <v>0</v>
      </c>
      <c r="P189" s="12">
        <f t="shared" si="13"/>
        <v>4.9800000000000004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120.26</v>
      </c>
      <c r="U189" s="12">
        <f>'[1]TCE - ANEXO III - Preencher'!V198</f>
        <v>0</v>
      </c>
      <c r="V189" s="12">
        <f t="shared" si="15"/>
        <v>120.26</v>
      </c>
      <c r="W189" s="13" t="str">
        <f>IF('[1]TCE - ANEXO III - Preencher'!X198="","",'[1]TCE - ANEXO III - Preencher'!X198)</f>
        <v xml:space="preserve">AUX CRECHE </v>
      </c>
      <c r="X189" s="12">
        <f>'[1]TCE - ANEXO III - Preencher'!Y198</f>
        <v>204.93</v>
      </c>
      <c r="Y189" s="12">
        <f>'[1]TCE - ANEXO III - Preencher'!Z198</f>
        <v>0</v>
      </c>
      <c r="Z189" s="12">
        <f t="shared" si="16"/>
        <v>204.93</v>
      </c>
      <c r="AA189" s="13" t="str">
        <f>IF('[1]TCE - ANEXO III - Preencher'!AB198="","",'[1]TCE - ANEXO III - Preencher'!AB198)</f>
        <v>ABONO ASSIST FIN COMP</v>
      </c>
      <c r="AB189" s="12">
        <f t="shared" si="17"/>
        <v>618.05999999999995</v>
      </c>
    </row>
    <row r="190" spans="1:28" x14ac:dyDescent="0.2">
      <c r="A190" s="5">
        <f>IFERROR(VLOOKUP(B190,'[1]DADOS (OCULTAR)'!$Q$3:$S$136,3,0),"")</f>
        <v>9767633000366</v>
      </c>
      <c r="B190" s="6" t="str">
        <f>'[1]TCE - ANEXO III - Preencher'!C199</f>
        <v>HOSPITAL ERMÍRIO COUTINHO - CG Nº 014/2022</v>
      </c>
      <c r="C190" s="7"/>
      <c r="D190" s="8" t="str">
        <f>'[1]TCE - ANEXO III - Preencher'!E199</f>
        <v>LAUDIVAN GOMES DA SILVA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 t="str">
        <f>'[1]TCE - ANEXO III - Preencher'!G199</f>
        <v>5151-10</v>
      </c>
      <c r="G190" s="10">
        <f>IF('[1]TCE - ANEXO III - Preencher'!H199="","",'[1]TCE - ANEXO III - Preencher'!H199)</f>
        <v>45292</v>
      </c>
      <c r="H190" s="11">
        <f>'[1]TCE - ANEXO III - Preencher'!I199</f>
        <v>0</v>
      </c>
      <c r="I190" s="11">
        <f>'[1]TCE - ANEXO III - Preencher'!J199</f>
        <v>160.93</v>
      </c>
      <c r="J190" s="11">
        <f>'[1]TCE - ANEXO III - Preencher'!K199</f>
        <v>0</v>
      </c>
      <c r="K190" s="12">
        <f>'[1]TCE - ANEXO III - Preencher'!L199</f>
        <v>93.6</v>
      </c>
      <c r="L190" s="12">
        <f>'[1]TCE - ANEXO III - Preencher'!M199</f>
        <v>7.06</v>
      </c>
      <c r="M190" s="12">
        <f t="shared" si="12"/>
        <v>86.539999999999992</v>
      </c>
      <c r="N190" s="12">
        <f>'[1]TCE - ANEXO III - Preencher'!O199</f>
        <v>1.81</v>
      </c>
      <c r="O190" s="12">
        <f>'[1]TCE - ANEXO III - Preencher'!P199</f>
        <v>0</v>
      </c>
      <c r="P190" s="12">
        <f t="shared" si="13"/>
        <v>1.81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249.28</v>
      </c>
    </row>
    <row r="191" spans="1:28" x14ac:dyDescent="0.2">
      <c r="A191" s="5">
        <f>IFERROR(VLOOKUP(B191,'[1]DADOS (OCULTAR)'!$Q$3:$S$136,3,0),"")</f>
        <v>9767633000366</v>
      </c>
      <c r="B191" s="6" t="str">
        <f>'[1]TCE - ANEXO III - Preencher'!C200</f>
        <v>HOSPITAL ERMÍRIO COUTINHO - CG Nº 014/2022</v>
      </c>
      <c r="C191" s="7"/>
      <c r="D191" s="8" t="str">
        <f>'[1]TCE - ANEXO III - Preencher'!E200</f>
        <v>LEA RIBEIRO DA SILVA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 t="str">
        <f>'[1]TCE - ANEXO III - Preencher'!G200</f>
        <v>3222-05</v>
      </c>
      <c r="G191" s="10">
        <f>IF('[1]TCE - ANEXO III - Preencher'!H200="","",'[1]TCE - ANEXO III - Preencher'!H200)</f>
        <v>45292</v>
      </c>
      <c r="H191" s="11">
        <f>'[1]TCE - ANEXO III - Preencher'!I200</f>
        <v>0</v>
      </c>
      <c r="I191" s="11">
        <f>'[1]TCE - ANEXO III - Preencher'!J200</f>
        <v>147.96</v>
      </c>
      <c r="J191" s="11">
        <f>'[1]TCE - ANEXO III - Preencher'!K200</f>
        <v>0</v>
      </c>
      <c r="K191" s="12">
        <f>'[1]TCE - ANEXO III - Preencher'!L200</f>
        <v>93.6</v>
      </c>
      <c r="L191" s="12">
        <f>'[1]TCE - ANEXO III - Preencher'!M200</f>
        <v>7.06</v>
      </c>
      <c r="M191" s="12">
        <f t="shared" si="12"/>
        <v>86.539999999999992</v>
      </c>
      <c r="N191" s="12">
        <f>'[1]TCE - ANEXO III - Preencher'!O200</f>
        <v>1.81</v>
      </c>
      <c r="O191" s="12">
        <f>'[1]TCE - ANEXO III - Preencher'!P200</f>
        <v>0</v>
      </c>
      <c r="P191" s="12">
        <f t="shared" si="13"/>
        <v>1.81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2367.8000000000002</v>
      </c>
      <c r="Y191" s="12">
        <f>'[1]TCE - ANEXO III - Preencher'!Z200</f>
        <v>0</v>
      </c>
      <c r="Z191" s="12">
        <f t="shared" si="16"/>
        <v>2367.8000000000002</v>
      </c>
      <c r="AA191" s="13" t="str">
        <f>IF('[1]TCE - ANEXO III - Preencher'!AB200="","",'[1]TCE - ANEXO III - Preencher'!AB200)</f>
        <v>ABONO ASSIST FIN COMP</v>
      </c>
      <c r="AB191" s="12">
        <f t="shared" si="17"/>
        <v>2604.11</v>
      </c>
    </row>
    <row r="192" spans="1:28" x14ac:dyDescent="0.2">
      <c r="A192" s="5">
        <f>IFERROR(VLOOKUP(B192,'[1]DADOS (OCULTAR)'!$Q$3:$S$136,3,0),"")</f>
        <v>9767633000366</v>
      </c>
      <c r="B192" s="6" t="str">
        <f>'[1]TCE - ANEXO III - Preencher'!C201</f>
        <v>HOSPITAL ERMÍRIO COUTINHO - CG Nº 014/2022</v>
      </c>
      <c r="C192" s="7"/>
      <c r="D192" s="8" t="str">
        <f>'[1]TCE - ANEXO III - Preencher'!E201</f>
        <v>LEANDRO MARCOS DA SILVA</v>
      </c>
      <c r="E192" s="6" t="str">
        <f>IF('[1]TCE - ANEXO III - Preencher'!F201="4 - Assistência Odontológica","2 - Outros Profissionais da Saúde",'[1]TCE - ANEXO III - Preencher'!F201)</f>
        <v>3 - Administrativo</v>
      </c>
      <c r="F192" s="9" t="str">
        <f>'[1]TCE - ANEXO III - Preencher'!G201</f>
        <v>5163-10</v>
      </c>
      <c r="G192" s="10">
        <f>IF('[1]TCE - ANEXO III - Preencher'!H201="","",'[1]TCE - ANEXO III - Preencher'!H201)</f>
        <v>45292</v>
      </c>
      <c r="H192" s="11">
        <f>'[1]TCE - ANEXO III - Preencher'!I201</f>
        <v>0</v>
      </c>
      <c r="I192" s="11">
        <f>'[1]TCE - ANEXO III - Preencher'!J201</f>
        <v>168.52</v>
      </c>
      <c r="J192" s="11">
        <f>'[1]TCE - ANEXO III - Preencher'!K201</f>
        <v>0</v>
      </c>
      <c r="K192" s="12">
        <f>'[1]TCE - ANEXO III - Preencher'!L201</f>
        <v>93.6</v>
      </c>
      <c r="L192" s="12">
        <f>'[1]TCE - ANEXO III - Preencher'!M201</f>
        <v>7.06</v>
      </c>
      <c r="M192" s="12">
        <f t="shared" si="12"/>
        <v>86.539999999999992</v>
      </c>
      <c r="N192" s="12">
        <f>'[1]TCE - ANEXO III - Preencher'!O201</f>
        <v>1.81</v>
      </c>
      <c r="O192" s="12">
        <f>'[1]TCE - ANEXO III - Preencher'!P201</f>
        <v>0</v>
      </c>
      <c r="P192" s="12">
        <f t="shared" si="13"/>
        <v>1.81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256.87</v>
      </c>
    </row>
    <row r="193" spans="1:28" x14ac:dyDescent="0.2">
      <c r="A193" s="5">
        <f>IFERROR(VLOOKUP(B193,'[1]DADOS (OCULTAR)'!$Q$3:$S$136,3,0),"")</f>
        <v>9767633000366</v>
      </c>
      <c r="B193" s="6" t="str">
        <f>'[1]TCE - ANEXO III - Preencher'!C202</f>
        <v>HOSPITAL ERMÍRIO COUTINHO - CG Nº 014/2022</v>
      </c>
      <c r="C193" s="7"/>
      <c r="D193" s="8" t="str">
        <f>'[1]TCE - ANEXO III - Preencher'!E202</f>
        <v>LEANDRO TEIXEIRA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 t="str">
        <f>'[1]TCE - ANEXO III - Preencher'!G202</f>
        <v>5211-30</v>
      </c>
      <c r="G193" s="10">
        <f>IF('[1]TCE - ANEXO III - Preencher'!H202="","",'[1]TCE - ANEXO III - Preencher'!H202)</f>
        <v>45292</v>
      </c>
      <c r="H193" s="11">
        <f>'[1]TCE - ANEXO III - Preencher'!I202</f>
        <v>0</v>
      </c>
      <c r="I193" s="11">
        <f>'[1]TCE - ANEXO III - Preencher'!J202</f>
        <v>197.16</v>
      </c>
      <c r="J193" s="11">
        <f>'[1]TCE - ANEXO III - Preencher'!K202</f>
        <v>0</v>
      </c>
      <c r="K193" s="12">
        <f>'[1]TCE - ANEXO III - Preencher'!L202</f>
        <v>0</v>
      </c>
      <c r="L193" s="12">
        <f>'[1]TCE - ANEXO III - Preencher'!M202</f>
        <v>0</v>
      </c>
      <c r="M193" s="12">
        <f t="shared" si="12"/>
        <v>0</v>
      </c>
      <c r="N193" s="12">
        <f>'[1]TCE - ANEXO III - Preencher'!O202</f>
        <v>1.81</v>
      </c>
      <c r="O193" s="12">
        <f>'[1]TCE - ANEXO III - Preencher'!P202</f>
        <v>0</v>
      </c>
      <c r="P193" s="12">
        <f t="shared" si="13"/>
        <v>1.81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198.97</v>
      </c>
    </row>
    <row r="194" spans="1:28" x14ac:dyDescent="0.2">
      <c r="A194" s="5">
        <f>IFERROR(VLOOKUP(B194,'[1]DADOS (OCULTAR)'!$Q$3:$S$136,3,0),"")</f>
        <v>9767633000366</v>
      </c>
      <c r="B194" s="6" t="str">
        <f>'[1]TCE - ANEXO III - Preencher'!C203</f>
        <v>HOSPITAL ERMÍRIO COUTINHO - CG Nº 014/2022</v>
      </c>
      <c r="C194" s="7"/>
      <c r="D194" s="8" t="str">
        <f>'[1]TCE - ANEXO III - Preencher'!E203</f>
        <v>LEDA WILDMA PEREIRA DA CRUZ DE ANDRADE LIMA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 t="str">
        <f>'[1]TCE - ANEXO III - Preencher'!G203</f>
        <v>2516-05</v>
      </c>
      <c r="G194" s="10">
        <f>IF('[1]TCE - ANEXO III - Preencher'!H203="","",'[1]TCE - ANEXO III - Preencher'!H203)</f>
        <v>45292</v>
      </c>
      <c r="H194" s="11">
        <f>'[1]TCE - ANEXO III - Preencher'!I203</f>
        <v>0</v>
      </c>
      <c r="I194" s="11">
        <f>'[1]TCE - ANEXO III - Preencher'!J203</f>
        <v>284.2</v>
      </c>
      <c r="J194" s="11">
        <f>'[1]TCE - ANEXO III - Preencher'!K203</f>
        <v>0</v>
      </c>
      <c r="K194" s="12">
        <f>'[1]TCE - ANEXO III - Preencher'!L203</f>
        <v>93.6</v>
      </c>
      <c r="L194" s="12">
        <f>'[1]TCE - ANEXO III - Preencher'!M203</f>
        <v>7.06</v>
      </c>
      <c r="M194" s="12">
        <f t="shared" si="12"/>
        <v>86.539999999999992</v>
      </c>
      <c r="N194" s="12">
        <f>'[1]TCE - ANEXO III - Preencher'!O203</f>
        <v>1.81</v>
      </c>
      <c r="O194" s="12">
        <f>'[1]TCE - ANEXO III - Preencher'!P203</f>
        <v>0</v>
      </c>
      <c r="P194" s="12">
        <f t="shared" si="13"/>
        <v>1.81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372.55</v>
      </c>
    </row>
    <row r="195" spans="1:28" x14ac:dyDescent="0.2">
      <c r="A195" s="5">
        <f>IFERROR(VLOOKUP(B195,'[1]DADOS (OCULTAR)'!$Q$3:$S$136,3,0),"")</f>
        <v>9767633000366</v>
      </c>
      <c r="B195" s="6" t="str">
        <f>'[1]TCE - ANEXO III - Preencher'!C204</f>
        <v>HOSPITAL ERMÍRIO COUTINHO - CG Nº 014/2022</v>
      </c>
      <c r="C195" s="7"/>
      <c r="D195" s="8" t="str">
        <f>'[1]TCE - ANEXO III - Preencher'!E204</f>
        <v>LEONILDO PEIXOTO DA PAZ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 t="str">
        <f>'[1]TCE - ANEXO III - Preencher'!G204</f>
        <v>2212-05</v>
      </c>
      <c r="G195" s="10">
        <f>IF('[1]TCE - ANEXO III - Preencher'!H204="","",'[1]TCE - ANEXO III - Preencher'!H204)</f>
        <v>45292</v>
      </c>
      <c r="H195" s="11">
        <f>'[1]TCE - ANEXO III - Preencher'!I204</f>
        <v>0</v>
      </c>
      <c r="I195" s="11">
        <f>'[1]TCE - ANEXO III - Preencher'!J204</f>
        <v>562.66</v>
      </c>
      <c r="J195" s="11">
        <f>'[1]TCE - ANEXO III - Preencher'!K204</f>
        <v>0</v>
      </c>
      <c r="K195" s="12">
        <f>'[1]TCE - ANEXO III - Preencher'!L204</f>
        <v>93.6</v>
      </c>
      <c r="L195" s="12">
        <f>'[1]TCE - ANEXO III - Preencher'!M204</f>
        <v>7.06</v>
      </c>
      <c r="M195" s="12">
        <f t="shared" ref="M195:M258" si="18">K195-L195</f>
        <v>86.539999999999992</v>
      </c>
      <c r="N195" s="12">
        <f>'[1]TCE - ANEXO III - Preencher'!O204</f>
        <v>1.81</v>
      </c>
      <c r="O195" s="12">
        <f>'[1]TCE - ANEXO III - Preencher'!P204</f>
        <v>0</v>
      </c>
      <c r="P195" s="12">
        <f t="shared" ref="P195:P258" si="19">N195-O195</f>
        <v>1.81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651.00999999999988</v>
      </c>
    </row>
    <row r="196" spans="1:28" x14ac:dyDescent="0.2">
      <c r="A196" s="5">
        <f>IFERROR(VLOOKUP(B196,'[1]DADOS (OCULTAR)'!$Q$3:$S$136,3,0),"")</f>
        <v>9767633000366</v>
      </c>
      <c r="B196" s="6" t="str">
        <f>'[1]TCE - ANEXO III - Preencher'!C205</f>
        <v>HOSPITAL ERMÍRIO COUTINHO - CG Nº 014/2022</v>
      </c>
      <c r="C196" s="7"/>
      <c r="D196" s="8" t="str">
        <f>'[1]TCE - ANEXO III - Preencher'!E205</f>
        <v>LIANDERSON FELIPE BARBOSA DA SILVA</v>
      </c>
      <c r="E196" s="6" t="str">
        <f>IF('[1]TCE - ANEXO III - Preencher'!F205="4 - Assistência Odontológica","2 - Outros Profissionais da Saúde",'[1]TCE - ANEXO III - Preencher'!F205)</f>
        <v>3 - Administrativo</v>
      </c>
      <c r="F196" s="9" t="str">
        <f>'[1]TCE - ANEXO III - Preencher'!G205</f>
        <v>4221-10</v>
      </c>
      <c r="G196" s="10">
        <f>IF('[1]TCE - ANEXO III - Preencher'!H205="","",'[1]TCE - ANEXO III - Preencher'!H205)</f>
        <v>45292</v>
      </c>
      <c r="H196" s="11">
        <f>'[1]TCE - ANEXO III - Preencher'!I205</f>
        <v>0</v>
      </c>
      <c r="I196" s="11">
        <f>'[1]TCE - ANEXO III - Preencher'!J205</f>
        <v>182.56</v>
      </c>
      <c r="J196" s="11">
        <f>'[1]TCE - ANEXO III - Preencher'!K205</f>
        <v>0</v>
      </c>
      <c r="K196" s="12">
        <f>'[1]TCE - ANEXO III - Preencher'!L205</f>
        <v>93.6</v>
      </c>
      <c r="L196" s="12">
        <f>'[1]TCE - ANEXO III - Preencher'!M205</f>
        <v>7.06</v>
      </c>
      <c r="M196" s="12">
        <f t="shared" si="18"/>
        <v>86.539999999999992</v>
      </c>
      <c r="N196" s="12">
        <f>'[1]TCE - ANEXO III - Preencher'!O205</f>
        <v>1.81</v>
      </c>
      <c r="O196" s="12">
        <f>'[1]TCE - ANEXO III - Preencher'!P205</f>
        <v>19.73</v>
      </c>
      <c r="P196" s="12">
        <f t="shared" si="19"/>
        <v>-17.920000000000002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251.18</v>
      </c>
    </row>
    <row r="197" spans="1:28" x14ac:dyDescent="0.2">
      <c r="A197" s="5">
        <f>IFERROR(VLOOKUP(B197,'[1]DADOS (OCULTAR)'!$Q$3:$S$136,3,0),"")</f>
        <v>9767633000366</v>
      </c>
      <c r="B197" s="6" t="str">
        <f>'[1]TCE - ANEXO III - Preencher'!C206</f>
        <v>HOSPITAL ERMÍRIO COUTINHO - CG Nº 014/2022</v>
      </c>
      <c r="C197" s="7"/>
      <c r="D197" s="8" t="str">
        <f>'[1]TCE - ANEXO III - Preencher'!E206</f>
        <v>LIDJANE MARIA DE SOUSA SANTOS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 t="str">
        <f>'[1]TCE - ANEXO III - Preencher'!G206</f>
        <v>2235-05</v>
      </c>
      <c r="G197" s="10">
        <f>IF('[1]TCE - ANEXO III - Preencher'!H206="","",'[1]TCE - ANEXO III - Preencher'!H206)</f>
        <v>45292</v>
      </c>
      <c r="H197" s="11">
        <f>'[1]TCE - ANEXO III - Preencher'!I206</f>
        <v>0</v>
      </c>
      <c r="I197" s="11">
        <f>'[1]TCE - ANEXO III - Preencher'!J206</f>
        <v>283.74</v>
      </c>
      <c r="J197" s="11">
        <f>'[1]TCE - ANEXO III - Preencher'!K206</f>
        <v>0</v>
      </c>
      <c r="K197" s="12">
        <f>'[1]TCE - ANEXO III - Preencher'!L206</f>
        <v>93.6</v>
      </c>
      <c r="L197" s="12">
        <f>'[1]TCE - ANEXO III - Preencher'!M206</f>
        <v>3.33</v>
      </c>
      <c r="M197" s="12">
        <f t="shared" si="18"/>
        <v>90.27</v>
      </c>
      <c r="N197" s="12">
        <f>'[1]TCE - ANEXO III - Preencher'!O206</f>
        <v>4.9800000000000004</v>
      </c>
      <c r="O197" s="12">
        <f>'[1]TCE - ANEXO III - Preencher'!P206</f>
        <v>0</v>
      </c>
      <c r="P197" s="12">
        <f t="shared" si="19"/>
        <v>4.9800000000000004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1784.53</v>
      </c>
      <c r="Y197" s="12">
        <f>'[1]TCE - ANEXO III - Preencher'!Z206</f>
        <v>0</v>
      </c>
      <c r="Z197" s="12">
        <f t="shared" si="22"/>
        <v>1784.53</v>
      </c>
      <c r="AA197" s="13" t="str">
        <f>IF('[1]TCE - ANEXO III - Preencher'!AB206="","",'[1]TCE - ANEXO III - Preencher'!AB206)</f>
        <v>ABONO ASSIST FIN COMP</v>
      </c>
      <c r="AB197" s="12">
        <f t="shared" si="23"/>
        <v>2163.52</v>
      </c>
    </row>
    <row r="198" spans="1:28" x14ac:dyDescent="0.2">
      <c r="A198" s="5">
        <f>IFERROR(VLOOKUP(B198,'[1]DADOS (OCULTAR)'!$Q$3:$S$136,3,0),"")</f>
        <v>9767633000366</v>
      </c>
      <c r="B198" s="6" t="str">
        <f>'[1]TCE - ANEXO III - Preencher'!C207</f>
        <v>HOSPITAL ERMÍRIO COUTINHO - CG Nº 014/2022</v>
      </c>
      <c r="C198" s="7"/>
      <c r="D198" s="8" t="str">
        <f>'[1]TCE - ANEXO III - Preencher'!E207</f>
        <v>LINDINALDO DIAS DA SILVA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 t="str">
        <f>'[1]TCE - ANEXO III - Preencher'!G207</f>
        <v>2235-05</v>
      </c>
      <c r="G198" s="10">
        <f>IF('[1]TCE - ANEXO III - Preencher'!H207="","",'[1]TCE - ANEXO III - Preencher'!H207)</f>
        <v>45292</v>
      </c>
      <c r="H198" s="11">
        <f>'[1]TCE - ANEXO III - Preencher'!I207</f>
        <v>0</v>
      </c>
      <c r="I198" s="11">
        <f>'[1]TCE - ANEXO III - Preencher'!J207</f>
        <v>396.76</v>
      </c>
      <c r="J198" s="11">
        <f>'[1]TCE - ANEXO III - Preencher'!K207</f>
        <v>0</v>
      </c>
      <c r="K198" s="12">
        <f>'[1]TCE - ANEXO III - Preencher'!L207</f>
        <v>93.6</v>
      </c>
      <c r="L198" s="12">
        <f>'[1]TCE - ANEXO III - Preencher'!M207</f>
        <v>3.59</v>
      </c>
      <c r="M198" s="12">
        <f t="shared" si="18"/>
        <v>90.009999999999991</v>
      </c>
      <c r="N198" s="12">
        <f>'[1]TCE - ANEXO III - Preencher'!O207</f>
        <v>4.9800000000000004</v>
      </c>
      <c r="O198" s="12">
        <f>'[1]TCE - ANEXO III - Preencher'!P207</f>
        <v>0</v>
      </c>
      <c r="P198" s="12">
        <f t="shared" si="19"/>
        <v>4.9800000000000004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734.3</v>
      </c>
      <c r="Y198" s="12">
        <f>'[1]TCE - ANEXO III - Preencher'!Z207</f>
        <v>0</v>
      </c>
      <c r="Z198" s="12">
        <f t="shared" si="22"/>
        <v>734.3</v>
      </c>
      <c r="AA198" s="13" t="str">
        <f>IF('[1]TCE - ANEXO III - Preencher'!AB207="","",'[1]TCE - ANEXO III - Preencher'!AB207)</f>
        <v>ABONO ASSIST FIN COMP</v>
      </c>
      <c r="AB198" s="12">
        <f t="shared" si="23"/>
        <v>1226.05</v>
      </c>
    </row>
    <row r="199" spans="1:28" x14ac:dyDescent="0.2">
      <c r="A199" s="5">
        <f>IFERROR(VLOOKUP(B199,'[1]DADOS (OCULTAR)'!$Q$3:$S$136,3,0),"")</f>
        <v>9767633000366</v>
      </c>
      <c r="B199" s="6" t="str">
        <f>'[1]TCE - ANEXO III - Preencher'!C208</f>
        <v>HOSPITAL ERMÍRIO COUTINHO - CG Nº 014/2022</v>
      </c>
      <c r="C199" s="7"/>
      <c r="D199" s="8" t="str">
        <f>'[1]TCE - ANEXO III - Preencher'!E208</f>
        <v>LISANDRA CARLA PEREIRA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 t="str">
        <f>'[1]TCE - ANEXO III - Preencher'!G208</f>
        <v>4110-30</v>
      </c>
      <c r="G199" s="10">
        <f>IF('[1]TCE - ANEXO III - Preencher'!H208="","",'[1]TCE - ANEXO III - Preencher'!H208)</f>
        <v>45292</v>
      </c>
      <c r="H199" s="11">
        <f>'[1]TCE - ANEXO III - Preencher'!I208</f>
        <v>0</v>
      </c>
      <c r="I199" s="11">
        <f>'[1]TCE - ANEXO III - Preencher'!J208</f>
        <v>138.46</v>
      </c>
      <c r="J199" s="11">
        <f>'[1]TCE - ANEXO III - Preencher'!K208</f>
        <v>0</v>
      </c>
      <c r="K199" s="12">
        <f>'[1]TCE - ANEXO III - Preencher'!L208</f>
        <v>93.6</v>
      </c>
      <c r="L199" s="12">
        <f>'[1]TCE - ANEXO III - Preencher'!M208</f>
        <v>7.06</v>
      </c>
      <c r="M199" s="12">
        <f t="shared" si="18"/>
        <v>86.539999999999992</v>
      </c>
      <c r="N199" s="12">
        <f>'[1]TCE - ANEXO III - Preencher'!O208</f>
        <v>1.81</v>
      </c>
      <c r="O199" s="12">
        <f>'[1]TCE - ANEXO III - Preencher'!P208</f>
        <v>0</v>
      </c>
      <c r="P199" s="12">
        <f t="shared" si="19"/>
        <v>1.81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226.81</v>
      </c>
    </row>
    <row r="200" spans="1:28" x14ac:dyDescent="0.2">
      <c r="A200" s="5">
        <f>IFERROR(VLOOKUP(B200,'[1]DADOS (OCULTAR)'!$Q$3:$S$136,3,0),"")</f>
        <v>9767633000366</v>
      </c>
      <c r="B200" s="6" t="str">
        <f>'[1]TCE - ANEXO III - Preencher'!C209</f>
        <v>HOSPITAL ERMÍRIO COUTINHO - CG Nº 014/2022</v>
      </c>
      <c r="C200" s="7"/>
      <c r="D200" s="8" t="str">
        <f>'[1]TCE - ANEXO III - Preencher'!E209</f>
        <v>LIVIA ESTER BENTO DA SILVA</v>
      </c>
      <c r="E200" s="6" t="str">
        <f>IF('[1]TCE - ANEXO III - Preencher'!F209="4 - Assistência Odontológica","2 - Outros Profissionais da Saúde",'[1]TCE - ANEXO III - Preencher'!F209)</f>
        <v>3 - Administrativo</v>
      </c>
      <c r="F200" s="9" t="str">
        <f>'[1]TCE - ANEXO III - Preencher'!G209</f>
        <v>4110-10</v>
      </c>
      <c r="G200" s="10">
        <f>IF('[1]TCE - ANEXO III - Preencher'!H209="","",'[1]TCE - ANEXO III - Preencher'!H209)</f>
        <v>45292</v>
      </c>
      <c r="H200" s="11">
        <f>'[1]TCE - ANEXO III - Preencher'!I209</f>
        <v>0</v>
      </c>
      <c r="I200" s="11">
        <f>'[1]TCE - ANEXO III - Preencher'!J209</f>
        <v>125.23</v>
      </c>
      <c r="J200" s="11">
        <f>'[1]TCE - ANEXO III - Preencher'!K209</f>
        <v>0</v>
      </c>
      <c r="K200" s="12">
        <f>'[1]TCE - ANEXO III - Preencher'!L209</f>
        <v>93.6</v>
      </c>
      <c r="L200" s="12">
        <f>'[1]TCE - ANEXO III - Preencher'!M209</f>
        <v>7.06</v>
      </c>
      <c r="M200" s="12">
        <f t="shared" si="18"/>
        <v>86.539999999999992</v>
      </c>
      <c r="N200" s="12">
        <f>'[1]TCE - ANEXO III - Preencher'!O209</f>
        <v>1.81</v>
      </c>
      <c r="O200" s="12">
        <f>'[1]TCE - ANEXO III - Preencher'!P209</f>
        <v>0</v>
      </c>
      <c r="P200" s="12">
        <f t="shared" si="19"/>
        <v>1.81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213.57999999999998</v>
      </c>
    </row>
    <row r="201" spans="1:28" x14ac:dyDescent="0.2">
      <c r="A201" s="5">
        <f>IFERROR(VLOOKUP(B201,'[1]DADOS (OCULTAR)'!$Q$3:$S$136,3,0),"")</f>
        <v>9767633000366</v>
      </c>
      <c r="B201" s="6" t="str">
        <f>'[1]TCE - ANEXO III - Preencher'!C210</f>
        <v>HOSPITAL ERMÍRIO COUTINHO - CG Nº 014/2022</v>
      </c>
      <c r="C201" s="7"/>
      <c r="D201" s="8" t="str">
        <f>'[1]TCE - ANEXO III - Preencher'!E210</f>
        <v>LOURENCA MARIA  DE ARAUJO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 t="str">
        <f>'[1]TCE - ANEXO III - Preencher'!G210</f>
        <v>3242-05</v>
      </c>
      <c r="G201" s="10">
        <f>IF('[1]TCE - ANEXO III - Preencher'!H210="","",'[1]TCE - ANEXO III - Preencher'!H210)</f>
        <v>45292</v>
      </c>
      <c r="H201" s="11">
        <f>'[1]TCE - ANEXO III - Preencher'!I210</f>
        <v>0</v>
      </c>
      <c r="I201" s="11">
        <f>'[1]TCE - ANEXO III - Preencher'!J210</f>
        <v>172.13</v>
      </c>
      <c r="J201" s="11">
        <f>'[1]TCE - ANEXO III - Preencher'!K210</f>
        <v>0</v>
      </c>
      <c r="K201" s="12">
        <f>'[1]TCE - ANEXO III - Preencher'!L210</f>
        <v>93.6</v>
      </c>
      <c r="L201" s="12">
        <f>'[1]TCE - ANEXO III - Preencher'!M210</f>
        <v>7.06</v>
      </c>
      <c r="M201" s="12">
        <f t="shared" si="18"/>
        <v>86.539999999999992</v>
      </c>
      <c r="N201" s="12">
        <f>'[1]TCE - ANEXO III - Preencher'!O210</f>
        <v>1.81</v>
      </c>
      <c r="O201" s="12">
        <f>'[1]TCE - ANEXO III - Preencher'!P210</f>
        <v>0</v>
      </c>
      <c r="P201" s="12">
        <f t="shared" si="19"/>
        <v>1.81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260.47999999999996</v>
      </c>
    </row>
    <row r="202" spans="1:28" x14ac:dyDescent="0.2">
      <c r="A202" s="5">
        <f>IFERROR(VLOOKUP(B202,'[1]DADOS (OCULTAR)'!$Q$3:$S$136,3,0),"")</f>
        <v>9767633000366</v>
      </c>
      <c r="B202" s="6" t="str">
        <f>'[1]TCE - ANEXO III - Preencher'!C211</f>
        <v>HOSPITAL ERMÍRIO COUTINHO - CG Nº 014/2022</v>
      </c>
      <c r="C202" s="7"/>
      <c r="D202" s="8" t="str">
        <f>'[1]TCE - ANEXO III - Preencher'!E211</f>
        <v>LUCAS CANDIDO PEREIRA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 t="str">
        <f>'[1]TCE - ANEXO III - Preencher'!G211</f>
        <v>4221-10</v>
      </c>
      <c r="G202" s="10">
        <f>IF('[1]TCE - ANEXO III - Preencher'!H211="","",'[1]TCE - ANEXO III - Preencher'!H211)</f>
        <v>45292</v>
      </c>
      <c r="H202" s="11">
        <f>'[1]TCE - ANEXO III - Preencher'!I211</f>
        <v>0</v>
      </c>
      <c r="I202" s="11">
        <f>'[1]TCE - ANEXO III - Preencher'!J211</f>
        <v>134.49</v>
      </c>
      <c r="J202" s="11">
        <f>'[1]TCE - ANEXO III - Preencher'!K211</f>
        <v>0</v>
      </c>
      <c r="K202" s="12">
        <f>'[1]TCE - ANEXO III - Preencher'!L211</f>
        <v>93.6</v>
      </c>
      <c r="L202" s="12">
        <f>'[1]TCE - ANEXO III - Preencher'!M211</f>
        <v>7.06</v>
      </c>
      <c r="M202" s="12">
        <f t="shared" si="18"/>
        <v>86.539999999999992</v>
      </c>
      <c r="N202" s="12">
        <f>'[1]TCE - ANEXO III - Preencher'!O211</f>
        <v>1.81</v>
      </c>
      <c r="O202" s="12">
        <f>'[1]TCE - ANEXO III - Preencher'!P211</f>
        <v>0</v>
      </c>
      <c r="P202" s="12">
        <f t="shared" si="19"/>
        <v>1.81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222.84</v>
      </c>
    </row>
    <row r="203" spans="1:28" x14ac:dyDescent="0.2">
      <c r="A203" s="5">
        <f>IFERROR(VLOOKUP(B203,'[1]DADOS (OCULTAR)'!$Q$3:$S$136,3,0),"")</f>
        <v>9767633000366</v>
      </c>
      <c r="B203" s="6" t="str">
        <f>'[1]TCE - ANEXO III - Preencher'!C212</f>
        <v>HOSPITAL ERMÍRIO COUTINHO - CG Nº 014/2022</v>
      </c>
      <c r="C203" s="7"/>
      <c r="D203" s="8" t="str">
        <f>'[1]TCE - ANEXO III - Preencher'!E212</f>
        <v>LUCICLEIDE GOMES DE ARAUJO</v>
      </c>
      <c r="E203" s="6" t="str">
        <f>IF('[1]TCE - ANEXO III - Preencher'!F212="4 - Assistência Odontológica","2 - Outros Profissionais da Saúde",'[1]TCE - ANEXO III - Preencher'!F212)</f>
        <v>3 - Administrativo</v>
      </c>
      <c r="F203" s="9" t="str">
        <f>'[1]TCE - ANEXO III - Preencher'!G212</f>
        <v>4110-05</v>
      </c>
      <c r="G203" s="10">
        <f>IF('[1]TCE - ANEXO III - Preencher'!H212="","",'[1]TCE - ANEXO III - Preencher'!H212)</f>
        <v>45292</v>
      </c>
      <c r="H203" s="11">
        <f>'[1]TCE - ANEXO III - Preencher'!I212</f>
        <v>0</v>
      </c>
      <c r="I203" s="11">
        <f>'[1]TCE - ANEXO III - Preencher'!J212</f>
        <v>314.01</v>
      </c>
      <c r="J203" s="11">
        <f>'[1]TCE - ANEXO III - Preencher'!K212</f>
        <v>0</v>
      </c>
      <c r="K203" s="12">
        <f>'[1]TCE - ANEXO III - Preencher'!L212</f>
        <v>93.6</v>
      </c>
      <c r="L203" s="12">
        <f>'[1]TCE - ANEXO III - Preencher'!M212</f>
        <v>7.06</v>
      </c>
      <c r="M203" s="12">
        <f t="shared" si="18"/>
        <v>86.539999999999992</v>
      </c>
      <c r="N203" s="12">
        <f>'[1]TCE - ANEXO III - Preencher'!O212</f>
        <v>1.81</v>
      </c>
      <c r="O203" s="12">
        <f>'[1]TCE - ANEXO III - Preencher'!P212</f>
        <v>0</v>
      </c>
      <c r="P203" s="12">
        <f t="shared" si="19"/>
        <v>1.81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402.35999999999996</v>
      </c>
    </row>
    <row r="204" spans="1:28" x14ac:dyDescent="0.2">
      <c r="A204" s="5">
        <f>IFERROR(VLOOKUP(B204,'[1]DADOS (OCULTAR)'!$Q$3:$S$136,3,0),"")</f>
        <v>9767633000366</v>
      </c>
      <c r="B204" s="6" t="str">
        <f>'[1]TCE - ANEXO III - Preencher'!C213</f>
        <v>HOSPITAL ERMÍRIO COUTINHO - CG Nº 014/2022</v>
      </c>
      <c r="C204" s="7"/>
      <c r="D204" s="8" t="str">
        <f>'[1]TCE - ANEXO III - Preencher'!E213</f>
        <v>LUCICLEIDE GOMES DO NASCIMENTO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 t="str">
        <f>'[1]TCE - ANEXO III - Preencher'!G213</f>
        <v>3222-05</v>
      </c>
      <c r="G204" s="10">
        <f>IF('[1]TCE - ANEXO III - Preencher'!H213="","",'[1]TCE - ANEXO III - Preencher'!H213)</f>
        <v>45292</v>
      </c>
      <c r="H204" s="11">
        <f>'[1]TCE - ANEXO III - Preencher'!I213</f>
        <v>0</v>
      </c>
      <c r="I204" s="11">
        <f>'[1]TCE - ANEXO III - Preencher'!J213</f>
        <v>171.68</v>
      </c>
      <c r="J204" s="11">
        <f>'[1]TCE - ANEXO III - Preencher'!K213</f>
        <v>0</v>
      </c>
      <c r="K204" s="12">
        <f>'[1]TCE - ANEXO III - Preencher'!L213</f>
        <v>93.6</v>
      </c>
      <c r="L204" s="12">
        <f>'[1]TCE - ANEXO III - Preencher'!M213</f>
        <v>7.06</v>
      </c>
      <c r="M204" s="12">
        <f t="shared" si="18"/>
        <v>86.539999999999992</v>
      </c>
      <c r="N204" s="12">
        <f>'[1]TCE - ANEXO III - Preencher'!O213</f>
        <v>1.81</v>
      </c>
      <c r="O204" s="12">
        <f>'[1]TCE - ANEXO III - Preencher'!P213</f>
        <v>0</v>
      </c>
      <c r="P204" s="12">
        <f t="shared" si="19"/>
        <v>1.81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2367.8000000000002</v>
      </c>
      <c r="Y204" s="12">
        <f>'[1]TCE - ANEXO III - Preencher'!Z213</f>
        <v>0</v>
      </c>
      <c r="Z204" s="12">
        <f t="shared" si="22"/>
        <v>2367.8000000000002</v>
      </c>
      <c r="AA204" s="13" t="str">
        <f>IF('[1]TCE - ANEXO III - Preencher'!AB213="","",'[1]TCE - ANEXO III - Preencher'!AB213)</f>
        <v>ABONO ASSIST FIN COMP</v>
      </c>
      <c r="AB204" s="12">
        <f t="shared" si="23"/>
        <v>2627.8300000000004</v>
      </c>
    </row>
    <row r="205" spans="1:28" x14ac:dyDescent="0.2">
      <c r="A205" s="5">
        <f>IFERROR(VLOOKUP(B205,'[1]DADOS (OCULTAR)'!$Q$3:$S$136,3,0),"")</f>
        <v>9767633000366</v>
      </c>
      <c r="B205" s="6" t="str">
        <f>'[1]TCE - ANEXO III - Preencher'!C214</f>
        <v>HOSPITAL ERMÍRIO COUTINHO - CG Nº 014/2022</v>
      </c>
      <c r="C205" s="7"/>
      <c r="D205" s="8" t="str">
        <f>'[1]TCE - ANEXO III - Preencher'!E214</f>
        <v>LUCILENE BATISTA DE SOUZA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 t="str">
        <f>'[1]TCE - ANEXO III - Preencher'!G214</f>
        <v>3222-05</v>
      </c>
      <c r="G205" s="10">
        <f>IF('[1]TCE - ANEXO III - Preencher'!H214="","",'[1]TCE - ANEXO III - Preencher'!H214)</f>
        <v>45292</v>
      </c>
      <c r="H205" s="11">
        <f>'[1]TCE - ANEXO III - Preencher'!I214</f>
        <v>0</v>
      </c>
      <c r="I205" s="11">
        <f>'[1]TCE - ANEXO III - Preencher'!J214</f>
        <v>147.96</v>
      </c>
      <c r="J205" s="11">
        <f>'[1]TCE - ANEXO III - Preencher'!K214</f>
        <v>0</v>
      </c>
      <c r="K205" s="12">
        <f>'[1]TCE - ANEXO III - Preencher'!L214</f>
        <v>93.6</v>
      </c>
      <c r="L205" s="12">
        <f>'[1]TCE - ANEXO III - Preencher'!M214</f>
        <v>7.06</v>
      </c>
      <c r="M205" s="12">
        <f t="shared" si="18"/>
        <v>86.539999999999992</v>
      </c>
      <c r="N205" s="12">
        <f>'[1]TCE - ANEXO III - Preencher'!O214</f>
        <v>1.81</v>
      </c>
      <c r="O205" s="12">
        <f>'[1]TCE - ANEXO III - Preencher'!P214</f>
        <v>0</v>
      </c>
      <c r="P205" s="12">
        <f t="shared" si="19"/>
        <v>1.81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77.55</v>
      </c>
      <c r="U205" s="12">
        <f>'[1]TCE - ANEXO III - Preencher'!V214</f>
        <v>0</v>
      </c>
      <c r="V205" s="12">
        <f t="shared" si="21"/>
        <v>77.55</v>
      </c>
      <c r="W205" s="13" t="str">
        <f>IF('[1]TCE - ANEXO III - Preencher'!X214="","",'[1]TCE - ANEXO III - Preencher'!X214)</f>
        <v xml:space="preserve">AUX CRECHE </v>
      </c>
      <c r="X205" s="12">
        <f>'[1]TCE - ANEXO III - Preencher'!Y214</f>
        <v>2367.8000000000002</v>
      </c>
      <c r="Y205" s="12">
        <f>'[1]TCE - ANEXO III - Preencher'!Z214</f>
        <v>0</v>
      </c>
      <c r="Z205" s="12">
        <f t="shared" si="22"/>
        <v>2367.8000000000002</v>
      </c>
      <c r="AA205" s="13" t="str">
        <f>IF('[1]TCE - ANEXO III - Preencher'!AB214="","",'[1]TCE - ANEXO III - Preencher'!AB214)</f>
        <v>ABONO ASSIST FIN COMP</v>
      </c>
      <c r="AB205" s="12">
        <f t="shared" si="23"/>
        <v>2681.6600000000003</v>
      </c>
    </row>
    <row r="206" spans="1:28" x14ac:dyDescent="0.2">
      <c r="A206" s="5">
        <f>IFERROR(VLOOKUP(B206,'[1]DADOS (OCULTAR)'!$Q$3:$S$136,3,0),"")</f>
        <v>9767633000366</v>
      </c>
      <c r="B206" s="6" t="str">
        <f>'[1]TCE - ANEXO III - Preencher'!C215</f>
        <v>HOSPITAL ERMÍRIO COUTINHO - CG Nº 014/2022</v>
      </c>
      <c r="C206" s="7"/>
      <c r="D206" s="8" t="str">
        <f>'[1]TCE - ANEXO III - Preencher'!E215</f>
        <v>LUCILENE DO NASCIMENTO PESSOA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 t="str">
        <f>'[1]TCE - ANEXO III - Preencher'!G215</f>
        <v>3222-05</v>
      </c>
      <c r="G206" s="10">
        <f>IF('[1]TCE - ANEXO III - Preencher'!H215="","",'[1]TCE - ANEXO III - Preencher'!H215)</f>
        <v>45292</v>
      </c>
      <c r="H206" s="11">
        <f>'[1]TCE - ANEXO III - Preencher'!I215</f>
        <v>0</v>
      </c>
      <c r="I206" s="11">
        <f>'[1]TCE - ANEXO III - Preencher'!J215</f>
        <v>147.96</v>
      </c>
      <c r="J206" s="11">
        <f>'[1]TCE - ANEXO III - Preencher'!K215</f>
        <v>0</v>
      </c>
      <c r="K206" s="12">
        <f>'[1]TCE - ANEXO III - Preencher'!L215</f>
        <v>93.6</v>
      </c>
      <c r="L206" s="12">
        <f>'[1]TCE - ANEXO III - Preencher'!M215</f>
        <v>7.06</v>
      </c>
      <c r="M206" s="12">
        <f t="shared" si="18"/>
        <v>86.539999999999992</v>
      </c>
      <c r="N206" s="12">
        <f>'[1]TCE - ANEXO III - Preencher'!O215</f>
        <v>1.81</v>
      </c>
      <c r="O206" s="12">
        <f>'[1]TCE - ANEXO III - Preencher'!P215</f>
        <v>0</v>
      </c>
      <c r="P206" s="12">
        <f t="shared" si="19"/>
        <v>1.81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2367.8000000000002</v>
      </c>
      <c r="Y206" s="12">
        <f>'[1]TCE - ANEXO III - Preencher'!Z215</f>
        <v>0</v>
      </c>
      <c r="Z206" s="12">
        <f t="shared" si="22"/>
        <v>2367.8000000000002</v>
      </c>
      <c r="AA206" s="13" t="str">
        <f>IF('[1]TCE - ANEXO III - Preencher'!AB215="","",'[1]TCE - ANEXO III - Preencher'!AB215)</f>
        <v>ABONO ASSIST FIN COMP</v>
      </c>
      <c r="AB206" s="12">
        <f t="shared" si="23"/>
        <v>2604.11</v>
      </c>
    </row>
    <row r="207" spans="1:28" x14ac:dyDescent="0.2">
      <c r="A207" s="5">
        <f>IFERROR(VLOOKUP(B207,'[1]DADOS (OCULTAR)'!$Q$3:$S$136,3,0),"")</f>
        <v>9767633000366</v>
      </c>
      <c r="B207" s="6" t="str">
        <f>'[1]TCE - ANEXO III - Preencher'!C216</f>
        <v>HOSPITAL ERMÍRIO COUTINHO - CG Nº 014/2022</v>
      </c>
      <c r="C207" s="7"/>
      <c r="D207" s="8" t="str">
        <f>'[1]TCE - ANEXO III - Preencher'!E216</f>
        <v>LUIZ BARBOSA DE SOUZA JUNIOR</v>
      </c>
      <c r="E207" s="6" t="str">
        <f>IF('[1]TCE - ANEXO III - Preencher'!F216="4 - Assistência Odontológica","2 - Outros Profissionais da Saúde",'[1]TCE - ANEXO III - Preencher'!F216)</f>
        <v>3 - Administrativo</v>
      </c>
      <c r="F207" s="9" t="str">
        <f>'[1]TCE - ANEXO III - Preencher'!G216</f>
        <v>4110-05</v>
      </c>
      <c r="G207" s="10">
        <f>IF('[1]TCE - ANEXO III - Preencher'!H216="","",'[1]TCE - ANEXO III - Preencher'!H216)</f>
        <v>45292</v>
      </c>
      <c r="H207" s="11">
        <f>'[1]TCE - ANEXO III - Preencher'!I216</f>
        <v>0</v>
      </c>
      <c r="I207" s="11">
        <f>'[1]TCE - ANEXO III - Preencher'!J216</f>
        <v>165.39</v>
      </c>
      <c r="J207" s="11">
        <f>'[1]TCE - ANEXO III - Preencher'!K216</f>
        <v>0</v>
      </c>
      <c r="K207" s="12">
        <f>'[1]TCE - ANEXO III - Preencher'!L216</f>
        <v>93.6</v>
      </c>
      <c r="L207" s="12">
        <f>'[1]TCE - ANEXO III - Preencher'!M216</f>
        <v>7.06</v>
      </c>
      <c r="M207" s="12">
        <f t="shared" si="18"/>
        <v>86.539999999999992</v>
      </c>
      <c r="N207" s="12">
        <f>'[1]TCE - ANEXO III - Preencher'!O216</f>
        <v>1.81</v>
      </c>
      <c r="O207" s="12">
        <f>'[1]TCE - ANEXO III - Preencher'!P216</f>
        <v>0</v>
      </c>
      <c r="P207" s="12">
        <f t="shared" si="19"/>
        <v>1.81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253.73999999999998</v>
      </c>
    </row>
    <row r="208" spans="1:28" x14ac:dyDescent="0.2">
      <c r="A208" s="5">
        <f>IFERROR(VLOOKUP(B208,'[1]DADOS (OCULTAR)'!$Q$3:$S$136,3,0),"")</f>
        <v>9767633000366</v>
      </c>
      <c r="B208" s="6" t="str">
        <f>'[1]TCE - ANEXO III - Preencher'!C217</f>
        <v>HOSPITAL ERMÍRIO COUTINHO - CG Nº 014/2022</v>
      </c>
      <c r="C208" s="7"/>
      <c r="D208" s="8" t="str">
        <f>'[1]TCE - ANEXO III - Preencher'!E217</f>
        <v>LUIZ DOMINGOS DE OLIVEIRA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 t="str">
        <f>'[1]TCE - ANEXO III - Preencher'!G217</f>
        <v>3222-05</v>
      </c>
      <c r="G208" s="10">
        <f>IF('[1]TCE - ANEXO III - Preencher'!H217="","",'[1]TCE - ANEXO III - Preencher'!H217)</f>
        <v>45292</v>
      </c>
      <c r="H208" s="11">
        <f>'[1]TCE - ANEXO III - Preencher'!I217</f>
        <v>0</v>
      </c>
      <c r="I208" s="11">
        <f>'[1]TCE - ANEXO III - Preencher'!J217</f>
        <v>166.03</v>
      </c>
      <c r="J208" s="11">
        <f>'[1]TCE - ANEXO III - Preencher'!K217</f>
        <v>0</v>
      </c>
      <c r="K208" s="12">
        <f>'[1]TCE - ANEXO III - Preencher'!L217</f>
        <v>93.6</v>
      </c>
      <c r="L208" s="12">
        <f>'[1]TCE - ANEXO III - Preencher'!M217</f>
        <v>7.06</v>
      </c>
      <c r="M208" s="12">
        <f t="shared" si="18"/>
        <v>86.539999999999992</v>
      </c>
      <c r="N208" s="12">
        <f>'[1]TCE - ANEXO III - Preencher'!O217</f>
        <v>1.81</v>
      </c>
      <c r="O208" s="12">
        <f>'[1]TCE - ANEXO III - Preencher'!P217</f>
        <v>0</v>
      </c>
      <c r="P208" s="12">
        <f t="shared" si="19"/>
        <v>1.81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2367.8000000000002</v>
      </c>
      <c r="Y208" s="12">
        <f>'[1]TCE - ANEXO III - Preencher'!Z217</f>
        <v>0</v>
      </c>
      <c r="Z208" s="12">
        <f t="shared" si="22"/>
        <v>2367.8000000000002</v>
      </c>
      <c r="AA208" s="13" t="str">
        <f>IF('[1]TCE - ANEXO III - Preencher'!AB217="","",'[1]TCE - ANEXO III - Preencher'!AB217)</f>
        <v>ABONO ASSIST FIN COMP</v>
      </c>
      <c r="AB208" s="12">
        <f t="shared" si="23"/>
        <v>2622.1800000000003</v>
      </c>
    </row>
    <row r="209" spans="1:28" x14ac:dyDescent="0.2">
      <c r="A209" s="5">
        <f>IFERROR(VLOOKUP(B209,'[1]DADOS (OCULTAR)'!$Q$3:$S$136,3,0),"")</f>
        <v>9767633000366</v>
      </c>
      <c r="B209" s="6" t="str">
        <f>'[1]TCE - ANEXO III - Preencher'!C218</f>
        <v>HOSPITAL ERMÍRIO COUTINHO - CG Nº 014/2022</v>
      </c>
      <c r="C209" s="7"/>
      <c r="D209" s="8" t="str">
        <f>'[1]TCE - ANEXO III - Preencher'!E218</f>
        <v>LUIZ FERNANDO SANTOS DA SILVEIRA</v>
      </c>
      <c r="E209" s="6" t="str">
        <f>IF('[1]TCE - ANEXO III - Preencher'!F218="4 - Assistência Odontológica","2 - Outros Profissionais da Saúde",'[1]TCE - ANEXO III - Preencher'!F218)</f>
        <v>3 - Administrativo</v>
      </c>
      <c r="F209" s="9" t="str">
        <f>'[1]TCE - ANEXO III - Preencher'!G218</f>
        <v>4141-05</v>
      </c>
      <c r="G209" s="10">
        <f>IF('[1]TCE - ANEXO III - Preencher'!H218="","",'[1]TCE - ANEXO III - Preencher'!H218)</f>
        <v>45292</v>
      </c>
      <c r="H209" s="11">
        <f>'[1]TCE - ANEXO III - Preencher'!I218</f>
        <v>0</v>
      </c>
      <c r="I209" s="11">
        <f>'[1]TCE - ANEXO III - Preencher'!J218</f>
        <v>172.12</v>
      </c>
      <c r="J209" s="11">
        <f>'[1]TCE - ANEXO III - Preencher'!K218</f>
        <v>0</v>
      </c>
      <c r="K209" s="12">
        <f>'[1]TCE - ANEXO III - Preencher'!L218</f>
        <v>93.6</v>
      </c>
      <c r="L209" s="12">
        <f>'[1]TCE - ANEXO III - Preencher'!M218</f>
        <v>7.06</v>
      </c>
      <c r="M209" s="12">
        <f t="shared" si="18"/>
        <v>86.539999999999992</v>
      </c>
      <c r="N209" s="12">
        <f>'[1]TCE - ANEXO III - Preencher'!O218</f>
        <v>1.81</v>
      </c>
      <c r="O209" s="12">
        <f>'[1]TCE - ANEXO III - Preencher'!P218</f>
        <v>0</v>
      </c>
      <c r="P209" s="12">
        <f t="shared" si="19"/>
        <v>1.81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260.46999999999997</v>
      </c>
    </row>
    <row r="210" spans="1:28" x14ac:dyDescent="0.2">
      <c r="A210" s="5">
        <f>IFERROR(VLOOKUP(B210,'[1]DADOS (OCULTAR)'!$Q$3:$S$136,3,0),"")</f>
        <v>9767633000366</v>
      </c>
      <c r="B210" s="6" t="str">
        <f>'[1]TCE - ANEXO III - Preencher'!C219</f>
        <v>HOSPITAL ERMÍRIO COUTINHO - CG Nº 014/2022</v>
      </c>
      <c r="C210" s="7"/>
      <c r="D210" s="8" t="str">
        <f>'[1]TCE - ANEXO III - Preencher'!E219</f>
        <v>LUZINETE MARIA LIMA DA SILVA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 t="str">
        <f>'[1]TCE - ANEXO III - Preencher'!G219</f>
        <v>3222-05</v>
      </c>
      <c r="G210" s="10">
        <f>IF('[1]TCE - ANEXO III - Preencher'!H219="","",'[1]TCE - ANEXO III - Preencher'!H219)</f>
        <v>45292</v>
      </c>
      <c r="H210" s="11">
        <f>'[1]TCE - ANEXO III - Preencher'!I219</f>
        <v>0</v>
      </c>
      <c r="I210" s="11">
        <f>'[1]TCE - ANEXO III - Preencher'!J219</f>
        <v>147.96</v>
      </c>
      <c r="J210" s="11">
        <f>'[1]TCE - ANEXO III - Preencher'!K219</f>
        <v>0</v>
      </c>
      <c r="K210" s="12">
        <f>'[1]TCE - ANEXO III - Preencher'!L219</f>
        <v>93.6</v>
      </c>
      <c r="L210" s="12">
        <f>'[1]TCE - ANEXO III - Preencher'!M219</f>
        <v>7.06</v>
      </c>
      <c r="M210" s="12">
        <f t="shared" si="18"/>
        <v>86.539999999999992</v>
      </c>
      <c r="N210" s="12">
        <f>'[1]TCE - ANEXO III - Preencher'!O219</f>
        <v>1.81</v>
      </c>
      <c r="O210" s="12">
        <f>'[1]TCE - ANEXO III - Preencher'!P219</f>
        <v>0</v>
      </c>
      <c r="P210" s="12">
        <f t="shared" si="19"/>
        <v>1.81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1788.44</v>
      </c>
      <c r="Y210" s="12">
        <f>'[1]TCE - ANEXO III - Preencher'!Z219</f>
        <v>0</v>
      </c>
      <c r="Z210" s="12">
        <f t="shared" si="22"/>
        <v>1788.44</v>
      </c>
      <c r="AA210" s="13" t="str">
        <f>IF('[1]TCE - ANEXO III - Preencher'!AB219="","",'[1]TCE - ANEXO III - Preencher'!AB219)</f>
        <v>ABONO ASSIST FIN COMP</v>
      </c>
      <c r="AB210" s="12">
        <f t="shared" si="23"/>
        <v>2024.75</v>
      </c>
    </row>
    <row r="211" spans="1:28" x14ac:dyDescent="0.2">
      <c r="A211" s="5">
        <f>IFERROR(VLOOKUP(B211,'[1]DADOS (OCULTAR)'!$Q$3:$S$136,3,0),"")</f>
        <v>9767633000366</v>
      </c>
      <c r="B211" s="6" t="str">
        <f>'[1]TCE - ANEXO III - Preencher'!C220</f>
        <v>HOSPITAL ERMÍRIO COUTINHO - CG Nº 014/2022</v>
      </c>
      <c r="C211" s="7"/>
      <c r="D211" s="8" t="str">
        <f>'[1]TCE - ANEXO III - Preencher'!E220</f>
        <v>LYSIANE PRISCILLA OLEGÁRIA SANTOS DA SILVEIRA</v>
      </c>
      <c r="E211" s="6" t="str">
        <f>IF('[1]TCE - ANEXO III - Preencher'!F220="4 - Assistência Odontológica","2 - Outros Profissionais da Saúde",'[1]TCE - ANEXO III - Preencher'!F220)</f>
        <v>1 - Médico</v>
      </c>
      <c r="F211" s="9" t="str">
        <f>'[1]TCE - ANEXO III - Preencher'!G220</f>
        <v>2251-24</v>
      </c>
      <c r="G211" s="10">
        <f>IF('[1]TCE - ANEXO III - Preencher'!H220="","",'[1]TCE - ANEXO III - Preencher'!H220)</f>
        <v>45292</v>
      </c>
      <c r="H211" s="11">
        <f>'[1]TCE - ANEXO III - Preencher'!I220</f>
        <v>0</v>
      </c>
      <c r="I211" s="11">
        <f>'[1]TCE - ANEXO III - Preencher'!J220</f>
        <v>1671.25</v>
      </c>
      <c r="J211" s="11">
        <f>'[1]TCE - ANEXO III - Preencher'!K220</f>
        <v>0</v>
      </c>
      <c r="K211" s="12">
        <f>'[1]TCE - ANEXO III - Preencher'!L220</f>
        <v>0</v>
      </c>
      <c r="L211" s="12">
        <f>'[1]TCE - ANEXO III - Preencher'!M220</f>
        <v>0</v>
      </c>
      <c r="M211" s="12">
        <f t="shared" si="18"/>
        <v>0</v>
      </c>
      <c r="N211" s="12">
        <f>'[1]TCE - ANEXO III - Preencher'!O220</f>
        <v>8.58</v>
      </c>
      <c r="O211" s="12">
        <f>'[1]TCE - ANEXO III - Preencher'!P220</f>
        <v>0</v>
      </c>
      <c r="P211" s="12">
        <f t="shared" si="19"/>
        <v>8.58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1679.83</v>
      </c>
    </row>
    <row r="212" spans="1:28" x14ac:dyDescent="0.2">
      <c r="A212" s="5">
        <f>IFERROR(VLOOKUP(B212,'[1]DADOS (OCULTAR)'!$Q$3:$S$136,3,0),"")</f>
        <v>9767633000366</v>
      </c>
      <c r="B212" s="6" t="str">
        <f>'[1]TCE - ANEXO III - Preencher'!C221</f>
        <v>HOSPITAL ERMÍRIO COUTINHO - CG Nº 014/2022</v>
      </c>
      <c r="C212" s="7"/>
      <c r="D212" s="8" t="str">
        <f>'[1]TCE - ANEXO III - Preencher'!E221</f>
        <v>MACERLANIA DIAS DA SILVA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 t="str">
        <f>'[1]TCE - ANEXO III - Preencher'!G221</f>
        <v>3222-05</v>
      </c>
      <c r="G212" s="10">
        <f>IF('[1]TCE - ANEXO III - Preencher'!H221="","",'[1]TCE - ANEXO III - Preencher'!H221)</f>
        <v>45292</v>
      </c>
      <c r="H212" s="11">
        <f>'[1]TCE - ANEXO III - Preencher'!I221</f>
        <v>0</v>
      </c>
      <c r="I212" s="11">
        <f>'[1]TCE - ANEXO III - Preencher'!J221</f>
        <v>159.26</v>
      </c>
      <c r="J212" s="11">
        <f>'[1]TCE - ANEXO III - Preencher'!K221</f>
        <v>0</v>
      </c>
      <c r="K212" s="12">
        <f>'[1]TCE - ANEXO III - Preencher'!L221</f>
        <v>93.6</v>
      </c>
      <c r="L212" s="12">
        <f>'[1]TCE - ANEXO III - Preencher'!M221</f>
        <v>7.06</v>
      </c>
      <c r="M212" s="12">
        <f t="shared" si="18"/>
        <v>86.539999999999992</v>
      </c>
      <c r="N212" s="12">
        <f>'[1]TCE - ANEXO III - Preencher'!O221</f>
        <v>4.9800000000000004</v>
      </c>
      <c r="O212" s="12">
        <f>'[1]TCE - ANEXO III - Preencher'!P221</f>
        <v>0</v>
      </c>
      <c r="P212" s="12">
        <f t="shared" si="19"/>
        <v>4.9800000000000004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2367.8000000000002</v>
      </c>
      <c r="Y212" s="12">
        <f>'[1]TCE - ANEXO III - Preencher'!Z221</f>
        <v>0</v>
      </c>
      <c r="Z212" s="12">
        <f t="shared" si="22"/>
        <v>2367.8000000000002</v>
      </c>
      <c r="AA212" s="13" t="str">
        <f>IF('[1]TCE - ANEXO III - Preencher'!AB221="","",'[1]TCE - ANEXO III - Preencher'!AB221)</f>
        <v>ABONO ASSIST FIN COMP</v>
      </c>
      <c r="AB212" s="12">
        <f t="shared" si="23"/>
        <v>2618.58</v>
      </c>
    </row>
    <row r="213" spans="1:28" x14ac:dyDescent="0.2">
      <c r="A213" s="5">
        <f>IFERROR(VLOOKUP(B213,'[1]DADOS (OCULTAR)'!$Q$3:$S$136,3,0),"")</f>
        <v>9767633000366</v>
      </c>
      <c r="B213" s="6" t="str">
        <f>'[1]TCE - ANEXO III - Preencher'!C222</f>
        <v>HOSPITAL ERMÍRIO COUTINHO - CG Nº 014/2022</v>
      </c>
      <c r="C213" s="7"/>
      <c r="D213" s="8" t="str">
        <f>'[1]TCE - ANEXO III - Preencher'!E222</f>
        <v>MADJA CAROLINA BARBOSA ARAGAO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 t="str">
        <f>'[1]TCE - ANEXO III - Preencher'!G222</f>
        <v>2235-05</v>
      </c>
      <c r="G213" s="10">
        <f>IF('[1]TCE - ANEXO III - Preencher'!H222="","",'[1]TCE - ANEXO III - Preencher'!H222)</f>
        <v>45292</v>
      </c>
      <c r="H213" s="11">
        <f>'[1]TCE - ANEXO III - Preencher'!I222</f>
        <v>0</v>
      </c>
      <c r="I213" s="11">
        <f>'[1]TCE - ANEXO III - Preencher'!J222</f>
        <v>319.22000000000003</v>
      </c>
      <c r="J213" s="11">
        <f>'[1]TCE - ANEXO III - Preencher'!K222</f>
        <v>0</v>
      </c>
      <c r="K213" s="12">
        <f>'[1]TCE - ANEXO III - Preencher'!L222</f>
        <v>93.6</v>
      </c>
      <c r="L213" s="12">
        <f>'[1]TCE - ANEXO III - Preencher'!M222</f>
        <v>3.59</v>
      </c>
      <c r="M213" s="12">
        <f t="shared" si="18"/>
        <v>90.009999999999991</v>
      </c>
      <c r="N213" s="12">
        <f>'[1]TCE - ANEXO III - Preencher'!O222</f>
        <v>1.81</v>
      </c>
      <c r="O213" s="12">
        <f>'[1]TCE - ANEXO III - Preencher'!P222</f>
        <v>0</v>
      </c>
      <c r="P213" s="12">
        <f t="shared" si="19"/>
        <v>1.81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734.3</v>
      </c>
      <c r="Y213" s="12">
        <f>'[1]TCE - ANEXO III - Preencher'!Z222</f>
        <v>0</v>
      </c>
      <c r="Z213" s="12">
        <f t="shared" si="22"/>
        <v>734.3</v>
      </c>
      <c r="AA213" s="13" t="str">
        <f>IF('[1]TCE - ANEXO III - Preencher'!AB222="","",'[1]TCE - ANEXO III - Preencher'!AB222)</f>
        <v>ABONO ASSIST FIN COMP</v>
      </c>
      <c r="AB213" s="12">
        <f t="shared" si="23"/>
        <v>1145.3399999999999</v>
      </c>
    </row>
    <row r="214" spans="1:28" x14ac:dyDescent="0.2">
      <c r="A214" s="5">
        <f>IFERROR(VLOOKUP(B214,'[1]DADOS (OCULTAR)'!$Q$3:$S$136,3,0),"")</f>
        <v>9767633000366</v>
      </c>
      <c r="B214" s="6" t="str">
        <f>'[1]TCE - ANEXO III - Preencher'!C223</f>
        <v>HOSPITAL ERMÍRIO COUTINHO - CG Nº 014/2022</v>
      </c>
      <c r="C214" s="7"/>
      <c r="D214" s="8" t="str">
        <f>'[1]TCE - ANEXO III - Preencher'!E223</f>
        <v>MARCELA DA SILVA ALVES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 t="str">
        <f>'[1]TCE - ANEXO III - Preencher'!G223</f>
        <v>3222-05</v>
      </c>
      <c r="G214" s="10">
        <f>IF('[1]TCE - ANEXO III - Preencher'!H223="","",'[1]TCE - ANEXO III - Preencher'!H223)</f>
        <v>45292</v>
      </c>
      <c r="H214" s="11">
        <f>'[1]TCE - ANEXO III - Preencher'!I223</f>
        <v>0</v>
      </c>
      <c r="I214" s="11">
        <f>'[1]TCE - ANEXO III - Preencher'!J223</f>
        <v>142.31</v>
      </c>
      <c r="J214" s="11">
        <f>'[1]TCE - ANEXO III - Preencher'!K223</f>
        <v>0</v>
      </c>
      <c r="K214" s="12">
        <f>'[1]TCE - ANEXO III - Preencher'!L223</f>
        <v>93.6</v>
      </c>
      <c r="L214" s="12">
        <f>'[1]TCE - ANEXO III - Preencher'!M223</f>
        <v>7.06</v>
      </c>
      <c r="M214" s="12">
        <f t="shared" si="18"/>
        <v>86.539999999999992</v>
      </c>
      <c r="N214" s="12">
        <f>'[1]TCE - ANEXO III - Preencher'!O223</f>
        <v>1.81</v>
      </c>
      <c r="O214" s="12">
        <f>'[1]TCE - ANEXO III - Preencher'!P223</f>
        <v>0</v>
      </c>
      <c r="P214" s="12">
        <f t="shared" si="19"/>
        <v>1.81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2367.8000000000002</v>
      </c>
      <c r="Y214" s="12">
        <f>'[1]TCE - ANEXO III - Preencher'!Z223</f>
        <v>0</v>
      </c>
      <c r="Z214" s="12">
        <f t="shared" si="22"/>
        <v>2367.8000000000002</v>
      </c>
      <c r="AA214" s="13" t="str">
        <f>IF('[1]TCE - ANEXO III - Preencher'!AB223="","",'[1]TCE - ANEXO III - Preencher'!AB223)</f>
        <v>ABONO ASSIST FIN COMP</v>
      </c>
      <c r="AB214" s="12">
        <f t="shared" si="23"/>
        <v>2598.46</v>
      </c>
    </row>
    <row r="215" spans="1:28" x14ac:dyDescent="0.2">
      <c r="A215" s="5">
        <f>IFERROR(VLOOKUP(B215,'[1]DADOS (OCULTAR)'!$Q$3:$S$136,3,0),"")</f>
        <v>9767633000366</v>
      </c>
      <c r="B215" s="6" t="str">
        <f>'[1]TCE - ANEXO III - Preencher'!C224</f>
        <v>HOSPITAL ERMÍRIO COUTINHO - CG Nº 014/2022</v>
      </c>
      <c r="C215" s="7"/>
      <c r="D215" s="8" t="str">
        <f>'[1]TCE - ANEXO III - Preencher'!E224</f>
        <v>MARCELO JOAQUIM DE SANTANA</v>
      </c>
      <c r="E215" s="6" t="str">
        <f>IF('[1]TCE - ANEXO III - Preencher'!F224="4 - Assistência Odontológica","2 - Outros Profissionais da Saúde",'[1]TCE - ANEXO III - Preencher'!F224)</f>
        <v>3 - Administrativo</v>
      </c>
      <c r="F215" s="9" t="str">
        <f>'[1]TCE - ANEXO III - Preencher'!G224</f>
        <v>5143-20</v>
      </c>
      <c r="G215" s="10">
        <f>IF('[1]TCE - ANEXO III - Preencher'!H224="","",'[1]TCE - ANEXO III - Preencher'!H224)</f>
        <v>45292</v>
      </c>
      <c r="H215" s="11">
        <f>'[1]TCE - ANEXO III - Preencher'!I224</f>
        <v>0</v>
      </c>
      <c r="I215" s="11">
        <f>'[1]TCE - ANEXO III - Preencher'!J224</f>
        <v>173.04</v>
      </c>
      <c r="J215" s="11">
        <f>'[1]TCE - ANEXO III - Preencher'!K224</f>
        <v>0</v>
      </c>
      <c r="K215" s="12">
        <f>'[1]TCE - ANEXO III - Preencher'!L224</f>
        <v>93.6</v>
      </c>
      <c r="L215" s="12">
        <f>'[1]TCE - ANEXO III - Preencher'!M224</f>
        <v>7.06</v>
      </c>
      <c r="M215" s="12">
        <f t="shared" si="18"/>
        <v>86.539999999999992</v>
      </c>
      <c r="N215" s="12">
        <f>'[1]TCE - ANEXO III - Preencher'!O224</f>
        <v>1.81</v>
      </c>
      <c r="O215" s="12">
        <f>'[1]TCE - ANEXO III - Preencher'!P224</f>
        <v>0</v>
      </c>
      <c r="P215" s="12">
        <f t="shared" si="19"/>
        <v>1.81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261.39</v>
      </c>
    </row>
    <row r="216" spans="1:28" x14ac:dyDescent="0.2">
      <c r="A216" s="5">
        <f>IFERROR(VLOOKUP(B216,'[1]DADOS (OCULTAR)'!$Q$3:$S$136,3,0),"")</f>
        <v>9767633000366</v>
      </c>
      <c r="B216" s="6" t="str">
        <f>'[1]TCE - ANEXO III - Preencher'!C225</f>
        <v>HOSPITAL ERMÍRIO COUTINHO - CG Nº 014/2022</v>
      </c>
      <c r="C216" s="7"/>
      <c r="D216" s="8" t="str">
        <f>'[1]TCE - ANEXO III - Preencher'!E225</f>
        <v>MARCIA MARIA DE ANDRADE BATISTA</v>
      </c>
      <c r="E216" s="6" t="str">
        <f>IF('[1]TCE - ANEXO III - Preencher'!F225="4 - Assistência Odontológica","2 - Outros Profissionais da Saúde",'[1]TCE - ANEXO III - Preencher'!F225)</f>
        <v>3 - Administrativo</v>
      </c>
      <c r="F216" s="9" t="str">
        <f>'[1]TCE - ANEXO III - Preencher'!G225</f>
        <v>1421-05</v>
      </c>
      <c r="G216" s="10">
        <f>IF('[1]TCE - ANEXO III - Preencher'!H225="","",'[1]TCE - ANEXO III - Preencher'!H225)</f>
        <v>45292</v>
      </c>
      <c r="H216" s="11">
        <f>'[1]TCE - ANEXO III - Preencher'!I225</f>
        <v>0</v>
      </c>
      <c r="I216" s="11">
        <f>'[1]TCE - ANEXO III - Preencher'!J225</f>
        <v>509.19</v>
      </c>
      <c r="J216" s="11">
        <f>'[1]TCE - ANEXO III - Preencher'!K225</f>
        <v>0</v>
      </c>
      <c r="K216" s="12">
        <f>'[1]TCE - ANEXO III - Preencher'!L225</f>
        <v>93.6</v>
      </c>
      <c r="L216" s="12">
        <f>'[1]TCE - ANEXO III - Preencher'!M225</f>
        <v>7.06</v>
      </c>
      <c r="M216" s="12">
        <f t="shared" si="18"/>
        <v>86.539999999999992</v>
      </c>
      <c r="N216" s="12">
        <f>'[1]TCE - ANEXO III - Preencher'!O225</f>
        <v>1.81</v>
      </c>
      <c r="O216" s="12">
        <f>'[1]TCE - ANEXO III - Preencher'!P225</f>
        <v>0</v>
      </c>
      <c r="P216" s="12">
        <f t="shared" si="19"/>
        <v>1.81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597.54</v>
      </c>
    </row>
    <row r="217" spans="1:28" x14ac:dyDescent="0.2">
      <c r="A217" s="5">
        <f>IFERROR(VLOOKUP(B217,'[1]DADOS (OCULTAR)'!$Q$3:$S$136,3,0),"")</f>
        <v>9767633000366</v>
      </c>
      <c r="B217" s="6" t="str">
        <f>'[1]TCE - ANEXO III - Preencher'!C226</f>
        <v>HOSPITAL ERMÍRIO COUTINHO - CG Nº 014/2022</v>
      </c>
      <c r="C217" s="7"/>
      <c r="D217" s="8" t="str">
        <f>'[1]TCE - ANEXO III - Preencher'!E226</f>
        <v>MARCIA SOARES DA SILVA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 t="str">
        <f>'[1]TCE - ANEXO III - Preencher'!G226</f>
        <v>3222-05</v>
      </c>
      <c r="G217" s="10">
        <f>IF('[1]TCE - ANEXO III - Preencher'!H226="","",'[1]TCE - ANEXO III - Preencher'!H226)</f>
        <v>45292</v>
      </c>
      <c r="H217" s="11">
        <f>'[1]TCE - ANEXO III - Preencher'!I226</f>
        <v>0</v>
      </c>
      <c r="I217" s="11">
        <f>'[1]TCE - ANEXO III - Preencher'!J226</f>
        <v>142.31</v>
      </c>
      <c r="J217" s="11">
        <f>'[1]TCE - ANEXO III - Preencher'!K226</f>
        <v>0</v>
      </c>
      <c r="K217" s="12">
        <f>'[1]TCE - ANEXO III - Preencher'!L226</f>
        <v>93.6</v>
      </c>
      <c r="L217" s="12">
        <f>'[1]TCE - ANEXO III - Preencher'!M226</f>
        <v>7.06</v>
      </c>
      <c r="M217" s="12">
        <f t="shared" si="18"/>
        <v>86.539999999999992</v>
      </c>
      <c r="N217" s="12">
        <f>'[1]TCE - ANEXO III - Preencher'!O226</f>
        <v>1.81</v>
      </c>
      <c r="O217" s="12">
        <f>'[1]TCE - ANEXO III - Preencher'!P226</f>
        <v>0</v>
      </c>
      <c r="P217" s="12">
        <f t="shared" si="19"/>
        <v>1.81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166.25</v>
      </c>
      <c r="Y217" s="12">
        <f>'[1]TCE - ANEXO III - Preencher'!Z226</f>
        <v>0</v>
      </c>
      <c r="Z217" s="12">
        <f t="shared" si="22"/>
        <v>166.25</v>
      </c>
      <c r="AA217" s="13" t="str">
        <f>IF('[1]TCE - ANEXO III - Preencher'!AB226="","",'[1]TCE - ANEXO III - Preencher'!AB226)</f>
        <v>ABONO ASSIST FIN COMP</v>
      </c>
      <c r="AB217" s="12">
        <f t="shared" si="23"/>
        <v>396.90999999999997</v>
      </c>
    </row>
    <row r="218" spans="1:28" x14ac:dyDescent="0.2">
      <c r="A218" s="5">
        <f>IFERROR(VLOOKUP(B218,'[1]DADOS (OCULTAR)'!$Q$3:$S$136,3,0),"")</f>
        <v>9767633000366</v>
      </c>
      <c r="B218" s="6" t="str">
        <f>'[1]TCE - ANEXO III - Preencher'!C227</f>
        <v>HOSPITAL ERMÍRIO COUTINHO - CG Nº 014/2022</v>
      </c>
      <c r="C218" s="7"/>
      <c r="D218" s="8" t="str">
        <f>'[1]TCE - ANEXO III - Preencher'!E227</f>
        <v>MARCILIA REGINA GONCALVES DE OLIVEIRA</v>
      </c>
      <c r="E218" s="6" t="str">
        <f>IF('[1]TCE - ANEXO III - Preencher'!F227="4 - Assistência Odontológica","2 - Outros Profissionais da Saúde",'[1]TCE - ANEXO III - Preencher'!F227)</f>
        <v>1 - Médico</v>
      </c>
      <c r="F218" s="9" t="str">
        <f>'[1]TCE - ANEXO III - Preencher'!G227</f>
        <v>2251-51</v>
      </c>
      <c r="G218" s="10">
        <f>IF('[1]TCE - ANEXO III - Preencher'!H227="","",'[1]TCE - ANEXO III - Preencher'!H227)</f>
        <v>45292</v>
      </c>
      <c r="H218" s="11">
        <f>'[1]TCE - ANEXO III - Preencher'!I227</f>
        <v>0</v>
      </c>
      <c r="I218" s="11">
        <f>'[1]TCE - ANEXO III - Preencher'!J227</f>
        <v>818.63</v>
      </c>
      <c r="J218" s="11">
        <f>'[1]TCE - ANEXO III - Preencher'!K227</f>
        <v>0</v>
      </c>
      <c r="K218" s="12">
        <f>'[1]TCE - ANEXO III - Preencher'!L227</f>
        <v>93.6</v>
      </c>
      <c r="L218" s="12">
        <f>'[1]TCE - ANEXO III - Preencher'!M227</f>
        <v>7.06</v>
      </c>
      <c r="M218" s="12">
        <f t="shared" si="18"/>
        <v>86.539999999999992</v>
      </c>
      <c r="N218" s="12">
        <f>'[1]TCE - ANEXO III - Preencher'!O227</f>
        <v>8.58</v>
      </c>
      <c r="O218" s="12">
        <f>'[1]TCE - ANEXO III - Preencher'!P227</f>
        <v>0</v>
      </c>
      <c r="P218" s="12">
        <f t="shared" si="19"/>
        <v>8.58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913.75</v>
      </c>
    </row>
    <row r="219" spans="1:28" x14ac:dyDescent="0.2">
      <c r="A219" s="5">
        <f>IFERROR(VLOOKUP(B219,'[1]DADOS (OCULTAR)'!$Q$3:$S$136,3,0),"")</f>
        <v>9767633000366</v>
      </c>
      <c r="B219" s="6" t="str">
        <f>'[1]TCE - ANEXO III - Preencher'!C228</f>
        <v>HOSPITAL ERMÍRIO COUTINHO - CG Nº 014/2022</v>
      </c>
      <c r="C219" s="7"/>
      <c r="D219" s="8" t="str">
        <f>'[1]TCE - ANEXO III - Preencher'!E228</f>
        <v>MARCOS JOSE RODRIGUES CESAR DE ALBUQUERQUE</v>
      </c>
      <c r="E219" s="6" t="str">
        <f>IF('[1]TCE - ANEXO III - Preencher'!F228="4 - Assistência Odontológica","2 - Outros Profissionais da Saúde",'[1]TCE - ANEXO III - Preencher'!F228)</f>
        <v>1 - Médico</v>
      </c>
      <c r="F219" s="9" t="str">
        <f>'[1]TCE - ANEXO III - Preencher'!G228</f>
        <v>2251-25</v>
      </c>
      <c r="G219" s="10">
        <f>IF('[1]TCE - ANEXO III - Preencher'!H228="","",'[1]TCE - ANEXO III - Preencher'!H228)</f>
        <v>45292</v>
      </c>
      <c r="H219" s="11">
        <f>'[1]TCE - ANEXO III - Preencher'!I228</f>
        <v>0</v>
      </c>
      <c r="I219" s="11">
        <f>'[1]TCE - ANEXO III - Preencher'!J228</f>
        <v>844.23</v>
      </c>
      <c r="J219" s="11">
        <f>'[1]TCE - ANEXO III - Preencher'!K228</f>
        <v>0</v>
      </c>
      <c r="K219" s="12">
        <f>'[1]TCE - ANEXO III - Preencher'!L228</f>
        <v>93.6</v>
      </c>
      <c r="L219" s="12">
        <f>'[1]TCE - ANEXO III - Preencher'!M228</f>
        <v>7.06</v>
      </c>
      <c r="M219" s="12">
        <f t="shared" si="18"/>
        <v>86.539999999999992</v>
      </c>
      <c r="N219" s="12">
        <f>'[1]TCE - ANEXO III - Preencher'!O228</f>
        <v>8.58</v>
      </c>
      <c r="O219" s="12">
        <f>'[1]TCE - ANEXO III - Preencher'!P228</f>
        <v>0</v>
      </c>
      <c r="P219" s="12">
        <f t="shared" si="19"/>
        <v>8.58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939.35</v>
      </c>
    </row>
    <row r="220" spans="1:28" x14ac:dyDescent="0.2">
      <c r="A220" s="5">
        <f>IFERROR(VLOOKUP(B220,'[1]DADOS (OCULTAR)'!$Q$3:$S$136,3,0),"")</f>
        <v>9767633000366</v>
      </c>
      <c r="B220" s="6" t="str">
        <f>'[1]TCE - ANEXO III - Preencher'!C229</f>
        <v>HOSPITAL ERMÍRIO COUTINHO - CG Nº 014/2022</v>
      </c>
      <c r="C220" s="7"/>
      <c r="D220" s="8" t="str">
        <f>'[1]TCE - ANEXO III - Preencher'!E229</f>
        <v>MARIA APARECIDA DA SILVA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 t="str">
        <f>'[1]TCE - ANEXO III - Preencher'!G229</f>
        <v>3222-05</v>
      </c>
      <c r="G220" s="10">
        <f>IF('[1]TCE - ANEXO III - Preencher'!H229="","",'[1]TCE - ANEXO III - Preencher'!H229)</f>
        <v>45292</v>
      </c>
      <c r="H220" s="11">
        <f>'[1]TCE - ANEXO III - Preencher'!I229</f>
        <v>0</v>
      </c>
      <c r="I220" s="11">
        <f>'[1]TCE - ANEXO III - Preencher'!J229</f>
        <v>166.03</v>
      </c>
      <c r="J220" s="11">
        <f>'[1]TCE - ANEXO III - Preencher'!K229</f>
        <v>0</v>
      </c>
      <c r="K220" s="12">
        <f>'[1]TCE - ANEXO III - Preencher'!L229</f>
        <v>93.6</v>
      </c>
      <c r="L220" s="12">
        <f>'[1]TCE - ANEXO III - Preencher'!M229</f>
        <v>7.06</v>
      </c>
      <c r="M220" s="12">
        <f t="shared" si="18"/>
        <v>86.539999999999992</v>
      </c>
      <c r="N220" s="12">
        <f>'[1]TCE - ANEXO III - Preencher'!O229</f>
        <v>1.81</v>
      </c>
      <c r="O220" s="12">
        <f>'[1]TCE - ANEXO III - Preencher'!P229</f>
        <v>0</v>
      </c>
      <c r="P220" s="12">
        <f t="shared" si="19"/>
        <v>1.81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77.55</v>
      </c>
      <c r="U220" s="12">
        <f>'[1]TCE - ANEXO III - Preencher'!V229</f>
        <v>0</v>
      </c>
      <c r="V220" s="12">
        <f t="shared" si="21"/>
        <v>77.55</v>
      </c>
      <c r="W220" s="13" t="str">
        <f>IF('[1]TCE - ANEXO III - Preencher'!X229="","",'[1]TCE - ANEXO III - Preencher'!X229)</f>
        <v xml:space="preserve">AUX CRECHE </v>
      </c>
      <c r="X220" s="12">
        <f>'[1]TCE - ANEXO III - Preencher'!Y229</f>
        <v>2367.8000000000002</v>
      </c>
      <c r="Y220" s="12">
        <f>'[1]TCE - ANEXO III - Preencher'!Z229</f>
        <v>0</v>
      </c>
      <c r="Z220" s="12">
        <f t="shared" si="22"/>
        <v>2367.8000000000002</v>
      </c>
      <c r="AA220" s="13" t="str">
        <f>IF('[1]TCE - ANEXO III - Preencher'!AB229="","",'[1]TCE - ANEXO III - Preencher'!AB229)</f>
        <v>ABONO ASSIST FIN COMP</v>
      </c>
      <c r="AB220" s="12">
        <f t="shared" si="23"/>
        <v>2699.73</v>
      </c>
    </row>
    <row r="221" spans="1:28" x14ac:dyDescent="0.2">
      <c r="A221" s="5">
        <f>IFERROR(VLOOKUP(B221,'[1]DADOS (OCULTAR)'!$Q$3:$S$136,3,0),"")</f>
        <v>9767633000366</v>
      </c>
      <c r="B221" s="6" t="str">
        <f>'[1]TCE - ANEXO III - Preencher'!C230</f>
        <v>HOSPITAL ERMÍRIO COUTINHO - CG Nº 014/2022</v>
      </c>
      <c r="C221" s="7"/>
      <c r="D221" s="8" t="str">
        <f>'[1]TCE - ANEXO III - Preencher'!E230</f>
        <v>MARIA DA CONCEICAO COUTINHO DA SILVA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 t="str">
        <f>'[1]TCE - ANEXO III - Preencher'!G230</f>
        <v>3222-05</v>
      </c>
      <c r="G221" s="10">
        <f>IF('[1]TCE - ANEXO III - Preencher'!H230="","",'[1]TCE - ANEXO III - Preencher'!H230)</f>
        <v>45292</v>
      </c>
      <c r="H221" s="11">
        <f>'[1]TCE - ANEXO III - Preencher'!I230</f>
        <v>0</v>
      </c>
      <c r="I221" s="11">
        <f>'[1]TCE - ANEXO III - Preencher'!J230</f>
        <v>147.96</v>
      </c>
      <c r="J221" s="11">
        <f>'[1]TCE - ANEXO III - Preencher'!K230</f>
        <v>0</v>
      </c>
      <c r="K221" s="12">
        <f>'[1]TCE - ANEXO III - Preencher'!L230</f>
        <v>93.6</v>
      </c>
      <c r="L221" s="12">
        <f>'[1]TCE - ANEXO III - Preencher'!M230</f>
        <v>7.06</v>
      </c>
      <c r="M221" s="12">
        <f t="shared" si="18"/>
        <v>86.539999999999992</v>
      </c>
      <c r="N221" s="12">
        <f>'[1]TCE - ANEXO III - Preencher'!O230</f>
        <v>1.81</v>
      </c>
      <c r="O221" s="12">
        <f>'[1]TCE - ANEXO III - Preencher'!P230</f>
        <v>0</v>
      </c>
      <c r="P221" s="12">
        <f t="shared" si="19"/>
        <v>1.81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2367.8000000000002</v>
      </c>
      <c r="Y221" s="12">
        <f>'[1]TCE - ANEXO III - Preencher'!Z230</f>
        <v>0</v>
      </c>
      <c r="Z221" s="12">
        <f t="shared" si="22"/>
        <v>2367.8000000000002</v>
      </c>
      <c r="AA221" s="13" t="str">
        <f>IF('[1]TCE - ANEXO III - Preencher'!AB230="","",'[1]TCE - ANEXO III - Preencher'!AB230)</f>
        <v>ABONO ASSIST FIN COMP</v>
      </c>
      <c r="AB221" s="12">
        <f t="shared" si="23"/>
        <v>2604.11</v>
      </c>
    </row>
    <row r="222" spans="1:28" x14ac:dyDescent="0.2">
      <c r="A222" s="5">
        <f>IFERROR(VLOOKUP(B222,'[1]DADOS (OCULTAR)'!$Q$3:$S$136,3,0),"")</f>
        <v>9767633000366</v>
      </c>
      <c r="B222" s="6" t="str">
        <f>'[1]TCE - ANEXO III - Preencher'!C231</f>
        <v>HOSPITAL ERMÍRIO COUTINHO - CG Nº 014/2022</v>
      </c>
      <c r="C222" s="7"/>
      <c r="D222" s="8" t="str">
        <f>'[1]TCE - ANEXO III - Preencher'!E231</f>
        <v>MARIA DAS DORES RAMOS DE QUEIROZ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 t="str">
        <f>'[1]TCE - ANEXO III - Preencher'!G231</f>
        <v>3242-05</v>
      </c>
      <c r="G222" s="10">
        <f>IF('[1]TCE - ANEXO III - Preencher'!H231="","",'[1]TCE - ANEXO III - Preencher'!H231)</f>
        <v>45292</v>
      </c>
      <c r="H222" s="11">
        <f>'[1]TCE - ANEXO III - Preencher'!I231</f>
        <v>0</v>
      </c>
      <c r="I222" s="11">
        <f>'[1]TCE - ANEXO III - Preencher'!J231</f>
        <v>172.13</v>
      </c>
      <c r="J222" s="11">
        <f>'[1]TCE - ANEXO III - Preencher'!K231</f>
        <v>0</v>
      </c>
      <c r="K222" s="12">
        <f>'[1]TCE - ANEXO III - Preencher'!L231</f>
        <v>93.6</v>
      </c>
      <c r="L222" s="12">
        <f>'[1]TCE - ANEXO III - Preencher'!M231</f>
        <v>7.06</v>
      </c>
      <c r="M222" s="12">
        <f t="shared" si="18"/>
        <v>86.539999999999992</v>
      </c>
      <c r="N222" s="12">
        <f>'[1]TCE - ANEXO III - Preencher'!O231</f>
        <v>1.81</v>
      </c>
      <c r="O222" s="12">
        <f>'[1]TCE - ANEXO III - Preencher'!P231</f>
        <v>0</v>
      </c>
      <c r="P222" s="12">
        <f t="shared" si="19"/>
        <v>1.81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260.47999999999996</v>
      </c>
    </row>
    <row r="223" spans="1:28" x14ac:dyDescent="0.2">
      <c r="A223" s="5">
        <f>IFERROR(VLOOKUP(B223,'[1]DADOS (OCULTAR)'!$Q$3:$S$136,3,0),"")</f>
        <v>9767633000366</v>
      </c>
      <c r="B223" s="6" t="str">
        <f>'[1]TCE - ANEXO III - Preencher'!C232</f>
        <v>HOSPITAL ERMÍRIO COUTINHO - CG Nº 014/2022</v>
      </c>
      <c r="C223" s="7"/>
      <c r="D223" s="8" t="str">
        <f>'[1]TCE - ANEXO III - Preencher'!E232</f>
        <v>MARIA DE FATIMA ALMEIDA VASCONCELOS</v>
      </c>
      <c r="E223" s="6" t="str">
        <f>IF('[1]TCE - ANEXO III - Preencher'!F232="4 - Assistência Odontológica","2 - Outros Profissionais da Saúde",'[1]TCE - ANEXO III - Preencher'!F232)</f>
        <v>1 - Médico</v>
      </c>
      <c r="F223" s="9" t="str">
        <f>'[1]TCE - ANEXO III - Preencher'!G232</f>
        <v>2251-24</v>
      </c>
      <c r="G223" s="10">
        <f>IF('[1]TCE - ANEXO III - Preencher'!H232="","",'[1]TCE - ANEXO III - Preencher'!H232)</f>
        <v>45292</v>
      </c>
      <c r="H223" s="11">
        <f>'[1]TCE - ANEXO III - Preencher'!I232</f>
        <v>0</v>
      </c>
      <c r="I223" s="11">
        <f>'[1]TCE - ANEXO III - Preencher'!J232</f>
        <v>910.55</v>
      </c>
      <c r="J223" s="11">
        <f>'[1]TCE - ANEXO III - Preencher'!K232</f>
        <v>0</v>
      </c>
      <c r="K223" s="12">
        <f>'[1]TCE - ANEXO III - Preencher'!L232</f>
        <v>93.6</v>
      </c>
      <c r="L223" s="12">
        <f>'[1]TCE - ANEXO III - Preencher'!M232</f>
        <v>7.06</v>
      </c>
      <c r="M223" s="12">
        <f t="shared" si="18"/>
        <v>86.539999999999992</v>
      </c>
      <c r="N223" s="12">
        <f>'[1]TCE - ANEXO III - Preencher'!O232</f>
        <v>8.58</v>
      </c>
      <c r="O223" s="12">
        <f>'[1]TCE - ANEXO III - Preencher'!P232</f>
        <v>0</v>
      </c>
      <c r="P223" s="12">
        <f t="shared" si="19"/>
        <v>8.58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1005.67</v>
      </c>
    </row>
    <row r="224" spans="1:28" x14ac:dyDescent="0.2">
      <c r="A224" s="5">
        <f>IFERROR(VLOOKUP(B224,'[1]DADOS (OCULTAR)'!$Q$3:$S$136,3,0),"")</f>
        <v>9767633000366</v>
      </c>
      <c r="B224" s="6" t="str">
        <f>'[1]TCE - ANEXO III - Preencher'!C233</f>
        <v>HOSPITAL ERMÍRIO COUTINHO - CG Nº 014/2022</v>
      </c>
      <c r="C224" s="7"/>
      <c r="D224" s="8" t="str">
        <f>'[1]TCE - ANEXO III - Preencher'!E233</f>
        <v>MARIA EDUARDA BORBA SANTOS</v>
      </c>
      <c r="E224" s="6" t="str">
        <f>IF('[1]TCE - ANEXO III - Preencher'!F233="4 - Assistência Odontológica","2 - Outros Profissionais da Saúde",'[1]TCE - ANEXO III - Preencher'!F233)</f>
        <v>3 - Administrativo</v>
      </c>
      <c r="F224" s="9" t="str">
        <f>'[1]TCE - ANEXO III - Preencher'!G233</f>
        <v>4110-05</v>
      </c>
      <c r="G224" s="10">
        <f>IF('[1]TCE - ANEXO III - Preencher'!H233="","",'[1]TCE - ANEXO III - Preencher'!H233)</f>
        <v>45292</v>
      </c>
      <c r="H224" s="11">
        <f>'[1]TCE - ANEXO III - Preencher'!I233</f>
        <v>0</v>
      </c>
      <c r="I224" s="11">
        <f>'[1]TCE - ANEXO III - Preencher'!J233</f>
        <v>0</v>
      </c>
      <c r="J224" s="11">
        <f>'[1]TCE - ANEXO III - Preencher'!K233</f>
        <v>0</v>
      </c>
      <c r="K224" s="12">
        <f>'[1]TCE - ANEXO III - Preencher'!L233</f>
        <v>0</v>
      </c>
      <c r="L224" s="12">
        <f>'[1]TCE - ANEXO III - Preencher'!M233</f>
        <v>0</v>
      </c>
      <c r="M224" s="12">
        <f t="shared" si="18"/>
        <v>0</v>
      </c>
      <c r="N224" s="12">
        <f>'[1]TCE - ANEXO III - Preencher'!O233</f>
        <v>1.81</v>
      </c>
      <c r="O224" s="12">
        <f>'[1]TCE - ANEXO III - Preencher'!P233</f>
        <v>0</v>
      </c>
      <c r="P224" s="12">
        <f t="shared" si="19"/>
        <v>1.81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1.81</v>
      </c>
    </row>
    <row r="225" spans="1:28" x14ac:dyDescent="0.2">
      <c r="A225" s="5">
        <f>IFERROR(VLOOKUP(B225,'[1]DADOS (OCULTAR)'!$Q$3:$S$136,3,0),"")</f>
        <v>9767633000366</v>
      </c>
      <c r="B225" s="6" t="str">
        <f>'[1]TCE - ANEXO III - Preencher'!C234</f>
        <v>HOSPITAL ERMÍRIO COUTINHO - CG Nº 014/2022</v>
      </c>
      <c r="C225" s="7"/>
      <c r="D225" s="8" t="str">
        <f>'[1]TCE - ANEXO III - Preencher'!E234</f>
        <v>MARIA FLAVIA KARINA COSTA</v>
      </c>
      <c r="E225" s="6" t="str">
        <f>IF('[1]TCE - ANEXO III - Preencher'!F234="4 - Assistência Odontológica","2 - Outros Profissionais da Saúde",'[1]TCE - ANEXO III - Preencher'!F234)</f>
        <v>1 - Médico</v>
      </c>
      <c r="F225" s="9" t="str">
        <f>'[1]TCE - ANEXO III - Preencher'!G234</f>
        <v>2252-50</v>
      </c>
      <c r="G225" s="10">
        <f>IF('[1]TCE - ANEXO III - Preencher'!H234="","",'[1]TCE - ANEXO III - Preencher'!H234)</f>
        <v>45292</v>
      </c>
      <c r="H225" s="11">
        <f>'[1]TCE - ANEXO III - Preencher'!I234</f>
        <v>0</v>
      </c>
      <c r="I225" s="11">
        <f>'[1]TCE - ANEXO III - Preencher'!J234</f>
        <v>1070.74</v>
      </c>
      <c r="J225" s="11">
        <f>'[1]TCE - ANEXO III - Preencher'!K234</f>
        <v>0</v>
      </c>
      <c r="K225" s="12">
        <f>'[1]TCE - ANEXO III - Preencher'!L234</f>
        <v>93.6</v>
      </c>
      <c r="L225" s="12">
        <f>'[1]TCE - ANEXO III - Preencher'!M234</f>
        <v>7.06</v>
      </c>
      <c r="M225" s="12">
        <f t="shared" si="18"/>
        <v>86.539999999999992</v>
      </c>
      <c r="N225" s="12">
        <f>'[1]TCE - ANEXO III - Preencher'!O234</f>
        <v>8.58</v>
      </c>
      <c r="O225" s="12">
        <f>'[1]TCE - ANEXO III - Preencher'!P234</f>
        <v>0</v>
      </c>
      <c r="P225" s="12">
        <f t="shared" si="19"/>
        <v>8.58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1165.8599999999999</v>
      </c>
    </row>
    <row r="226" spans="1:28" x14ac:dyDescent="0.2">
      <c r="A226" s="5">
        <f>IFERROR(VLOOKUP(B226,'[1]DADOS (OCULTAR)'!$Q$3:$S$136,3,0),"")</f>
        <v>9767633000366</v>
      </c>
      <c r="B226" s="6" t="str">
        <f>'[1]TCE - ANEXO III - Preencher'!C235</f>
        <v>HOSPITAL ERMÍRIO COUTINHO - CG Nº 014/2022</v>
      </c>
      <c r="C226" s="7"/>
      <c r="D226" s="8" t="str">
        <f>'[1]TCE - ANEXO III - Preencher'!E235</f>
        <v>MARIA JOSE DA SILVA</v>
      </c>
      <c r="E226" s="6" t="str">
        <f>IF('[1]TCE - ANEXO III - Preencher'!F235="4 - Assistência Odontológica","2 - Outros Profissionais da Saúde",'[1]TCE - ANEXO III - Preencher'!F235)</f>
        <v>3 - Administrativo</v>
      </c>
      <c r="F226" s="9" t="str">
        <f>'[1]TCE - ANEXO III - Preencher'!G235</f>
        <v>5135-05</v>
      </c>
      <c r="G226" s="10">
        <f>IF('[1]TCE - ANEXO III - Preencher'!H235="","",'[1]TCE - ANEXO III - Preencher'!H235)</f>
        <v>45292</v>
      </c>
      <c r="H226" s="11">
        <f>'[1]TCE - ANEXO III - Preencher'!I235</f>
        <v>0</v>
      </c>
      <c r="I226" s="11">
        <f>'[1]TCE - ANEXO III - Preencher'!J235</f>
        <v>144.80000000000001</v>
      </c>
      <c r="J226" s="11">
        <f>'[1]TCE - ANEXO III - Preencher'!K235</f>
        <v>0</v>
      </c>
      <c r="K226" s="12">
        <f>'[1]TCE - ANEXO III - Preencher'!L235</f>
        <v>93.6</v>
      </c>
      <c r="L226" s="12">
        <f>'[1]TCE - ANEXO III - Preencher'!M235</f>
        <v>7.06</v>
      </c>
      <c r="M226" s="12">
        <f t="shared" si="18"/>
        <v>86.539999999999992</v>
      </c>
      <c r="N226" s="12">
        <f>'[1]TCE - ANEXO III - Preencher'!O235</f>
        <v>1.81</v>
      </c>
      <c r="O226" s="12">
        <f>'[1]TCE - ANEXO III - Preencher'!P235</f>
        <v>0</v>
      </c>
      <c r="P226" s="12">
        <f t="shared" si="19"/>
        <v>1.81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233.15</v>
      </c>
    </row>
    <row r="227" spans="1:28" x14ac:dyDescent="0.2">
      <c r="A227" s="5">
        <f>IFERROR(VLOOKUP(B227,'[1]DADOS (OCULTAR)'!$Q$3:$S$136,3,0),"")</f>
        <v>9767633000366</v>
      </c>
      <c r="B227" s="6" t="str">
        <f>'[1]TCE - ANEXO III - Preencher'!C236</f>
        <v>HOSPITAL ERMÍRIO COUTINHO - CG Nº 014/2022</v>
      </c>
      <c r="C227" s="7"/>
      <c r="D227" s="8" t="str">
        <f>'[1]TCE - ANEXO III - Preencher'!E236</f>
        <v>MARIA JOSE DA SILVA</v>
      </c>
      <c r="E227" s="6" t="str">
        <f>IF('[1]TCE - ANEXO III - Preencher'!F236="4 - Assistência Odontológica","2 - Outros Profissionais da Saúde",'[1]TCE - ANEXO III - Preencher'!F236)</f>
        <v>3 - Administrativo</v>
      </c>
      <c r="F227" s="9" t="str">
        <f>'[1]TCE - ANEXO III - Preencher'!G236</f>
        <v>5143-20</v>
      </c>
      <c r="G227" s="10">
        <f>IF('[1]TCE - ANEXO III - Preencher'!H236="","",'[1]TCE - ANEXO III - Preencher'!H236)</f>
        <v>45292</v>
      </c>
      <c r="H227" s="11">
        <f>'[1]TCE - ANEXO III - Preencher'!I236</f>
        <v>0</v>
      </c>
      <c r="I227" s="11">
        <f>'[1]TCE - ANEXO III - Preencher'!J236</f>
        <v>144.80000000000001</v>
      </c>
      <c r="J227" s="11">
        <f>'[1]TCE - ANEXO III - Preencher'!K236</f>
        <v>0</v>
      </c>
      <c r="K227" s="12">
        <f>'[1]TCE - ANEXO III - Preencher'!L236</f>
        <v>93.6</v>
      </c>
      <c r="L227" s="12">
        <f>'[1]TCE - ANEXO III - Preencher'!M236</f>
        <v>7.06</v>
      </c>
      <c r="M227" s="12">
        <f t="shared" si="18"/>
        <v>86.539999999999992</v>
      </c>
      <c r="N227" s="12">
        <f>'[1]TCE - ANEXO III - Preencher'!O236</f>
        <v>1.81</v>
      </c>
      <c r="O227" s="12">
        <f>'[1]TCE - ANEXO III - Preencher'!P236</f>
        <v>0</v>
      </c>
      <c r="P227" s="12">
        <f t="shared" si="19"/>
        <v>1.81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233.15</v>
      </c>
    </row>
    <row r="228" spans="1:28" x14ac:dyDescent="0.2">
      <c r="A228" s="5">
        <f>IFERROR(VLOOKUP(B228,'[1]DADOS (OCULTAR)'!$Q$3:$S$136,3,0),"")</f>
        <v>9767633000366</v>
      </c>
      <c r="B228" s="6" t="str">
        <f>'[1]TCE - ANEXO III - Preencher'!C237</f>
        <v>HOSPITAL ERMÍRIO COUTINHO - CG Nº 014/2022</v>
      </c>
      <c r="C228" s="7"/>
      <c r="D228" s="8" t="str">
        <f>'[1]TCE - ANEXO III - Preencher'!E237</f>
        <v>MARIA JOSE PESSOA DE ARAUJO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 t="str">
        <f>'[1]TCE - ANEXO III - Preencher'!G237</f>
        <v>3222-05</v>
      </c>
      <c r="G228" s="10">
        <f>IF('[1]TCE - ANEXO III - Preencher'!H237="","",'[1]TCE - ANEXO III - Preencher'!H237)</f>
        <v>45292</v>
      </c>
      <c r="H228" s="11">
        <f>'[1]TCE - ANEXO III - Preencher'!I237</f>
        <v>0</v>
      </c>
      <c r="I228" s="11">
        <f>'[1]TCE - ANEXO III - Preencher'!J237</f>
        <v>183.08</v>
      </c>
      <c r="J228" s="11">
        <f>'[1]TCE - ANEXO III - Preencher'!K237</f>
        <v>0</v>
      </c>
      <c r="K228" s="12">
        <f>'[1]TCE - ANEXO III - Preencher'!L237</f>
        <v>93.6</v>
      </c>
      <c r="L228" s="12">
        <f>'[1]TCE - ANEXO III - Preencher'!M237</f>
        <v>7.06</v>
      </c>
      <c r="M228" s="12">
        <f t="shared" si="18"/>
        <v>86.539999999999992</v>
      </c>
      <c r="N228" s="12">
        <f>'[1]TCE - ANEXO III - Preencher'!O237</f>
        <v>1.81</v>
      </c>
      <c r="O228" s="12">
        <f>'[1]TCE - ANEXO III - Preencher'!P237</f>
        <v>0</v>
      </c>
      <c r="P228" s="12">
        <f t="shared" si="19"/>
        <v>1.81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2367.8000000000002</v>
      </c>
      <c r="Y228" s="12">
        <f>'[1]TCE - ANEXO III - Preencher'!Z237</f>
        <v>0</v>
      </c>
      <c r="Z228" s="12">
        <f t="shared" si="22"/>
        <v>2367.8000000000002</v>
      </c>
      <c r="AA228" s="13" t="str">
        <f>IF('[1]TCE - ANEXO III - Preencher'!AB237="","",'[1]TCE - ANEXO III - Preencher'!AB237)</f>
        <v>ABONO ASSIST FIN COMP</v>
      </c>
      <c r="AB228" s="12">
        <f t="shared" si="23"/>
        <v>2639.23</v>
      </c>
    </row>
    <row r="229" spans="1:28" x14ac:dyDescent="0.2">
      <c r="A229" s="5">
        <f>IFERROR(VLOOKUP(B229,'[1]DADOS (OCULTAR)'!$Q$3:$S$136,3,0),"")</f>
        <v>9767633000366</v>
      </c>
      <c r="B229" s="6" t="str">
        <f>'[1]TCE - ANEXO III - Preencher'!C238</f>
        <v>HOSPITAL ERMÍRIO COUTINHO - CG Nº 014/2022</v>
      </c>
      <c r="C229" s="7"/>
      <c r="D229" s="8" t="str">
        <f>'[1]TCE - ANEXO III - Preencher'!E238</f>
        <v>MARIA LEONOR DE ANDRADE GOMES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 t="str">
        <f>'[1]TCE - ANEXO III - Preencher'!G238</f>
        <v>3222-05</v>
      </c>
      <c r="G229" s="10">
        <f>IF('[1]TCE - ANEXO III - Preencher'!H238="","",'[1]TCE - ANEXO III - Preencher'!H238)</f>
        <v>45292</v>
      </c>
      <c r="H229" s="11">
        <f>'[1]TCE - ANEXO III - Preencher'!I238</f>
        <v>0</v>
      </c>
      <c r="I229" s="11">
        <f>'[1]TCE - ANEXO III - Preencher'!J238</f>
        <v>147.96</v>
      </c>
      <c r="J229" s="11">
        <f>'[1]TCE - ANEXO III - Preencher'!K238</f>
        <v>0</v>
      </c>
      <c r="K229" s="12">
        <f>'[1]TCE - ANEXO III - Preencher'!L238</f>
        <v>93.6</v>
      </c>
      <c r="L229" s="12">
        <f>'[1]TCE - ANEXO III - Preencher'!M238</f>
        <v>7.06</v>
      </c>
      <c r="M229" s="12">
        <f t="shared" si="18"/>
        <v>86.539999999999992</v>
      </c>
      <c r="N229" s="12">
        <f>'[1]TCE - ANEXO III - Preencher'!O238</f>
        <v>1.81</v>
      </c>
      <c r="O229" s="12">
        <f>'[1]TCE - ANEXO III - Preencher'!P238</f>
        <v>0</v>
      </c>
      <c r="P229" s="12">
        <f t="shared" si="19"/>
        <v>1.81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236.31</v>
      </c>
    </row>
    <row r="230" spans="1:28" x14ac:dyDescent="0.2">
      <c r="A230" s="5">
        <f>IFERROR(VLOOKUP(B230,'[1]DADOS (OCULTAR)'!$Q$3:$S$136,3,0),"")</f>
        <v>9767633000366</v>
      </c>
      <c r="B230" s="6" t="str">
        <f>'[1]TCE - ANEXO III - Preencher'!C239</f>
        <v>HOSPITAL ERMÍRIO COUTINHO - CG Nº 014/2022</v>
      </c>
      <c r="C230" s="7"/>
      <c r="D230" s="8" t="str">
        <f>'[1]TCE - ANEXO III - Preencher'!E239</f>
        <v>MARIA LUCIA DAS NEVES DA SILVA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 t="str">
        <f>'[1]TCE - ANEXO III - Preencher'!G239</f>
        <v>3222-05</v>
      </c>
      <c r="G230" s="10">
        <f>IF('[1]TCE - ANEXO III - Preencher'!H239="","",'[1]TCE - ANEXO III - Preencher'!H239)</f>
        <v>45292</v>
      </c>
      <c r="H230" s="11">
        <f>'[1]TCE - ANEXO III - Preencher'!I239</f>
        <v>0</v>
      </c>
      <c r="I230" s="11">
        <f>'[1]TCE - ANEXO III - Preencher'!J239</f>
        <v>153.6</v>
      </c>
      <c r="J230" s="11">
        <f>'[1]TCE - ANEXO III - Preencher'!K239</f>
        <v>0</v>
      </c>
      <c r="K230" s="12">
        <f>'[1]TCE - ANEXO III - Preencher'!L239</f>
        <v>93.6</v>
      </c>
      <c r="L230" s="12">
        <f>'[1]TCE - ANEXO III - Preencher'!M239</f>
        <v>7.06</v>
      </c>
      <c r="M230" s="12">
        <f t="shared" si="18"/>
        <v>86.539999999999992</v>
      </c>
      <c r="N230" s="12">
        <f>'[1]TCE - ANEXO III - Preencher'!O239</f>
        <v>1.81</v>
      </c>
      <c r="O230" s="12">
        <f>'[1]TCE - ANEXO III - Preencher'!P239</f>
        <v>0</v>
      </c>
      <c r="P230" s="12">
        <f t="shared" si="19"/>
        <v>1.81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2367.8000000000002</v>
      </c>
      <c r="Y230" s="12">
        <f>'[1]TCE - ANEXO III - Preencher'!Z239</f>
        <v>0</v>
      </c>
      <c r="Z230" s="12">
        <f t="shared" si="22"/>
        <v>2367.8000000000002</v>
      </c>
      <c r="AA230" s="13" t="str">
        <f>IF('[1]TCE - ANEXO III - Preencher'!AB239="","",'[1]TCE - ANEXO III - Preencher'!AB239)</f>
        <v>ABONO ASSIST FIN COMP</v>
      </c>
      <c r="AB230" s="12">
        <f t="shared" si="23"/>
        <v>2609.75</v>
      </c>
    </row>
    <row r="231" spans="1:28" x14ac:dyDescent="0.2">
      <c r="A231" s="5">
        <f>IFERROR(VLOOKUP(B231,'[1]DADOS (OCULTAR)'!$Q$3:$S$136,3,0),"")</f>
        <v>9767633000366</v>
      </c>
      <c r="B231" s="6" t="str">
        <f>'[1]TCE - ANEXO III - Preencher'!C240</f>
        <v>HOSPITAL ERMÍRIO COUTINHO - CG Nº 014/2022</v>
      </c>
      <c r="C231" s="7"/>
      <c r="D231" s="8" t="str">
        <f>'[1]TCE - ANEXO III - Preencher'!E240</f>
        <v>MARIA ROSILENE DE SOUZA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 t="str">
        <f>'[1]TCE - ANEXO III - Preencher'!G240</f>
        <v>5143-20</v>
      </c>
      <c r="G231" s="10">
        <f>IF('[1]TCE - ANEXO III - Preencher'!H240="","",'[1]TCE - ANEXO III - Preencher'!H240)</f>
        <v>45292</v>
      </c>
      <c r="H231" s="11">
        <f>'[1]TCE - ANEXO III - Preencher'!I240</f>
        <v>0</v>
      </c>
      <c r="I231" s="11">
        <f>'[1]TCE - ANEXO III - Preencher'!J240</f>
        <v>150.44999999999999</v>
      </c>
      <c r="J231" s="11">
        <f>'[1]TCE - ANEXO III - Preencher'!K240</f>
        <v>0</v>
      </c>
      <c r="K231" s="12">
        <f>'[1]TCE - ANEXO III - Preencher'!L240</f>
        <v>93.6</v>
      </c>
      <c r="L231" s="12">
        <f>'[1]TCE - ANEXO III - Preencher'!M240</f>
        <v>7.06</v>
      </c>
      <c r="M231" s="12">
        <f t="shared" si="18"/>
        <v>86.539999999999992</v>
      </c>
      <c r="N231" s="12">
        <f>'[1]TCE - ANEXO III - Preencher'!O240</f>
        <v>1.81</v>
      </c>
      <c r="O231" s="12">
        <f>'[1]TCE - ANEXO III - Preencher'!P240</f>
        <v>0</v>
      </c>
      <c r="P231" s="12">
        <f t="shared" si="19"/>
        <v>1.81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238.79999999999998</v>
      </c>
    </row>
    <row r="232" spans="1:28" x14ac:dyDescent="0.2">
      <c r="A232" s="5">
        <f>IFERROR(VLOOKUP(B232,'[1]DADOS (OCULTAR)'!$Q$3:$S$136,3,0),"")</f>
        <v>9767633000366</v>
      </c>
      <c r="B232" s="6" t="str">
        <f>'[1]TCE - ANEXO III - Preencher'!C241</f>
        <v>HOSPITAL ERMÍRIO COUTINHO - CG Nº 014/2022</v>
      </c>
      <c r="C232" s="7"/>
      <c r="D232" s="8" t="str">
        <f>'[1]TCE - ANEXO III - Preencher'!E241</f>
        <v xml:space="preserve">MARIANA DA SILVA </v>
      </c>
      <c r="E232" s="6" t="str">
        <f>IF('[1]TCE - ANEXO III - Preencher'!F241="4 - Assistência Odontológica","2 - Outros Profissionais da Saúde",'[1]TCE - ANEXO III - Preencher'!F241)</f>
        <v>3 - Administrativo</v>
      </c>
      <c r="F232" s="9" t="str">
        <f>'[1]TCE - ANEXO III - Preencher'!G241</f>
        <v>5143-20</v>
      </c>
      <c r="G232" s="10">
        <f>IF('[1]TCE - ANEXO III - Preencher'!H241="","",'[1]TCE - ANEXO III - Preencher'!H241)</f>
        <v>45292</v>
      </c>
      <c r="H232" s="11">
        <f>'[1]TCE - ANEXO III - Preencher'!I241</f>
        <v>0</v>
      </c>
      <c r="I232" s="11">
        <f>'[1]TCE - ANEXO III - Preencher'!J241</f>
        <v>166.5</v>
      </c>
      <c r="J232" s="11">
        <f>'[1]TCE - ANEXO III - Preencher'!K241</f>
        <v>0</v>
      </c>
      <c r="K232" s="12">
        <f>'[1]TCE - ANEXO III - Preencher'!L241</f>
        <v>93.6</v>
      </c>
      <c r="L232" s="12">
        <f>'[1]TCE - ANEXO III - Preencher'!M241</f>
        <v>7.06</v>
      </c>
      <c r="M232" s="12">
        <f t="shared" si="18"/>
        <v>86.539999999999992</v>
      </c>
      <c r="N232" s="12">
        <f>'[1]TCE - ANEXO III - Preencher'!O241</f>
        <v>1.81</v>
      </c>
      <c r="O232" s="12">
        <f>'[1]TCE - ANEXO III - Preencher'!P241</f>
        <v>0</v>
      </c>
      <c r="P232" s="12">
        <f t="shared" si="19"/>
        <v>1.81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254.85</v>
      </c>
    </row>
    <row r="233" spans="1:28" x14ac:dyDescent="0.2">
      <c r="A233" s="5">
        <f>IFERROR(VLOOKUP(B233,'[1]DADOS (OCULTAR)'!$Q$3:$S$136,3,0),"")</f>
        <v>9767633000366</v>
      </c>
      <c r="B233" s="6" t="str">
        <f>'[1]TCE - ANEXO III - Preencher'!C242</f>
        <v>HOSPITAL ERMÍRIO COUTINHO - CG Nº 014/2022</v>
      </c>
      <c r="C233" s="7"/>
      <c r="D233" s="8" t="str">
        <f>'[1]TCE - ANEXO III - Preencher'!E242</f>
        <v>MARIANA MEDEIROS GOMES PEIXOTO</v>
      </c>
      <c r="E233" s="6" t="str">
        <f>IF('[1]TCE - ANEXO III - Preencher'!F242="4 - Assistência Odontológica","2 - Outros Profissionais da Saúde",'[1]TCE - ANEXO III - Preencher'!F242)</f>
        <v>3 - Administrativo</v>
      </c>
      <c r="F233" s="9" t="str">
        <f>'[1]TCE - ANEXO III - Preencher'!G242</f>
        <v>4101-05</v>
      </c>
      <c r="G233" s="10">
        <f>IF('[1]TCE - ANEXO III - Preencher'!H242="","",'[1]TCE - ANEXO III - Preencher'!H242)</f>
        <v>45292</v>
      </c>
      <c r="H233" s="11">
        <f>'[1]TCE - ANEXO III - Preencher'!I242</f>
        <v>0</v>
      </c>
      <c r="I233" s="11">
        <f>'[1]TCE - ANEXO III - Preencher'!J242</f>
        <v>353.91</v>
      </c>
      <c r="J233" s="11">
        <f>'[1]TCE - ANEXO III - Preencher'!K242</f>
        <v>0</v>
      </c>
      <c r="K233" s="12">
        <f>'[1]TCE - ANEXO III - Preencher'!L242</f>
        <v>93.6</v>
      </c>
      <c r="L233" s="12">
        <f>'[1]TCE - ANEXO III - Preencher'!M242</f>
        <v>7.06</v>
      </c>
      <c r="M233" s="12">
        <f t="shared" si="18"/>
        <v>86.539999999999992</v>
      </c>
      <c r="N233" s="12">
        <f>'[1]TCE - ANEXO III - Preencher'!O242</f>
        <v>1.81</v>
      </c>
      <c r="O233" s="12">
        <f>'[1]TCE - ANEXO III - Preencher'!P242</f>
        <v>0</v>
      </c>
      <c r="P233" s="12">
        <f t="shared" si="19"/>
        <v>1.81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442.26000000000005</v>
      </c>
    </row>
    <row r="234" spans="1:28" x14ac:dyDescent="0.2">
      <c r="A234" s="5">
        <f>IFERROR(VLOOKUP(B234,'[1]DADOS (OCULTAR)'!$Q$3:$S$136,3,0),"")</f>
        <v>9767633000366</v>
      </c>
      <c r="B234" s="6" t="str">
        <f>'[1]TCE - ANEXO III - Preencher'!C243</f>
        <v>HOSPITAL ERMÍRIO COUTINHO - CG Nº 014/2022</v>
      </c>
      <c r="C234" s="7"/>
      <c r="D234" s="8" t="str">
        <f>'[1]TCE - ANEXO III - Preencher'!E243</f>
        <v>MARILIA DA SILVA OLIVEIRA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 t="str">
        <f>'[1]TCE - ANEXO III - Preencher'!G243</f>
        <v>3222-05</v>
      </c>
      <c r="G234" s="10">
        <f>IF('[1]TCE - ANEXO III - Preencher'!H243="","",'[1]TCE - ANEXO III - Preencher'!H243)</f>
        <v>45292</v>
      </c>
      <c r="H234" s="11">
        <f>'[1]TCE - ANEXO III - Preencher'!I243</f>
        <v>0</v>
      </c>
      <c r="I234" s="11">
        <f>'[1]TCE - ANEXO III - Preencher'!J243</f>
        <v>153.6</v>
      </c>
      <c r="J234" s="11">
        <f>'[1]TCE - ANEXO III - Preencher'!K243</f>
        <v>0</v>
      </c>
      <c r="K234" s="12">
        <f>'[1]TCE - ANEXO III - Preencher'!L243</f>
        <v>93.6</v>
      </c>
      <c r="L234" s="12">
        <f>'[1]TCE - ANEXO III - Preencher'!M243</f>
        <v>7.06</v>
      </c>
      <c r="M234" s="12">
        <f t="shared" si="18"/>
        <v>86.539999999999992</v>
      </c>
      <c r="N234" s="12">
        <f>'[1]TCE - ANEXO III - Preencher'!O243</f>
        <v>1.81</v>
      </c>
      <c r="O234" s="12">
        <f>'[1]TCE - ANEXO III - Preencher'!P243</f>
        <v>0</v>
      </c>
      <c r="P234" s="12">
        <f t="shared" si="19"/>
        <v>1.81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2367.8000000000002</v>
      </c>
      <c r="Y234" s="12">
        <f>'[1]TCE - ANEXO III - Preencher'!Z243</f>
        <v>0</v>
      </c>
      <c r="Z234" s="12">
        <f t="shared" si="22"/>
        <v>2367.8000000000002</v>
      </c>
      <c r="AA234" s="13" t="str">
        <f>IF('[1]TCE - ANEXO III - Preencher'!AB243="","",'[1]TCE - ANEXO III - Preencher'!AB243)</f>
        <v>ABONO ASSIST FIN COMP</v>
      </c>
      <c r="AB234" s="12">
        <f t="shared" si="23"/>
        <v>2609.75</v>
      </c>
    </row>
    <row r="235" spans="1:28" x14ac:dyDescent="0.2">
      <c r="A235" s="5">
        <f>IFERROR(VLOOKUP(B235,'[1]DADOS (OCULTAR)'!$Q$3:$S$136,3,0),"")</f>
        <v>9767633000366</v>
      </c>
      <c r="B235" s="6" t="str">
        <f>'[1]TCE - ANEXO III - Preencher'!C244</f>
        <v>HOSPITAL ERMÍRIO COUTINHO - CG Nº 014/2022</v>
      </c>
      <c r="C235" s="7"/>
      <c r="D235" s="8" t="str">
        <f>'[1]TCE - ANEXO III - Preencher'!E244</f>
        <v>MARILIA NATALY DE BRITO OLIVEIRA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 t="str">
        <f>'[1]TCE - ANEXO III - Preencher'!G244</f>
        <v>2235-05</v>
      </c>
      <c r="G235" s="10">
        <f>IF('[1]TCE - ANEXO III - Preencher'!H244="","",'[1]TCE - ANEXO III - Preencher'!H244)</f>
        <v>45292</v>
      </c>
      <c r="H235" s="11">
        <f>'[1]TCE - ANEXO III - Preencher'!I244</f>
        <v>0</v>
      </c>
      <c r="I235" s="11">
        <f>'[1]TCE - ANEXO III - Preencher'!J244</f>
        <v>235.67</v>
      </c>
      <c r="J235" s="11">
        <f>'[1]TCE - ANEXO III - Preencher'!K244</f>
        <v>0</v>
      </c>
      <c r="K235" s="12">
        <f>'[1]TCE - ANEXO III - Preencher'!L244</f>
        <v>93.6</v>
      </c>
      <c r="L235" s="12">
        <f>'[1]TCE - ANEXO III - Preencher'!M244</f>
        <v>2.79</v>
      </c>
      <c r="M235" s="12">
        <f t="shared" si="18"/>
        <v>90.809999999999988</v>
      </c>
      <c r="N235" s="12">
        <f>'[1]TCE - ANEXO III - Preencher'!O244</f>
        <v>4.9800000000000004</v>
      </c>
      <c r="O235" s="12">
        <f>'[1]TCE - ANEXO III - Preencher'!P244</f>
        <v>0</v>
      </c>
      <c r="P235" s="12">
        <f t="shared" si="19"/>
        <v>4.9800000000000004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120.26</v>
      </c>
      <c r="U235" s="12">
        <f>'[1]TCE - ANEXO III - Preencher'!V244</f>
        <v>0</v>
      </c>
      <c r="V235" s="12">
        <f t="shared" si="21"/>
        <v>120.26</v>
      </c>
      <c r="W235" s="13" t="str">
        <f>IF('[1]TCE - ANEXO III - Preencher'!X244="","",'[1]TCE - ANEXO III - Preencher'!X244)</f>
        <v xml:space="preserve">AUX CRECHE </v>
      </c>
      <c r="X235" s="12">
        <f>'[1]TCE - ANEXO III - Preencher'!Y244</f>
        <v>2184.8200000000002</v>
      </c>
      <c r="Y235" s="12">
        <f>'[1]TCE - ANEXO III - Preencher'!Z244</f>
        <v>0</v>
      </c>
      <c r="Z235" s="12">
        <f t="shared" si="22"/>
        <v>2184.8200000000002</v>
      </c>
      <c r="AA235" s="13" t="str">
        <f>IF('[1]TCE - ANEXO III - Preencher'!AB244="","",'[1]TCE - ANEXO III - Preencher'!AB244)</f>
        <v>ABONO ASSIST FIN COMP</v>
      </c>
      <c r="AB235" s="12">
        <f t="shared" si="23"/>
        <v>2636.54</v>
      </c>
    </row>
    <row r="236" spans="1:28" x14ac:dyDescent="0.2">
      <c r="A236" s="5">
        <f>IFERROR(VLOOKUP(B236,'[1]DADOS (OCULTAR)'!$Q$3:$S$136,3,0),"")</f>
        <v>9767633000366</v>
      </c>
      <c r="B236" s="6" t="str">
        <f>'[1]TCE - ANEXO III - Preencher'!C245</f>
        <v>HOSPITAL ERMÍRIO COUTINHO - CG Nº 014/2022</v>
      </c>
      <c r="C236" s="7"/>
      <c r="D236" s="8" t="str">
        <f>'[1]TCE - ANEXO III - Preencher'!E245</f>
        <v>MARINETE MARIA DA CONCEICAO ANTONIO</v>
      </c>
      <c r="E236" s="6" t="str">
        <f>IF('[1]TCE - ANEXO III - Preencher'!F245="4 - Assistência Odontológica","2 - Outros Profissionais da Saúde",'[1]TCE - ANEXO III - Preencher'!F245)</f>
        <v>3 - Administrativo</v>
      </c>
      <c r="F236" s="9" t="str">
        <f>'[1]TCE - ANEXO III - Preencher'!G245</f>
        <v>5143-20</v>
      </c>
      <c r="G236" s="10">
        <f>IF('[1]TCE - ANEXO III - Preencher'!H245="","",'[1]TCE - ANEXO III - Preencher'!H245)</f>
        <v>45292</v>
      </c>
      <c r="H236" s="11">
        <f>'[1]TCE - ANEXO III - Preencher'!I245</f>
        <v>0</v>
      </c>
      <c r="I236" s="11">
        <f>'[1]TCE - ANEXO III - Preencher'!J245</f>
        <v>0</v>
      </c>
      <c r="J236" s="11">
        <f>'[1]TCE - ANEXO III - Preencher'!K245</f>
        <v>0</v>
      </c>
      <c r="K236" s="12">
        <f>'[1]TCE - ANEXO III - Preencher'!L245</f>
        <v>0</v>
      </c>
      <c r="L236" s="12">
        <f>'[1]TCE - ANEXO III - Preencher'!M245</f>
        <v>0</v>
      </c>
      <c r="M236" s="12">
        <f t="shared" si="18"/>
        <v>0</v>
      </c>
      <c r="N236" s="12">
        <f>'[1]TCE - ANEXO III - Preencher'!O245</f>
        <v>1.81</v>
      </c>
      <c r="O236" s="12">
        <f>'[1]TCE - ANEXO III - Preencher'!P245</f>
        <v>0</v>
      </c>
      <c r="P236" s="12">
        <f t="shared" si="19"/>
        <v>1.81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1.81</v>
      </c>
    </row>
    <row r="237" spans="1:28" x14ac:dyDescent="0.2">
      <c r="A237" s="5">
        <f>IFERROR(VLOOKUP(B237,'[1]DADOS (OCULTAR)'!$Q$3:$S$136,3,0),"")</f>
        <v>9767633000366</v>
      </c>
      <c r="B237" s="6" t="str">
        <f>'[1]TCE - ANEXO III - Preencher'!C246</f>
        <v>HOSPITAL ERMÍRIO COUTINHO - CG Nº 014/2022</v>
      </c>
      <c r="C237" s="7"/>
      <c r="D237" s="8" t="str">
        <f>'[1]TCE - ANEXO III - Preencher'!E246</f>
        <v>MARIO HENRIQUE BEZERRA DA SILVA</v>
      </c>
      <c r="E237" s="6" t="str">
        <f>IF('[1]TCE - ANEXO III - Preencher'!F246="4 - Assistência Odontológica","2 - Outros Profissionais da Saúde",'[1]TCE - ANEXO III - Preencher'!F246)</f>
        <v>1 - Médico</v>
      </c>
      <c r="F237" s="9" t="str">
        <f>'[1]TCE - ANEXO III - Preencher'!G246</f>
        <v>2251-24</v>
      </c>
      <c r="G237" s="10">
        <f>IF('[1]TCE - ANEXO III - Preencher'!H246="","",'[1]TCE - ANEXO III - Preencher'!H246)</f>
        <v>45292</v>
      </c>
      <c r="H237" s="11">
        <f>'[1]TCE - ANEXO III - Preencher'!I246</f>
        <v>0</v>
      </c>
      <c r="I237" s="11">
        <f>'[1]TCE - ANEXO III - Preencher'!J246</f>
        <v>910.55</v>
      </c>
      <c r="J237" s="11">
        <f>'[1]TCE - ANEXO III - Preencher'!K246</f>
        <v>0</v>
      </c>
      <c r="K237" s="12">
        <f>'[1]TCE - ANEXO III - Preencher'!L246</f>
        <v>93.6</v>
      </c>
      <c r="L237" s="12">
        <f>'[1]TCE - ANEXO III - Preencher'!M246</f>
        <v>7.06</v>
      </c>
      <c r="M237" s="12">
        <f t="shared" si="18"/>
        <v>86.539999999999992</v>
      </c>
      <c r="N237" s="12">
        <f>'[1]TCE - ANEXO III - Preencher'!O246</f>
        <v>8.58</v>
      </c>
      <c r="O237" s="12">
        <f>'[1]TCE - ANEXO III - Preencher'!P246</f>
        <v>0</v>
      </c>
      <c r="P237" s="12">
        <f t="shared" si="19"/>
        <v>8.58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1005.67</v>
      </c>
    </row>
    <row r="238" spans="1:28" x14ac:dyDescent="0.2">
      <c r="A238" s="5">
        <f>IFERROR(VLOOKUP(B238,'[1]DADOS (OCULTAR)'!$Q$3:$S$136,3,0),"")</f>
        <v>9767633000366</v>
      </c>
      <c r="B238" s="6" t="str">
        <f>'[1]TCE - ANEXO III - Preencher'!C247</f>
        <v>HOSPITAL ERMÍRIO COUTINHO - CG Nº 014/2022</v>
      </c>
      <c r="C238" s="7"/>
      <c r="D238" s="8" t="str">
        <f>'[1]TCE - ANEXO III - Preencher'!E247</f>
        <v>MARLOS BERGAMASCO NOBREGA</v>
      </c>
      <c r="E238" s="6" t="str">
        <f>IF('[1]TCE - ANEXO III - Preencher'!F247="4 - Assistência Odontológica","2 - Outros Profissionais da Saúde",'[1]TCE - ANEXO III - Preencher'!F247)</f>
        <v>1 - Médico</v>
      </c>
      <c r="F238" s="9" t="str">
        <f>'[1]TCE - ANEXO III - Preencher'!G247</f>
        <v>2251-51</v>
      </c>
      <c r="G238" s="10">
        <f>IF('[1]TCE - ANEXO III - Preencher'!H247="","",'[1]TCE - ANEXO III - Preencher'!H247)</f>
        <v>45292</v>
      </c>
      <c r="H238" s="11">
        <f>'[1]TCE - ANEXO III - Preencher'!I247</f>
        <v>0</v>
      </c>
      <c r="I238" s="11">
        <f>'[1]TCE - ANEXO III - Preencher'!J247</f>
        <v>846.55</v>
      </c>
      <c r="J238" s="11">
        <f>'[1]TCE - ANEXO III - Preencher'!K247</f>
        <v>0</v>
      </c>
      <c r="K238" s="12">
        <f>'[1]TCE - ANEXO III - Preencher'!L247</f>
        <v>93.6</v>
      </c>
      <c r="L238" s="12">
        <f>'[1]TCE - ANEXO III - Preencher'!M247</f>
        <v>7.06</v>
      </c>
      <c r="M238" s="12">
        <f t="shared" si="18"/>
        <v>86.539999999999992</v>
      </c>
      <c r="N238" s="12">
        <f>'[1]TCE - ANEXO III - Preencher'!O247</f>
        <v>8.58</v>
      </c>
      <c r="O238" s="12">
        <f>'[1]TCE - ANEXO III - Preencher'!P247</f>
        <v>0</v>
      </c>
      <c r="P238" s="12">
        <f t="shared" si="19"/>
        <v>8.58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941.67</v>
      </c>
    </row>
    <row r="239" spans="1:28" x14ac:dyDescent="0.2">
      <c r="A239" s="5">
        <f>IFERROR(VLOOKUP(B239,'[1]DADOS (OCULTAR)'!$Q$3:$S$136,3,0),"")</f>
        <v>9767633000366</v>
      </c>
      <c r="B239" s="6" t="str">
        <f>'[1]TCE - ANEXO III - Preencher'!C248</f>
        <v>HOSPITAL ERMÍRIO COUTINHO - CG Nº 014/2022</v>
      </c>
      <c r="C239" s="7"/>
      <c r="D239" s="8" t="str">
        <f>'[1]TCE - ANEXO III - Preencher'!E248</f>
        <v>MARLUCE CONSTANTINO DA SILVA LIRA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 t="str">
        <f>'[1]TCE - ANEXO III - Preencher'!G248</f>
        <v>3222-05</v>
      </c>
      <c r="G239" s="10">
        <f>IF('[1]TCE - ANEXO III - Preencher'!H248="","",'[1]TCE - ANEXO III - Preencher'!H248)</f>
        <v>45292</v>
      </c>
      <c r="H239" s="11">
        <f>'[1]TCE - ANEXO III - Preencher'!I248</f>
        <v>0</v>
      </c>
      <c r="I239" s="11">
        <f>'[1]TCE - ANEXO III - Preencher'!J248</f>
        <v>170.55</v>
      </c>
      <c r="J239" s="11">
        <f>'[1]TCE - ANEXO III - Preencher'!K248</f>
        <v>0</v>
      </c>
      <c r="K239" s="12">
        <f>'[1]TCE - ANEXO III - Preencher'!L248</f>
        <v>93.6</v>
      </c>
      <c r="L239" s="12">
        <f>'[1]TCE - ANEXO III - Preencher'!M248</f>
        <v>7.06</v>
      </c>
      <c r="M239" s="12">
        <f t="shared" si="18"/>
        <v>86.539999999999992</v>
      </c>
      <c r="N239" s="12">
        <f>'[1]TCE - ANEXO III - Preencher'!O248</f>
        <v>1.81</v>
      </c>
      <c r="O239" s="12">
        <f>'[1]TCE - ANEXO III - Preencher'!P248</f>
        <v>0</v>
      </c>
      <c r="P239" s="12">
        <f t="shared" si="19"/>
        <v>1.81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2367.8000000000002</v>
      </c>
      <c r="Y239" s="12">
        <f>'[1]TCE - ANEXO III - Preencher'!Z248</f>
        <v>0</v>
      </c>
      <c r="Z239" s="12">
        <f t="shared" si="22"/>
        <v>2367.8000000000002</v>
      </c>
      <c r="AA239" s="13" t="str">
        <f>IF('[1]TCE - ANEXO III - Preencher'!AB248="","",'[1]TCE - ANEXO III - Preencher'!AB248)</f>
        <v>ABONO ASSIST FIN COMP</v>
      </c>
      <c r="AB239" s="12">
        <f t="shared" si="23"/>
        <v>2626.7000000000003</v>
      </c>
    </row>
    <row r="240" spans="1:28" x14ac:dyDescent="0.2">
      <c r="A240" s="5">
        <f>IFERROR(VLOOKUP(B240,'[1]DADOS (OCULTAR)'!$Q$3:$S$136,3,0),"")</f>
        <v>9767633000366</v>
      </c>
      <c r="B240" s="6" t="str">
        <f>'[1]TCE - ANEXO III - Preencher'!C249</f>
        <v>HOSPITAL ERMÍRIO COUTINHO - CG Nº 014/2022</v>
      </c>
      <c r="C240" s="7"/>
      <c r="D240" s="8" t="str">
        <f>'[1]TCE - ANEXO III - Preencher'!E249</f>
        <v>MARLUCE MARIA DA SILVA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 t="str">
        <f>'[1]TCE - ANEXO III - Preencher'!G249</f>
        <v>3222-05</v>
      </c>
      <c r="G240" s="10">
        <f>IF('[1]TCE - ANEXO III - Preencher'!H249="","",'[1]TCE - ANEXO III - Preencher'!H249)</f>
        <v>45292</v>
      </c>
      <c r="H240" s="11">
        <f>'[1]TCE - ANEXO III - Preencher'!I249</f>
        <v>0</v>
      </c>
      <c r="I240" s="11">
        <f>'[1]TCE - ANEXO III - Preencher'!J249</f>
        <v>147.96</v>
      </c>
      <c r="J240" s="11">
        <f>'[1]TCE - ANEXO III - Preencher'!K249</f>
        <v>0</v>
      </c>
      <c r="K240" s="12">
        <f>'[1]TCE - ANEXO III - Preencher'!L249</f>
        <v>93.6</v>
      </c>
      <c r="L240" s="12">
        <f>'[1]TCE - ANEXO III - Preencher'!M249</f>
        <v>7.06</v>
      </c>
      <c r="M240" s="12">
        <f t="shared" si="18"/>
        <v>86.539999999999992</v>
      </c>
      <c r="N240" s="12">
        <f>'[1]TCE - ANEXO III - Preencher'!O249</f>
        <v>1.81</v>
      </c>
      <c r="O240" s="12">
        <f>'[1]TCE - ANEXO III - Preencher'!P249</f>
        <v>0</v>
      </c>
      <c r="P240" s="12">
        <f t="shared" si="19"/>
        <v>1.81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2367.8000000000002</v>
      </c>
      <c r="Y240" s="12">
        <f>'[1]TCE - ANEXO III - Preencher'!Z249</f>
        <v>0</v>
      </c>
      <c r="Z240" s="12">
        <f t="shared" si="22"/>
        <v>2367.8000000000002</v>
      </c>
      <c r="AA240" s="13" t="str">
        <f>IF('[1]TCE - ANEXO III - Preencher'!AB249="","",'[1]TCE - ANEXO III - Preencher'!AB249)</f>
        <v>ABONO ASSIST FIN COMP</v>
      </c>
      <c r="AB240" s="12">
        <f t="shared" si="23"/>
        <v>2604.11</v>
      </c>
    </row>
    <row r="241" spans="1:28" x14ac:dyDescent="0.2">
      <c r="A241" s="5">
        <f>IFERROR(VLOOKUP(B241,'[1]DADOS (OCULTAR)'!$Q$3:$S$136,3,0),"")</f>
        <v>9767633000366</v>
      </c>
      <c r="B241" s="6" t="str">
        <f>'[1]TCE - ANEXO III - Preencher'!C250</f>
        <v>HOSPITAL ERMÍRIO COUTINHO - CG Nº 014/2022</v>
      </c>
      <c r="C241" s="7"/>
      <c r="D241" s="8" t="str">
        <f>'[1]TCE - ANEXO III - Preencher'!E250</f>
        <v>MARLY DA SILVA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 t="str">
        <f>'[1]TCE - ANEXO III - Preencher'!G250</f>
        <v>3222-05</v>
      </c>
      <c r="G241" s="10">
        <f>IF('[1]TCE - ANEXO III - Preencher'!H250="","",'[1]TCE - ANEXO III - Preencher'!H250)</f>
        <v>45292</v>
      </c>
      <c r="H241" s="11">
        <f>'[1]TCE - ANEXO III - Preencher'!I250</f>
        <v>0</v>
      </c>
      <c r="I241" s="11">
        <f>'[1]TCE - ANEXO III - Preencher'!J250</f>
        <v>158.13</v>
      </c>
      <c r="J241" s="11">
        <f>'[1]TCE - ANEXO III - Preencher'!K250</f>
        <v>0</v>
      </c>
      <c r="K241" s="12">
        <f>'[1]TCE - ANEXO III - Preencher'!L250</f>
        <v>93.6</v>
      </c>
      <c r="L241" s="12">
        <f>'[1]TCE - ANEXO III - Preencher'!M250</f>
        <v>7.06</v>
      </c>
      <c r="M241" s="12">
        <f t="shared" si="18"/>
        <v>86.539999999999992</v>
      </c>
      <c r="N241" s="12">
        <f>'[1]TCE - ANEXO III - Preencher'!O250</f>
        <v>1.81</v>
      </c>
      <c r="O241" s="12">
        <f>'[1]TCE - ANEXO III - Preencher'!P250</f>
        <v>0</v>
      </c>
      <c r="P241" s="12">
        <f t="shared" si="19"/>
        <v>1.81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2367.8000000000002</v>
      </c>
      <c r="Y241" s="12">
        <f>'[1]TCE - ANEXO III - Preencher'!Z250</f>
        <v>0</v>
      </c>
      <c r="Z241" s="12">
        <f t="shared" si="22"/>
        <v>2367.8000000000002</v>
      </c>
      <c r="AA241" s="13" t="str">
        <f>IF('[1]TCE - ANEXO III - Preencher'!AB250="","",'[1]TCE - ANEXO III - Preencher'!AB250)</f>
        <v>ABONO ASSIST FIN COMP</v>
      </c>
      <c r="AB241" s="12">
        <f t="shared" si="23"/>
        <v>2614.2800000000002</v>
      </c>
    </row>
    <row r="242" spans="1:28" x14ac:dyDescent="0.2">
      <c r="A242" s="5">
        <f>IFERROR(VLOOKUP(B242,'[1]DADOS (OCULTAR)'!$Q$3:$S$136,3,0),"")</f>
        <v>9767633000366</v>
      </c>
      <c r="B242" s="6" t="str">
        <f>'[1]TCE - ANEXO III - Preencher'!C251</f>
        <v>HOSPITAL ERMÍRIO COUTINHO - CG Nº 014/2022</v>
      </c>
      <c r="C242" s="7"/>
      <c r="D242" s="8" t="str">
        <f>'[1]TCE - ANEXO III - Preencher'!E251</f>
        <v>MARTA EUZEBIO DE OLIVEIRA E SILVA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 t="str">
        <f>'[1]TCE - ANEXO III - Preencher'!G251</f>
        <v>3222-05</v>
      </c>
      <c r="G242" s="10">
        <f>IF('[1]TCE - ANEXO III - Preencher'!H251="","",'[1]TCE - ANEXO III - Preencher'!H251)</f>
        <v>45292</v>
      </c>
      <c r="H242" s="11">
        <f>'[1]TCE - ANEXO III - Preencher'!I251</f>
        <v>0</v>
      </c>
      <c r="I242" s="11">
        <f>'[1]TCE - ANEXO III - Preencher'!J251</f>
        <v>182.83</v>
      </c>
      <c r="J242" s="11">
        <f>'[1]TCE - ANEXO III - Preencher'!K251</f>
        <v>0</v>
      </c>
      <c r="K242" s="12">
        <f>'[1]TCE - ANEXO III - Preencher'!L251</f>
        <v>93.6</v>
      </c>
      <c r="L242" s="12">
        <f>'[1]TCE - ANEXO III - Preencher'!M251</f>
        <v>7.06</v>
      </c>
      <c r="M242" s="12">
        <f t="shared" si="18"/>
        <v>86.539999999999992</v>
      </c>
      <c r="N242" s="12">
        <f>'[1]TCE - ANEXO III - Preencher'!O251</f>
        <v>1.81</v>
      </c>
      <c r="O242" s="12">
        <f>'[1]TCE - ANEXO III - Preencher'!P251</f>
        <v>0</v>
      </c>
      <c r="P242" s="12">
        <f t="shared" si="19"/>
        <v>1.81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2367.8000000000002</v>
      </c>
      <c r="Y242" s="12">
        <f>'[1]TCE - ANEXO III - Preencher'!Z251</f>
        <v>0</v>
      </c>
      <c r="Z242" s="12">
        <f t="shared" si="22"/>
        <v>2367.8000000000002</v>
      </c>
      <c r="AA242" s="13" t="str">
        <f>IF('[1]TCE - ANEXO III - Preencher'!AB251="","",'[1]TCE - ANEXO III - Preencher'!AB251)</f>
        <v/>
      </c>
      <c r="AB242" s="12">
        <f t="shared" si="23"/>
        <v>2638.98</v>
      </c>
    </row>
    <row r="243" spans="1:28" x14ac:dyDescent="0.2">
      <c r="A243" s="5">
        <f>IFERROR(VLOOKUP(B243,'[1]DADOS (OCULTAR)'!$Q$3:$S$136,3,0),"")</f>
        <v>9767633000366</v>
      </c>
      <c r="B243" s="6" t="str">
        <f>'[1]TCE - ANEXO III - Preencher'!C252</f>
        <v>HOSPITAL ERMÍRIO COUTINHO - CG Nº 014/2022</v>
      </c>
      <c r="C243" s="7"/>
      <c r="D243" s="8" t="str">
        <f>'[1]TCE - ANEXO III - Preencher'!E252</f>
        <v>MAURICIO RAFAEL DA SILVA</v>
      </c>
      <c r="E243" s="6" t="str">
        <f>IF('[1]TCE - ANEXO III - Preencher'!F252="4 - Assistência Odontológica","2 - Outros Profissionais da Saúde",'[1]TCE - ANEXO III - Preencher'!F252)</f>
        <v>3 - Administrativo</v>
      </c>
      <c r="F243" s="9" t="str">
        <f>'[1]TCE - ANEXO III - Preencher'!G252</f>
        <v>5163-10</v>
      </c>
      <c r="G243" s="10">
        <f>IF('[1]TCE - ANEXO III - Preencher'!H252="","",'[1]TCE - ANEXO III - Preencher'!H252)</f>
        <v>45292</v>
      </c>
      <c r="H243" s="11">
        <f>'[1]TCE - ANEXO III - Preencher'!I252</f>
        <v>0</v>
      </c>
      <c r="I243" s="11">
        <f>'[1]TCE - ANEXO III - Preencher'!J252</f>
        <v>178.18</v>
      </c>
      <c r="J243" s="11">
        <f>'[1]TCE - ANEXO III - Preencher'!K252</f>
        <v>0</v>
      </c>
      <c r="K243" s="12">
        <f>'[1]TCE - ANEXO III - Preencher'!L252</f>
        <v>93.6</v>
      </c>
      <c r="L243" s="12">
        <f>'[1]TCE - ANEXO III - Preencher'!M252</f>
        <v>7.06</v>
      </c>
      <c r="M243" s="12">
        <f t="shared" si="18"/>
        <v>86.539999999999992</v>
      </c>
      <c r="N243" s="12">
        <f>'[1]TCE - ANEXO III - Preencher'!O252</f>
        <v>1.81</v>
      </c>
      <c r="O243" s="12">
        <f>'[1]TCE - ANEXO III - Preencher'!P252</f>
        <v>0</v>
      </c>
      <c r="P243" s="12">
        <f t="shared" si="19"/>
        <v>1.81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266.53000000000003</v>
      </c>
    </row>
    <row r="244" spans="1:28" x14ac:dyDescent="0.2">
      <c r="A244" s="5">
        <f>IFERROR(VLOOKUP(B244,'[1]DADOS (OCULTAR)'!$Q$3:$S$136,3,0),"")</f>
        <v>9767633000366</v>
      </c>
      <c r="B244" s="6" t="str">
        <f>'[1]TCE - ANEXO III - Preencher'!C253</f>
        <v>HOSPITAL ERMÍRIO COUTINHO - CG Nº 014/2022</v>
      </c>
      <c r="C244" s="7"/>
      <c r="D244" s="8" t="str">
        <f>'[1]TCE - ANEXO III - Preencher'!E253</f>
        <v>MAYLSON FERNANDO LOPES DE MELO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 t="str">
        <f>'[1]TCE - ANEXO III - Preencher'!G253</f>
        <v>5151-10</v>
      </c>
      <c r="G244" s="10">
        <f>IF('[1]TCE - ANEXO III - Preencher'!H253="","",'[1]TCE - ANEXO III - Preencher'!H253)</f>
        <v>45292</v>
      </c>
      <c r="H244" s="11">
        <f>'[1]TCE - ANEXO III - Preencher'!I253</f>
        <v>0</v>
      </c>
      <c r="I244" s="11">
        <f>'[1]TCE - ANEXO III - Preencher'!J253</f>
        <v>200.63</v>
      </c>
      <c r="J244" s="11">
        <f>'[1]TCE - ANEXO III - Preencher'!K253</f>
        <v>0</v>
      </c>
      <c r="K244" s="12">
        <f>'[1]TCE - ANEXO III - Preencher'!L253</f>
        <v>93.6</v>
      </c>
      <c r="L244" s="12">
        <f>'[1]TCE - ANEXO III - Preencher'!M253</f>
        <v>7.06</v>
      </c>
      <c r="M244" s="12">
        <f t="shared" si="18"/>
        <v>86.539999999999992</v>
      </c>
      <c r="N244" s="12">
        <f>'[1]TCE - ANEXO III - Preencher'!O253</f>
        <v>1.81</v>
      </c>
      <c r="O244" s="12">
        <f>'[1]TCE - ANEXO III - Preencher'!P253</f>
        <v>0</v>
      </c>
      <c r="P244" s="12">
        <f t="shared" si="19"/>
        <v>1.81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288.97999999999996</v>
      </c>
    </row>
    <row r="245" spans="1:28" x14ac:dyDescent="0.2">
      <c r="A245" s="5">
        <f>IFERROR(VLOOKUP(B245,'[1]DADOS (OCULTAR)'!$Q$3:$S$136,3,0),"")</f>
        <v>9767633000366</v>
      </c>
      <c r="B245" s="6" t="str">
        <f>'[1]TCE - ANEXO III - Preencher'!C254</f>
        <v>HOSPITAL ERMÍRIO COUTINHO - CG Nº 014/2022</v>
      </c>
      <c r="C245" s="7"/>
      <c r="D245" s="8" t="str">
        <f>'[1]TCE - ANEXO III - Preencher'!E254</f>
        <v>MERCIA MARIA DA PAIXAO</v>
      </c>
      <c r="E245" s="6" t="str">
        <f>IF('[1]TCE - ANEXO III - Preencher'!F254="4 - Assistência Odontológica","2 - Outros Profissionais da Saúde",'[1]TCE - ANEXO III - Preencher'!F254)</f>
        <v>3 - Administrativo</v>
      </c>
      <c r="F245" s="9" t="str">
        <f>'[1]TCE - ANEXO III - Preencher'!G254</f>
        <v>5135-05</v>
      </c>
      <c r="G245" s="10">
        <f>IF('[1]TCE - ANEXO III - Preencher'!H254="","",'[1]TCE - ANEXO III - Preencher'!H254)</f>
        <v>45292</v>
      </c>
      <c r="H245" s="11">
        <f>'[1]TCE - ANEXO III - Preencher'!I254</f>
        <v>0</v>
      </c>
      <c r="I245" s="11">
        <f>'[1]TCE - ANEXO III - Preencher'!J254</f>
        <v>150.44999999999999</v>
      </c>
      <c r="J245" s="11">
        <f>'[1]TCE - ANEXO III - Preencher'!K254</f>
        <v>0</v>
      </c>
      <c r="K245" s="12">
        <f>'[1]TCE - ANEXO III - Preencher'!L254</f>
        <v>93.6</v>
      </c>
      <c r="L245" s="12">
        <f>'[1]TCE - ANEXO III - Preencher'!M254</f>
        <v>7.06</v>
      </c>
      <c r="M245" s="12">
        <f t="shared" si="18"/>
        <v>86.539999999999992</v>
      </c>
      <c r="N245" s="12">
        <f>'[1]TCE - ANEXO III - Preencher'!O254</f>
        <v>1.81</v>
      </c>
      <c r="O245" s="12">
        <f>'[1]TCE - ANEXO III - Preencher'!P254</f>
        <v>0</v>
      </c>
      <c r="P245" s="12">
        <f t="shared" si="19"/>
        <v>1.81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238.79999999999998</v>
      </c>
    </row>
    <row r="246" spans="1:28" x14ac:dyDescent="0.2">
      <c r="A246" s="5">
        <f>IFERROR(VLOOKUP(B246,'[1]DADOS (OCULTAR)'!$Q$3:$S$136,3,0),"")</f>
        <v>9767633000366</v>
      </c>
      <c r="B246" s="6" t="str">
        <f>'[1]TCE - ANEXO III - Preencher'!C255</f>
        <v>HOSPITAL ERMÍRIO COUTINHO - CG Nº 014/2022</v>
      </c>
      <c r="C246" s="7"/>
      <c r="D246" s="8" t="str">
        <f>'[1]TCE - ANEXO III - Preencher'!E255</f>
        <v>MICHELLE PEREIRA ALVES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 t="str">
        <f>'[1]TCE - ANEXO III - Preencher'!G255</f>
        <v>2235-05</v>
      </c>
      <c r="G246" s="10">
        <f>IF('[1]TCE - ANEXO III - Preencher'!H255="","",'[1]TCE - ANEXO III - Preencher'!H255)</f>
        <v>45292</v>
      </c>
      <c r="H246" s="11">
        <f>'[1]TCE - ANEXO III - Preencher'!I255</f>
        <v>0</v>
      </c>
      <c r="I246" s="11">
        <f>'[1]TCE - ANEXO III - Preencher'!J255</f>
        <v>306.68</v>
      </c>
      <c r="J246" s="11">
        <f>'[1]TCE - ANEXO III - Preencher'!K255</f>
        <v>0</v>
      </c>
      <c r="K246" s="12">
        <f>'[1]TCE - ANEXO III - Preencher'!L255</f>
        <v>93.6</v>
      </c>
      <c r="L246" s="12">
        <f>'[1]TCE - ANEXO III - Preencher'!M255</f>
        <v>3.59</v>
      </c>
      <c r="M246" s="12">
        <f t="shared" si="18"/>
        <v>90.009999999999991</v>
      </c>
      <c r="N246" s="12">
        <f>'[1]TCE - ANEXO III - Preencher'!O255</f>
        <v>4.9800000000000004</v>
      </c>
      <c r="O246" s="12">
        <f>'[1]TCE - ANEXO III - Preencher'!P255</f>
        <v>0</v>
      </c>
      <c r="P246" s="12">
        <f t="shared" si="19"/>
        <v>4.9800000000000004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1184.0999999999999</v>
      </c>
      <c r="Y246" s="12">
        <f>'[1]TCE - ANEXO III - Preencher'!Z255</f>
        <v>0</v>
      </c>
      <c r="Z246" s="12">
        <f t="shared" si="22"/>
        <v>1184.0999999999999</v>
      </c>
      <c r="AA246" s="13" t="str">
        <f>IF('[1]TCE - ANEXO III - Preencher'!AB255="","",'[1]TCE - ANEXO III - Preencher'!AB255)</f>
        <v>ABONO ASSIST FIN COMP</v>
      </c>
      <c r="AB246" s="12">
        <f t="shared" si="23"/>
        <v>1585.77</v>
      </c>
    </row>
    <row r="247" spans="1:28" x14ac:dyDescent="0.2">
      <c r="A247" s="5">
        <f>IFERROR(VLOOKUP(B247,'[1]DADOS (OCULTAR)'!$Q$3:$S$136,3,0),"")</f>
        <v>9767633000366</v>
      </c>
      <c r="B247" s="6" t="str">
        <f>'[1]TCE - ANEXO III - Preencher'!C256</f>
        <v>HOSPITAL ERMÍRIO COUTINHO - CG Nº 014/2022</v>
      </c>
      <c r="C247" s="7"/>
      <c r="D247" s="8" t="str">
        <f>'[1]TCE - ANEXO III - Preencher'!E256</f>
        <v>MIKAEL ANTONIO DA SILVA</v>
      </c>
      <c r="E247" s="6" t="str">
        <f>IF('[1]TCE - ANEXO III - Preencher'!F256="4 - Assistência Odontológica","2 - Outros Profissionais da Saúde",'[1]TCE - ANEXO III - Preencher'!F256)</f>
        <v>3 - Administrativo</v>
      </c>
      <c r="F247" s="9" t="str">
        <f>'[1]TCE - ANEXO III - Preencher'!G256</f>
        <v>4110-10</v>
      </c>
      <c r="G247" s="10">
        <f>IF('[1]TCE - ANEXO III - Preencher'!H256="","",'[1]TCE - ANEXO III - Preencher'!H256)</f>
        <v>45292</v>
      </c>
      <c r="H247" s="11">
        <f>'[1]TCE - ANEXO III - Preencher'!I256</f>
        <v>0</v>
      </c>
      <c r="I247" s="11">
        <f>'[1]TCE - ANEXO III - Preencher'!J256</f>
        <v>137.75</v>
      </c>
      <c r="J247" s="11">
        <f>'[1]TCE - ANEXO III - Preencher'!K256</f>
        <v>0</v>
      </c>
      <c r="K247" s="12">
        <f>'[1]TCE - ANEXO III - Preencher'!L256</f>
        <v>93.6</v>
      </c>
      <c r="L247" s="12">
        <f>'[1]TCE - ANEXO III - Preencher'!M256</f>
        <v>7.06</v>
      </c>
      <c r="M247" s="12">
        <f t="shared" si="18"/>
        <v>86.539999999999992</v>
      </c>
      <c r="N247" s="12">
        <f>'[1]TCE - ANEXO III - Preencher'!O256</f>
        <v>1.81</v>
      </c>
      <c r="O247" s="12">
        <f>'[1]TCE - ANEXO III - Preencher'!P256</f>
        <v>0</v>
      </c>
      <c r="P247" s="12">
        <f t="shared" si="19"/>
        <v>1.81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226.1</v>
      </c>
    </row>
    <row r="248" spans="1:28" x14ac:dyDescent="0.2">
      <c r="A248" s="5">
        <f>IFERROR(VLOOKUP(B248,'[1]DADOS (OCULTAR)'!$Q$3:$S$136,3,0),"")</f>
        <v>9767633000366</v>
      </c>
      <c r="B248" s="6" t="str">
        <f>'[1]TCE - ANEXO III - Preencher'!C257</f>
        <v>HOSPITAL ERMÍRIO COUTINHO - CG Nº 014/2022</v>
      </c>
      <c r="C248" s="7"/>
      <c r="D248" s="8" t="str">
        <f>'[1]TCE - ANEXO III - Preencher'!E257</f>
        <v>MIKELINE FELIX DE ALBUQUERQUE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 t="str">
        <f>'[1]TCE - ANEXO III - Preencher'!G257</f>
        <v>3222-05</v>
      </c>
      <c r="G248" s="10">
        <f>IF('[1]TCE - ANEXO III - Preencher'!H257="","",'[1]TCE - ANEXO III - Preencher'!H257)</f>
        <v>45292</v>
      </c>
      <c r="H248" s="11">
        <f>'[1]TCE - ANEXO III - Preencher'!I257</f>
        <v>0</v>
      </c>
      <c r="I248" s="11">
        <f>'[1]TCE - ANEXO III - Preencher'!J257</f>
        <v>147.96</v>
      </c>
      <c r="J248" s="11">
        <f>'[1]TCE - ANEXO III - Preencher'!K257</f>
        <v>0</v>
      </c>
      <c r="K248" s="12">
        <f>'[1]TCE - ANEXO III - Preencher'!L257</f>
        <v>93.6</v>
      </c>
      <c r="L248" s="12">
        <f>'[1]TCE - ANEXO III - Preencher'!M257</f>
        <v>7.06</v>
      </c>
      <c r="M248" s="12">
        <f t="shared" si="18"/>
        <v>86.539999999999992</v>
      </c>
      <c r="N248" s="12">
        <f>'[1]TCE - ANEXO III - Preencher'!O257</f>
        <v>1.81</v>
      </c>
      <c r="O248" s="12">
        <f>'[1]TCE - ANEXO III - Preencher'!P257</f>
        <v>0</v>
      </c>
      <c r="P248" s="12">
        <f t="shared" si="19"/>
        <v>1.81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2367.8000000000002</v>
      </c>
      <c r="Y248" s="12">
        <f>'[1]TCE - ANEXO III - Preencher'!Z257</f>
        <v>0</v>
      </c>
      <c r="Z248" s="12">
        <f t="shared" si="22"/>
        <v>2367.8000000000002</v>
      </c>
      <c r="AA248" s="13" t="str">
        <f>IF('[1]TCE - ANEXO III - Preencher'!AB257="","",'[1]TCE - ANEXO III - Preencher'!AB257)</f>
        <v>ABONO ASSIST FIN COMP</v>
      </c>
      <c r="AB248" s="12">
        <f t="shared" si="23"/>
        <v>2604.11</v>
      </c>
    </row>
    <row r="249" spans="1:28" x14ac:dyDescent="0.2">
      <c r="A249" s="5">
        <f>IFERROR(VLOOKUP(B249,'[1]DADOS (OCULTAR)'!$Q$3:$S$136,3,0),"")</f>
        <v>9767633000366</v>
      </c>
      <c r="B249" s="6" t="str">
        <f>'[1]TCE - ANEXO III - Preencher'!C258</f>
        <v>HOSPITAL ERMÍRIO COUTINHO - CG Nº 014/2022</v>
      </c>
      <c r="C249" s="7"/>
      <c r="D249" s="8" t="str">
        <f>'[1]TCE - ANEXO III - Preencher'!E258</f>
        <v>MIQUEAS CANDIDO PEREIRA</v>
      </c>
      <c r="E249" s="6" t="str">
        <f>IF('[1]TCE - ANEXO III - Preencher'!F258="4 - Assistência Odontológica","2 - Outros Profissionais da Saúde",'[1]TCE - ANEXO III - Preencher'!F258)</f>
        <v>3 - Administrativo</v>
      </c>
      <c r="F249" s="9" t="str">
        <f>'[1]TCE - ANEXO III - Preencher'!G258</f>
        <v>5143-10</v>
      </c>
      <c r="G249" s="10">
        <f>IF('[1]TCE - ANEXO III - Preencher'!H258="","",'[1]TCE - ANEXO III - Preencher'!H258)</f>
        <v>45292</v>
      </c>
      <c r="H249" s="11">
        <f>'[1]TCE - ANEXO III - Preencher'!I258</f>
        <v>0</v>
      </c>
      <c r="I249" s="11">
        <f>'[1]TCE - ANEXO III - Preencher'!J258</f>
        <v>141.11000000000001</v>
      </c>
      <c r="J249" s="11">
        <f>'[1]TCE - ANEXO III - Preencher'!K258</f>
        <v>0</v>
      </c>
      <c r="K249" s="12">
        <f>'[1]TCE - ANEXO III - Preencher'!L258</f>
        <v>93.6</v>
      </c>
      <c r="L249" s="12">
        <f>'[1]TCE - ANEXO III - Preencher'!M258</f>
        <v>7.06</v>
      </c>
      <c r="M249" s="12">
        <f t="shared" si="18"/>
        <v>86.539999999999992</v>
      </c>
      <c r="N249" s="12">
        <f>'[1]TCE - ANEXO III - Preencher'!O258</f>
        <v>1.81</v>
      </c>
      <c r="O249" s="12">
        <f>'[1]TCE - ANEXO III - Preencher'!P258</f>
        <v>0</v>
      </c>
      <c r="P249" s="12">
        <f t="shared" si="19"/>
        <v>1.81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229.46</v>
      </c>
    </row>
    <row r="250" spans="1:28" x14ac:dyDescent="0.2">
      <c r="A250" s="5">
        <f>IFERROR(VLOOKUP(B250,'[1]DADOS (OCULTAR)'!$Q$3:$S$136,3,0),"")</f>
        <v>9767633000366</v>
      </c>
      <c r="B250" s="6" t="str">
        <f>'[1]TCE - ANEXO III - Preencher'!C259</f>
        <v>HOSPITAL ERMÍRIO COUTINHO - CG Nº 014/2022</v>
      </c>
      <c r="C250" s="7"/>
      <c r="D250" s="8" t="str">
        <f>'[1]TCE - ANEXO III - Preencher'!E259</f>
        <v>MIRNNA THAIS DE ARRUDA FREITAS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 t="str">
        <f>'[1]TCE - ANEXO III - Preencher'!G259</f>
        <v>2235-05</v>
      </c>
      <c r="G250" s="10">
        <f>IF('[1]TCE - ANEXO III - Preencher'!H259="","",'[1]TCE - ANEXO III - Preencher'!H259)</f>
        <v>45292</v>
      </c>
      <c r="H250" s="11">
        <f>'[1]TCE - ANEXO III - Preencher'!I259</f>
        <v>0</v>
      </c>
      <c r="I250" s="11">
        <f>'[1]TCE - ANEXO III - Preencher'!J259</f>
        <v>269.43</v>
      </c>
      <c r="J250" s="11">
        <f>'[1]TCE - ANEXO III - Preencher'!K259</f>
        <v>0</v>
      </c>
      <c r="K250" s="12">
        <f>'[1]TCE - ANEXO III - Preencher'!L259</f>
        <v>93.6</v>
      </c>
      <c r="L250" s="12">
        <f>'[1]TCE - ANEXO III - Preencher'!M259</f>
        <v>2.5099999999999998</v>
      </c>
      <c r="M250" s="12">
        <f t="shared" si="18"/>
        <v>91.089999999999989</v>
      </c>
      <c r="N250" s="12">
        <f>'[1]TCE - ANEXO III - Preencher'!O259</f>
        <v>4.9800000000000004</v>
      </c>
      <c r="O250" s="12">
        <f>'[1]TCE - ANEXO III - Preencher'!P259</f>
        <v>0</v>
      </c>
      <c r="P250" s="12">
        <f t="shared" si="19"/>
        <v>4.9800000000000004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1699.51</v>
      </c>
      <c r="Y250" s="12">
        <f>'[1]TCE - ANEXO III - Preencher'!Z259</f>
        <v>0</v>
      </c>
      <c r="Z250" s="12">
        <f t="shared" si="22"/>
        <v>1699.51</v>
      </c>
      <c r="AA250" s="13" t="str">
        <f>IF('[1]TCE - ANEXO III - Preencher'!AB259="","",'[1]TCE - ANEXO III - Preencher'!AB259)</f>
        <v>ABONO ASSIST FIN COMP</v>
      </c>
      <c r="AB250" s="12">
        <f t="shared" si="23"/>
        <v>2065.0100000000002</v>
      </c>
    </row>
    <row r="251" spans="1:28" x14ac:dyDescent="0.2">
      <c r="A251" s="5">
        <f>IFERROR(VLOOKUP(B251,'[1]DADOS (OCULTAR)'!$Q$3:$S$136,3,0),"")</f>
        <v>9767633000366</v>
      </c>
      <c r="B251" s="6" t="str">
        <f>'[1]TCE - ANEXO III - Preencher'!C260</f>
        <v>HOSPITAL ERMÍRIO COUTINHO - CG Nº 014/2022</v>
      </c>
      <c r="C251" s="7"/>
      <c r="D251" s="8" t="str">
        <f>'[1]TCE - ANEXO III - Preencher'!E260</f>
        <v>MOANA CARLA GONCALVES VIEIRA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 t="str">
        <f>'[1]TCE - ANEXO III - Preencher'!G260</f>
        <v>2516-05</v>
      </c>
      <c r="G251" s="10">
        <f>IF('[1]TCE - ANEXO III - Preencher'!H260="","",'[1]TCE - ANEXO III - Preencher'!H260)</f>
        <v>45292</v>
      </c>
      <c r="H251" s="11">
        <f>'[1]TCE - ANEXO III - Preencher'!I260</f>
        <v>0</v>
      </c>
      <c r="I251" s="11">
        <f>'[1]TCE - ANEXO III - Preencher'!J260</f>
        <v>260.2</v>
      </c>
      <c r="J251" s="11">
        <f>'[1]TCE - ANEXO III - Preencher'!K260</f>
        <v>0</v>
      </c>
      <c r="K251" s="12">
        <f>'[1]TCE - ANEXO III - Preencher'!L260</f>
        <v>93.6</v>
      </c>
      <c r="L251" s="12">
        <f>'[1]TCE - ANEXO III - Preencher'!M260</f>
        <v>7.06</v>
      </c>
      <c r="M251" s="12">
        <f t="shared" si="18"/>
        <v>86.539999999999992</v>
      </c>
      <c r="N251" s="12">
        <f>'[1]TCE - ANEXO III - Preencher'!O260</f>
        <v>1.81</v>
      </c>
      <c r="O251" s="12">
        <f>'[1]TCE - ANEXO III - Preencher'!P260</f>
        <v>0</v>
      </c>
      <c r="P251" s="12">
        <f t="shared" si="19"/>
        <v>1.81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348.55</v>
      </c>
    </row>
    <row r="252" spans="1:28" x14ac:dyDescent="0.2">
      <c r="A252" s="5">
        <f>IFERROR(VLOOKUP(B252,'[1]DADOS (OCULTAR)'!$Q$3:$S$136,3,0),"")</f>
        <v>9767633000366</v>
      </c>
      <c r="B252" s="6" t="str">
        <f>'[1]TCE - ANEXO III - Preencher'!C261</f>
        <v>HOSPITAL ERMÍRIO COUTINHO - CG Nº 014/2022</v>
      </c>
      <c r="C252" s="7"/>
      <c r="D252" s="8" t="str">
        <f>'[1]TCE - ANEXO III - Preencher'!E261</f>
        <v>MYLLENA KAROLYNE OLIVEIRA E SILVA</v>
      </c>
      <c r="E252" s="6" t="str">
        <f>IF('[1]TCE - ANEXO III - Preencher'!F261="4 - Assistência Odontológica","2 - Outros Profissionais da Saúde",'[1]TCE - ANEXO III - Preencher'!F261)</f>
        <v>3 - Administrativo</v>
      </c>
      <c r="F252" s="9" t="str">
        <f>'[1]TCE - ANEXO III - Preencher'!G261</f>
        <v>4110-10</v>
      </c>
      <c r="G252" s="10">
        <f>IF('[1]TCE - ANEXO III - Preencher'!H261="","",'[1]TCE - ANEXO III - Preencher'!H261)</f>
        <v>45292</v>
      </c>
      <c r="H252" s="11">
        <f>'[1]TCE - ANEXO III - Preencher'!I261</f>
        <v>0</v>
      </c>
      <c r="I252" s="11">
        <f>'[1]TCE - ANEXO III - Preencher'!J261</f>
        <v>144.63999999999999</v>
      </c>
      <c r="J252" s="11">
        <f>'[1]TCE - ANEXO III - Preencher'!K261</f>
        <v>0</v>
      </c>
      <c r="K252" s="12">
        <f>'[1]TCE - ANEXO III - Preencher'!L261</f>
        <v>93.6</v>
      </c>
      <c r="L252" s="12">
        <f>'[1]TCE - ANEXO III - Preencher'!M261</f>
        <v>7.06</v>
      </c>
      <c r="M252" s="12">
        <f t="shared" si="18"/>
        <v>86.539999999999992</v>
      </c>
      <c r="N252" s="12">
        <f>'[1]TCE - ANEXO III - Preencher'!O261</f>
        <v>1.81</v>
      </c>
      <c r="O252" s="12">
        <f>'[1]TCE - ANEXO III - Preencher'!P261</f>
        <v>0</v>
      </c>
      <c r="P252" s="12">
        <f t="shared" si="19"/>
        <v>1.81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232.98999999999998</v>
      </c>
    </row>
    <row r="253" spans="1:28" x14ac:dyDescent="0.2">
      <c r="A253" s="5">
        <f>IFERROR(VLOOKUP(B253,'[1]DADOS (OCULTAR)'!$Q$3:$S$136,3,0),"")</f>
        <v>9767633000366</v>
      </c>
      <c r="B253" s="6" t="str">
        <f>'[1]TCE - ANEXO III - Preencher'!C262</f>
        <v>HOSPITAL ERMÍRIO COUTINHO - CG Nº 014/2022</v>
      </c>
      <c r="C253" s="7"/>
      <c r="D253" s="8" t="str">
        <f>'[1]TCE - ANEXO III - Preencher'!E262</f>
        <v>NATALIA DE ARRUDA GOMES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 t="str">
        <f>'[1]TCE - ANEXO III - Preencher'!G262</f>
        <v>2235-05</v>
      </c>
      <c r="G253" s="10">
        <f>IF('[1]TCE - ANEXO III - Preencher'!H262="","",'[1]TCE - ANEXO III - Preencher'!H262)</f>
        <v>45292</v>
      </c>
      <c r="H253" s="11">
        <f>'[1]TCE - ANEXO III - Preencher'!I262</f>
        <v>0</v>
      </c>
      <c r="I253" s="11">
        <f>'[1]TCE - ANEXO III - Preencher'!J262</f>
        <v>452.11</v>
      </c>
      <c r="J253" s="11">
        <f>'[1]TCE - ANEXO III - Preencher'!K262</f>
        <v>0</v>
      </c>
      <c r="K253" s="12">
        <f>'[1]TCE - ANEXO III - Preencher'!L262</f>
        <v>0</v>
      </c>
      <c r="L253" s="12">
        <f>'[1]TCE - ANEXO III - Preencher'!M262</f>
        <v>0</v>
      </c>
      <c r="M253" s="12">
        <f t="shared" si="18"/>
        <v>0</v>
      </c>
      <c r="N253" s="12">
        <f>'[1]TCE - ANEXO III - Preencher'!O262</f>
        <v>4.9800000000000004</v>
      </c>
      <c r="O253" s="12">
        <f>'[1]TCE - ANEXO III - Preencher'!P262</f>
        <v>0</v>
      </c>
      <c r="P253" s="12">
        <f t="shared" si="19"/>
        <v>4.9800000000000004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120.26</v>
      </c>
      <c r="U253" s="12">
        <f>'[1]TCE - ANEXO III - Preencher'!V262</f>
        <v>0</v>
      </c>
      <c r="V253" s="12">
        <f t="shared" si="21"/>
        <v>120.26</v>
      </c>
      <c r="W253" s="13" t="str">
        <f>IF('[1]TCE - ANEXO III - Preencher'!X262="","",'[1]TCE - ANEXO III - Preencher'!X262)</f>
        <v xml:space="preserve">AUX CRECHE </v>
      </c>
      <c r="X253" s="12">
        <f>'[1]TCE - ANEXO III - Preencher'!Y262</f>
        <v>734.3</v>
      </c>
      <c r="Y253" s="12">
        <f>'[1]TCE - ANEXO III - Preencher'!Z262</f>
        <v>0</v>
      </c>
      <c r="Z253" s="12">
        <f t="shared" si="22"/>
        <v>734.3</v>
      </c>
      <c r="AA253" s="13" t="str">
        <f>IF('[1]TCE - ANEXO III - Preencher'!AB262="","",'[1]TCE - ANEXO III - Preencher'!AB262)</f>
        <v>ABONO ASSIST FIN COMP</v>
      </c>
      <c r="AB253" s="12">
        <f t="shared" si="23"/>
        <v>1311.65</v>
      </c>
    </row>
    <row r="254" spans="1:28" x14ac:dyDescent="0.2">
      <c r="A254" s="5">
        <f>IFERROR(VLOOKUP(B254,'[1]DADOS (OCULTAR)'!$Q$3:$S$136,3,0),"")</f>
        <v>9767633000366</v>
      </c>
      <c r="B254" s="6" t="str">
        <f>'[1]TCE - ANEXO III - Preencher'!C263</f>
        <v>HOSPITAL ERMÍRIO COUTINHO - CG Nº 014/2022</v>
      </c>
      <c r="C254" s="7"/>
      <c r="D254" s="8" t="str">
        <f>'[1]TCE - ANEXO III - Preencher'!E263</f>
        <v>NATALIA LUANA DE SOUZA LIMA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 t="str">
        <f>'[1]TCE - ANEXO III - Preencher'!G263</f>
        <v>4221-10</v>
      </c>
      <c r="G254" s="10">
        <f>IF('[1]TCE - ANEXO III - Preencher'!H263="","",'[1]TCE - ANEXO III - Preencher'!H263)</f>
        <v>45292</v>
      </c>
      <c r="H254" s="11">
        <f>'[1]TCE - ANEXO III - Preencher'!I263</f>
        <v>0</v>
      </c>
      <c r="I254" s="11">
        <f>'[1]TCE - ANEXO III - Preencher'!J263</f>
        <v>139.15</v>
      </c>
      <c r="J254" s="11">
        <f>'[1]TCE - ANEXO III - Preencher'!K263</f>
        <v>0</v>
      </c>
      <c r="K254" s="12">
        <f>'[1]TCE - ANEXO III - Preencher'!L263</f>
        <v>93.6</v>
      </c>
      <c r="L254" s="12">
        <f>'[1]TCE - ANEXO III - Preencher'!M263</f>
        <v>7.06</v>
      </c>
      <c r="M254" s="12">
        <f t="shared" si="18"/>
        <v>86.539999999999992</v>
      </c>
      <c r="N254" s="12">
        <f>'[1]TCE - ANEXO III - Preencher'!O263</f>
        <v>1.81</v>
      </c>
      <c r="O254" s="12">
        <f>'[1]TCE - ANEXO III - Preencher'!P263</f>
        <v>0</v>
      </c>
      <c r="P254" s="12">
        <f t="shared" si="19"/>
        <v>1.81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161.9</v>
      </c>
      <c r="U254" s="12">
        <f>'[1]TCE - ANEXO III - Preencher'!V263</f>
        <v>0</v>
      </c>
      <c r="V254" s="12">
        <f t="shared" si="21"/>
        <v>161.9</v>
      </c>
      <c r="W254" s="13" t="str">
        <f>IF('[1]TCE - ANEXO III - Preencher'!X263="","",'[1]TCE - ANEXO III - Preencher'!X263)</f>
        <v xml:space="preserve">AUX CRECHE </v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389.4</v>
      </c>
    </row>
    <row r="255" spans="1:28" x14ac:dyDescent="0.2">
      <c r="A255" s="5">
        <f>IFERROR(VLOOKUP(B255,'[1]DADOS (OCULTAR)'!$Q$3:$S$136,3,0),"")</f>
        <v>9767633000366</v>
      </c>
      <c r="B255" s="6" t="str">
        <f>'[1]TCE - ANEXO III - Preencher'!C264</f>
        <v>HOSPITAL ERMÍRIO COUTINHO - CG Nº 014/2022</v>
      </c>
      <c r="C255" s="7"/>
      <c r="D255" s="8" t="str">
        <f>'[1]TCE - ANEXO III - Preencher'!E264</f>
        <v>NATHALIA DE OLIVEIRA GONZAGA MENDES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 t="str">
        <f>'[1]TCE - ANEXO III - Preencher'!G264</f>
        <v>2235-05</v>
      </c>
      <c r="G255" s="10">
        <f>IF('[1]TCE - ANEXO III - Preencher'!H264="","",'[1]TCE - ANEXO III - Preencher'!H264)</f>
        <v>45292</v>
      </c>
      <c r="H255" s="11">
        <f>'[1]TCE - ANEXO III - Preencher'!I264</f>
        <v>0</v>
      </c>
      <c r="I255" s="11">
        <f>'[1]TCE - ANEXO III - Preencher'!J264</f>
        <v>360.81</v>
      </c>
      <c r="J255" s="11">
        <f>'[1]TCE - ANEXO III - Preencher'!K264</f>
        <v>0</v>
      </c>
      <c r="K255" s="12">
        <f>'[1]TCE - ANEXO III - Preencher'!L264</f>
        <v>93.6</v>
      </c>
      <c r="L255" s="12">
        <f>'[1]TCE - ANEXO III - Preencher'!M264</f>
        <v>3.33</v>
      </c>
      <c r="M255" s="12">
        <f t="shared" si="18"/>
        <v>90.27</v>
      </c>
      <c r="N255" s="12">
        <f>'[1]TCE - ANEXO III - Preencher'!O264</f>
        <v>4.9800000000000004</v>
      </c>
      <c r="O255" s="12">
        <f>'[1]TCE - ANEXO III - Preencher'!P264</f>
        <v>0</v>
      </c>
      <c r="P255" s="12">
        <f t="shared" si="19"/>
        <v>4.9800000000000004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1784.53</v>
      </c>
      <c r="Y255" s="12">
        <f>'[1]TCE - ANEXO III - Preencher'!Z264</f>
        <v>0</v>
      </c>
      <c r="Z255" s="12">
        <f t="shared" si="22"/>
        <v>1784.53</v>
      </c>
      <c r="AA255" s="13" t="str">
        <f>IF('[1]TCE - ANEXO III - Preencher'!AB264="","",'[1]TCE - ANEXO III - Preencher'!AB264)</f>
        <v>ABONO ASSIST FIN COMP</v>
      </c>
      <c r="AB255" s="12">
        <f t="shared" si="23"/>
        <v>2240.59</v>
      </c>
    </row>
    <row r="256" spans="1:28" x14ac:dyDescent="0.2">
      <c r="A256" s="5">
        <f>IFERROR(VLOOKUP(B256,'[1]DADOS (OCULTAR)'!$Q$3:$S$136,3,0),"")</f>
        <v>9767633000366</v>
      </c>
      <c r="B256" s="6" t="str">
        <f>'[1]TCE - ANEXO III - Preencher'!C265</f>
        <v>HOSPITAL ERMÍRIO COUTINHO - CG Nº 014/2022</v>
      </c>
      <c r="C256" s="7"/>
      <c r="D256" s="8" t="str">
        <f>'[1]TCE - ANEXO III - Preencher'!E265</f>
        <v>NAZADY ALBERTINA SIMÃO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 t="str">
        <f>'[1]TCE - ANEXO III - Preencher'!G265</f>
        <v>3222-05</v>
      </c>
      <c r="G256" s="10">
        <f>IF('[1]TCE - ANEXO III - Preencher'!H265="","",'[1]TCE - ANEXO III - Preencher'!H265)</f>
        <v>45292</v>
      </c>
      <c r="H256" s="11">
        <f>'[1]TCE - ANEXO III - Preencher'!I265</f>
        <v>0</v>
      </c>
      <c r="I256" s="11">
        <f>'[1]TCE - ANEXO III - Preencher'!J265</f>
        <v>164.9</v>
      </c>
      <c r="J256" s="11">
        <f>'[1]TCE - ANEXO III - Preencher'!K265</f>
        <v>0</v>
      </c>
      <c r="K256" s="12">
        <f>'[1]TCE - ANEXO III - Preencher'!L265</f>
        <v>93.6</v>
      </c>
      <c r="L256" s="12">
        <f>'[1]TCE - ANEXO III - Preencher'!M265</f>
        <v>7.06</v>
      </c>
      <c r="M256" s="12">
        <f t="shared" si="18"/>
        <v>86.539999999999992</v>
      </c>
      <c r="N256" s="12">
        <f>'[1]TCE - ANEXO III - Preencher'!O265</f>
        <v>1.81</v>
      </c>
      <c r="O256" s="12">
        <f>'[1]TCE - ANEXO III - Preencher'!P265</f>
        <v>0</v>
      </c>
      <c r="P256" s="12">
        <f t="shared" si="19"/>
        <v>1.81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2367.8000000000002</v>
      </c>
      <c r="Y256" s="12">
        <f>'[1]TCE - ANEXO III - Preencher'!Z265</f>
        <v>0</v>
      </c>
      <c r="Z256" s="12">
        <f t="shared" si="22"/>
        <v>2367.8000000000002</v>
      </c>
      <c r="AA256" s="13" t="str">
        <f>IF('[1]TCE - ANEXO III - Preencher'!AB265="","",'[1]TCE - ANEXO III - Preencher'!AB265)</f>
        <v>ABONO ASSIST FIN COMP</v>
      </c>
      <c r="AB256" s="12">
        <f t="shared" si="23"/>
        <v>2621.0500000000002</v>
      </c>
    </row>
    <row r="257" spans="1:28" x14ac:dyDescent="0.2">
      <c r="A257" s="5">
        <f>IFERROR(VLOOKUP(B257,'[1]DADOS (OCULTAR)'!$Q$3:$S$136,3,0),"")</f>
        <v>9767633000366</v>
      </c>
      <c r="B257" s="6" t="str">
        <f>'[1]TCE - ANEXO III - Preencher'!C266</f>
        <v>HOSPITAL ERMÍRIO COUTINHO - CG Nº 014/2022</v>
      </c>
      <c r="C257" s="7"/>
      <c r="D257" s="8" t="str">
        <f>'[1]TCE - ANEXO III - Preencher'!E266</f>
        <v>NEUSA DIAS DE LIMA MELQUIADES DOS SANTOS</v>
      </c>
      <c r="E257" s="6" t="str">
        <f>IF('[1]TCE - ANEXO III - Preencher'!F266="4 - Assistência Odontológica","2 - Outros Profissionais da Saúde",'[1]TCE - ANEXO III - Preencher'!F266)</f>
        <v>3 - Administrativo</v>
      </c>
      <c r="F257" s="9" t="str">
        <f>'[1]TCE - ANEXO III - Preencher'!G266</f>
        <v>1312-05</v>
      </c>
      <c r="G257" s="10">
        <f>IF('[1]TCE - ANEXO III - Preencher'!H266="","",'[1]TCE - ANEXO III - Preencher'!H266)</f>
        <v>45292</v>
      </c>
      <c r="H257" s="11">
        <f>'[1]TCE - ANEXO III - Preencher'!I266</f>
        <v>0</v>
      </c>
      <c r="I257" s="11">
        <f>'[1]TCE - ANEXO III - Preencher'!J266</f>
        <v>2191.56</v>
      </c>
      <c r="J257" s="11">
        <f>'[1]TCE - ANEXO III - Preencher'!K266</f>
        <v>0</v>
      </c>
      <c r="K257" s="12">
        <f>'[1]TCE - ANEXO III - Preencher'!L266</f>
        <v>93.6</v>
      </c>
      <c r="L257" s="12">
        <f>'[1]TCE - ANEXO III - Preencher'!M266</f>
        <v>7.06</v>
      </c>
      <c r="M257" s="12">
        <f t="shared" si="18"/>
        <v>86.539999999999992</v>
      </c>
      <c r="N257" s="12">
        <f>'[1]TCE - ANEXO III - Preencher'!O266</f>
        <v>1.81</v>
      </c>
      <c r="O257" s="12">
        <f>'[1]TCE - ANEXO III - Preencher'!P266</f>
        <v>0</v>
      </c>
      <c r="P257" s="12">
        <f t="shared" si="19"/>
        <v>1.81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2279.91</v>
      </c>
    </row>
    <row r="258" spans="1:28" x14ac:dyDescent="0.2">
      <c r="A258" s="5">
        <f>IFERROR(VLOOKUP(B258,'[1]DADOS (OCULTAR)'!$Q$3:$S$136,3,0),"")</f>
        <v>9767633000366</v>
      </c>
      <c r="B258" s="6" t="str">
        <f>'[1]TCE - ANEXO III - Preencher'!C267</f>
        <v>HOSPITAL ERMÍRIO COUTINHO - CG Nº 014/2022</v>
      </c>
      <c r="C258" s="7"/>
      <c r="D258" s="8" t="str">
        <f>'[1]TCE - ANEXO III - Preencher'!E267</f>
        <v>NEWDES GONCALVES BUONAFINA</v>
      </c>
      <c r="E258" s="6" t="str">
        <f>IF('[1]TCE - ANEXO III - Preencher'!F267="4 - Assistência Odontológica","2 - Outros Profissionais da Saúde",'[1]TCE - ANEXO III - Preencher'!F267)</f>
        <v>1 - Médico</v>
      </c>
      <c r="F258" s="9" t="str">
        <f>'[1]TCE - ANEXO III - Preencher'!G267</f>
        <v>2253-20</v>
      </c>
      <c r="G258" s="10">
        <f>IF('[1]TCE - ANEXO III - Preencher'!H267="","",'[1]TCE - ANEXO III - Preencher'!H267)</f>
        <v>45292</v>
      </c>
      <c r="H258" s="11">
        <f>'[1]TCE - ANEXO III - Preencher'!I267</f>
        <v>0</v>
      </c>
      <c r="I258" s="11">
        <f>'[1]TCE - ANEXO III - Preencher'!J267</f>
        <v>664.91</v>
      </c>
      <c r="J258" s="11">
        <f>'[1]TCE - ANEXO III - Preencher'!K267</f>
        <v>0</v>
      </c>
      <c r="K258" s="12">
        <f>'[1]TCE - ANEXO III - Preencher'!L267</f>
        <v>93.6</v>
      </c>
      <c r="L258" s="12">
        <f>'[1]TCE - ANEXO III - Preencher'!M267</f>
        <v>7.06</v>
      </c>
      <c r="M258" s="12">
        <f t="shared" si="18"/>
        <v>86.539999999999992</v>
      </c>
      <c r="N258" s="12">
        <f>'[1]TCE - ANEXO III - Preencher'!O267</f>
        <v>8.58</v>
      </c>
      <c r="O258" s="12">
        <f>'[1]TCE - ANEXO III - Preencher'!P267</f>
        <v>0</v>
      </c>
      <c r="P258" s="12">
        <f t="shared" si="19"/>
        <v>8.58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760.03</v>
      </c>
    </row>
    <row r="259" spans="1:28" x14ac:dyDescent="0.2">
      <c r="A259" s="5">
        <f>IFERROR(VLOOKUP(B259,'[1]DADOS (OCULTAR)'!$Q$3:$S$136,3,0),"")</f>
        <v>9767633000366</v>
      </c>
      <c r="B259" s="6" t="str">
        <f>'[1]TCE - ANEXO III - Preencher'!C268</f>
        <v>HOSPITAL ERMÍRIO COUTINHO - CG Nº 014/2022</v>
      </c>
      <c r="C259" s="7"/>
      <c r="D259" s="8" t="str">
        <f>'[1]TCE - ANEXO III - Preencher'!E268</f>
        <v>NIELSON JOSE DA SILVA</v>
      </c>
      <c r="E259" s="6" t="str">
        <f>IF('[1]TCE - ANEXO III - Preencher'!F268="4 - Assistência Odontológica","2 - Outros Profissionais da Saúde",'[1]TCE - ANEXO III - Preencher'!F268)</f>
        <v>3 - Administrativo</v>
      </c>
      <c r="F259" s="9" t="str">
        <f>'[1]TCE - ANEXO III - Preencher'!G268</f>
        <v>9501-10</v>
      </c>
      <c r="G259" s="10">
        <f>IF('[1]TCE - ANEXO III - Preencher'!H268="","",'[1]TCE - ANEXO III - Preencher'!H268)</f>
        <v>45292</v>
      </c>
      <c r="H259" s="11">
        <f>'[1]TCE - ANEXO III - Preencher'!I268</f>
        <v>0</v>
      </c>
      <c r="I259" s="11">
        <f>'[1]TCE - ANEXO III - Preencher'!J268</f>
        <v>304.52999999999997</v>
      </c>
      <c r="J259" s="11">
        <f>'[1]TCE - ANEXO III - Preencher'!K268</f>
        <v>0</v>
      </c>
      <c r="K259" s="12">
        <f>'[1]TCE - ANEXO III - Preencher'!L268</f>
        <v>93.6</v>
      </c>
      <c r="L259" s="12">
        <f>'[1]TCE - ANEXO III - Preencher'!M268</f>
        <v>7.06</v>
      </c>
      <c r="M259" s="12">
        <f t="shared" ref="M259:M322" si="24">K259-L259</f>
        <v>86.539999999999992</v>
      </c>
      <c r="N259" s="12">
        <f>'[1]TCE - ANEXO III - Preencher'!O268</f>
        <v>1.81</v>
      </c>
      <c r="O259" s="12">
        <f>'[1]TCE - ANEXO III - Preencher'!P268</f>
        <v>0</v>
      </c>
      <c r="P259" s="12">
        <f t="shared" ref="P259:P322" si="25">N259-O259</f>
        <v>1.81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392.87999999999994</v>
      </c>
    </row>
    <row r="260" spans="1:28" x14ac:dyDescent="0.2">
      <c r="A260" s="5">
        <f>IFERROR(VLOOKUP(B260,'[1]DADOS (OCULTAR)'!$Q$3:$S$136,3,0),"")</f>
        <v>9767633000366</v>
      </c>
      <c r="B260" s="6" t="str">
        <f>'[1]TCE - ANEXO III - Preencher'!C269</f>
        <v>HOSPITAL ERMÍRIO COUTINHO - CG Nº 014/2022</v>
      </c>
      <c r="C260" s="7"/>
      <c r="D260" s="8" t="str">
        <f>'[1]TCE - ANEXO III - Preencher'!E269</f>
        <v>NOILDA MILENE SILVA ROCHA</v>
      </c>
      <c r="E260" s="6" t="str">
        <f>IF('[1]TCE - ANEXO III - Preencher'!F269="4 - Assistência Odontológica","2 - Outros Profissionais da Saúde",'[1]TCE - ANEXO III - Preencher'!F269)</f>
        <v>1 - Médico</v>
      </c>
      <c r="F260" s="9" t="str">
        <f>'[1]TCE - ANEXO III - Preencher'!G269</f>
        <v>2251-24</v>
      </c>
      <c r="G260" s="10">
        <f>IF('[1]TCE - ANEXO III - Preencher'!H269="","",'[1]TCE - ANEXO III - Preencher'!H269)</f>
        <v>45292</v>
      </c>
      <c r="H260" s="11">
        <f>'[1]TCE - ANEXO III - Preencher'!I269</f>
        <v>0</v>
      </c>
      <c r="I260" s="11">
        <f>'[1]TCE - ANEXO III - Preencher'!J269</f>
        <v>1077.04</v>
      </c>
      <c r="J260" s="11">
        <f>'[1]TCE - ANEXO III - Preencher'!K269</f>
        <v>0</v>
      </c>
      <c r="K260" s="12">
        <f>'[1]TCE - ANEXO III - Preencher'!L269</f>
        <v>0</v>
      </c>
      <c r="L260" s="12">
        <f>'[1]TCE - ANEXO III - Preencher'!M269</f>
        <v>0</v>
      </c>
      <c r="M260" s="12">
        <f t="shared" si="24"/>
        <v>0</v>
      </c>
      <c r="N260" s="12">
        <f>'[1]TCE - ANEXO III - Preencher'!O269</f>
        <v>8.58</v>
      </c>
      <c r="O260" s="12">
        <f>'[1]TCE - ANEXO III - Preencher'!P269</f>
        <v>0</v>
      </c>
      <c r="P260" s="12">
        <f t="shared" si="25"/>
        <v>8.58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1085.6199999999999</v>
      </c>
    </row>
    <row r="261" spans="1:28" x14ac:dyDescent="0.2">
      <c r="A261" s="5">
        <f>IFERROR(VLOOKUP(B261,'[1]DADOS (OCULTAR)'!$Q$3:$S$136,3,0),"")</f>
        <v>9767633000366</v>
      </c>
      <c r="B261" s="6" t="str">
        <f>'[1]TCE - ANEXO III - Preencher'!C270</f>
        <v>HOSPITAL ERMÍRIO COUTINHO - CG Nº 014/2022</v>
      </c>
      <c r="C261" s="7"/>
      <c r="D261" s="8" t="str">
        <f>'[1]TCE - ANEXO III - Preencher'!E270</f>
        <v>OLIMPIA DE OLIVEIRA BARATA</v>
      </c>
      <c r="E261" s="6" t="str">
        <f>IF('[1]TCE - ANEXO III - Preencher'!F270="4 - Assistência Odontológica","2 - Outros Profissionais da Saúde",'[1]TCE - ANEXO III - Preencher'!F270)</f>
        <v>3 - Administrativo</v>
      </c>
      <c r="F261" s="9" t="str">
        <f>'[1]TCE - ANEXO III - Preencher'!G270</f>
        <v>5163-10</v>
      </c>
      <c r="G261" s="10">
        <f>IF('[1]TCE - ANEXO III - Preencher'!H270="","",'[1]TCE - ANEXO III - Preencher'!H270)</f>
        <v>45292</v>
      </c>
      <c r="H261" s="11">
        <f>'[1]TCE - ANEXO III - Preencher'!I270</f>
        <v>0</v>
      </c>
      <c r="I261" s="11">
        <f>'[1]TCE - ANEXO III - Preencher'!J270</f>
        <v>194.01</v>
      </c>
      <c r="J261" s="11">
        <f>'[1]TCE - ANEXO III - Preencher'!K270</f>
        <v>0</v>
      </c>
      <c r="K261" s="12">
        <f>'[1]TCE - ANEXO III - Preencher'!L270</f>
        <v>0</v>
      </c>
      <c r="L261" s="12">
        <f>'[1]TCE - ANEXO III - Preencher'!M270</f>
        <v>0</v>
      </c>
      <c r="M261" s="12">
        <f t="shared" si="24"/>
        <v>0</v>
      </c>
      <c r="N261" s="12">
        <f>'[1]TCE - ANEXO III - Preencher'!O270</f>
        <v>1.81</v>
      </c>
      <c r="O261" s="12">
        <f>'[1]TCE - ANEXO III - Preencher'!P270</f>
        <v>0</v>
      </c>
      <c r="P261" s="12">
        <f t="shared" si="25"/>
        <v>1.81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195.82</v>
      </c>
    </row>
    <row r="262" spans="1:28" x14ac:dyDescent="0.2">
      <c r="A262" s="5">
        <f>IFERROR(VLOOKUP(B262,'[1]DADOS (OCULTAR)'!$Q$3:$S$136,3,0),"")</f>
        <v>9767633000366</v>
      </c>
      <c r="B262" s="6" t="str">
        <f>'[1]TCE - ANEXO III - Preencher'!C271</f>
        <v>HOSPITAL ERMÍRIO COUTINHO - CG Nº 014/2022</v>
      </c>
      <c r="C262" s="7"/>
      <c r="D262" s="8" t="str">
        <f>'[1]TCE - ANEXO III - Preencher'!E271</f>
        <v>OSIELLY THAIS FLORENCIO NASCIMENTO DA SILVA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 t="str">
        <f>'[1]TCE - ANEXO III - Preencher'!G271</f>
        <v>3222-05</v>
      </c>
      <c r="G262" s="10">
        <f>IF('[1]TCE - ANEXO III - Preencher'!H271="","",'[1]TCE - ANEXO III - Preencher'!H271)</f>
        <v>45292</v>
      </c>
      <c r="H262" s="11">
        <f>'[1]TCE - ANEXO III - Preencher'!I271</f>
        <v>0</v>
      </c>
      <c r="I262" s="11">
        <f>'[1]TCE - ANEXO III - Preencher'!J271</f>
        <v>142.31</v>
      </c>
      <c r="J262" s="11">
        <f>'[1]TCE - ANEXO III - Preencher'!K271</f>
        <v>0</v>
      </c>
      <c r="K262" s="12">
        <f>'[1]TCE - ANEXO III - Preencher'!L271</f>
        <v>93.6</v>
      </c>
      <c r="L262" s="12">
        <f>'[1]TCE - ANEXO III - Preencher'!M271</f>
        <v>7.06</v>
      </c>
      <c r="M262" s="12">
        <f t="shared" si="24"/>
        <v>86.539999999999992</v>
      </c>
      <c r="N262" s="12">
        <f>'[1]TCE - ANEXO III - Preencher'!O271</f>
        <v>1.81</v>
      </c>
      <c r="O262" s="12">
        <f>'[1]TCE - ANEXO III - Preencher'!P271</f>
        <v>0</v>
      </c>
      <c r="P262" s="12">
        <f t="shared" si="25"/>
        <v>1.81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166.25</v>
      </c>
      <c r="Y262" s="12">
        <f>'[1]TCE - ANEXO III - Preencher'!Z271</f>
        <v>0</v>
      </c>
      <c r="Z262" s="12">
        <f t="shared" si="28"/>
        <v>166.25</v>
      </c>
      <c r="AA262" s="13" t="str">
        <f>IF('[1]TCE - ANEXO III - Preencher'!AB271="","",'[1]TCE - ANEXO III - Preencher'!AB271)</f>
        <v>ABONO ASSIST FIN COMP</v>
      </c>
      <c r="AB262" s="12">
        <f t="shared" si="29"/>
        <v>396.90999999999997</v>
      </c>
    </row>
    <row r="263" spans="1:28" x14ac:dyDescent="0.2">
      <c r="A263" s="5">
        <f>IFERROR(VLOOKUP(B263,'[1]DADOS (OCULTAR)'!$Q$3:$S$136,3,0),"")</f>
        <v>9767633000366</v>
      </c>
      <c r="B263" s="6" t="str">
        <f>'[1]TCE - ANEXO III - Preencher'!C272</f>
        <v>HOSPITAL ERMÍRIO COUTINHO - CG Nº 014/2022</v>
      </c>
      <c r="C263" s="7"/>
      <c r="D263" s="8" t="str">
        <f>'[1]TCE - ANEXO III - Preencher'!E272</f>
        <v>OZENALDO MARQUES DA SILVA</v>
      </c>
      <c r="E263" s="6" t="str">
        <f>IF('[1]TCE - ANEXO III - Preencher'!F272="4 - Assistência Odontológica","2 - Outros Profissionais da Saúde",'[1]TCE - ANEXO III - Preencher'!F272)</f>
        <v>3 - Administrativo</v>
      </c>
      <c r="F263" s="9" t="str">
        <f>'[1]TCE - ANEXO III - Preencher'!G272</f>
        <v>5143-10</v>
      </c>
      <c r="G263" s="10">
        <f>IF('[1]TCE - ANEXO III - Preencher'!H272="","",'[1]TCE - ANEXO III - Preencher'!H272)</f>
        <v>45292</v>
      </c>
      <c r="H263" s="11">
        <f>'[1]TCE - ANEXO III - Preencher'!I272</f>
        <v>0</v>
      </c>
      <c r="I263" s="11">
        <f>'[1]TCE - ANEXO III - Preencher'!J272</f>
        <v>152.41</v>
      </c>
      <c r="J263" s="11">
        <f>'[1]TCE - ANEXO III - Preencher'!K272</f>
        <v>0</v>
      </c>
      <c r="K263" s="12">
        <f>'[1]TCE - ANEXO III - Preencher'!L272</f>
        <v>93.6</v>
      </c>
      <c r="L263" s="12">
        <f>'[1]TCE - ANEXO III - Preencher'!M272</f>
        <v>7.06</v>
      </c>
      <c r="M263" s="12">
        <f t="shared" si="24"/>
        <v>86.539999999999992</v>
      </c>
      <c r="N263" s="12">
        <f>'[1]TCE - ANEXO III - Preencher'!O272</f>
        <v>1.81</v>
      </c>
      <c r="O263" s="12">
        <f>'[1]TCE - ANEXO III - Preencher'!P272</f>
        <v>0</v>
      </c>
      <c r="P263" s="12">
        <f t="shared" si="25"/>
        <v>1.81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240.76</v>
      </c>
    </row>
    <row r="264" spans="1:28" x14ac:dyDescent="0.2">
      <c r="A264" s="5">
        <f>IFERROR(VLOOKUP(B264,'[1]DADOS (OCULTAR)'!$Q$3:$S$136,3,0),"")</f>
        <v>9767633000366</v>
      </c>
      <c r="B264" s="6" t="str">
        <f>'[1]TCE - ANEXO III - Preencher'!C273</f>
        <v>HOSPITAL ERMÍRIO COUTINHO - CG Nº 014/2022</v>
      </c>
      <c r="C264" s="7"/>
      <c r="D264" s="8" t="str">
        <f>'[1]TCE - ANEXO III - Preencher'!E273</f>
        <v>PAMELA DA SILVA FERNANDES SOARES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 t="str">
        <f>'[1]TCE - ANEXO III - Preencher'!G273</f>
        <v>3222-05</v>
      </c>
      <c r="G264" s="10">
        <f>IF('[1]TCE - ANEXO III - Preencher'!H273="","",'[1]TCE - ANEXO III - Preencher'!H273)</f>
        <v>45292</v>
      </c>
      <c r="H264" s="11">
        <f>'[1]TCE - ANEXO III - Preencher'!I273</f>
        <v>0</v>
      </c>
      <c r="I264" s="11">
        <f>'[1]TCE - ANEXO III - Preencher'!J273</f>
        <v>152.91999999999999</v>
      </c>
      <c r="J264" s="11">
        <f>'[1]TCE - ANEXO III - Preencher'!K273</f>
        <v>0</v>
      </c>
      <c r="K264" s="12">
        <f>'[1]TCE - ANEXO III - Preencher'!L273</f>
        <v>93.6</v>
      </c>
      <c r="L264" s="12">
        <f>'[1]TCE - ANEXO III - Preencher'!M273</f>
        <v>7.06</v>
      </c>
      <c r="M264" s="12">
        <f t="shared" si="24"/>
        <v>86.539999999999992</v>
      </c>
      <c r="N264" s="12">
        <f>'[1]TCE - ANEXO III - Preencher'!O273</f>
        <v>1.81</v>
      </c>
      <c r="O264" s="12">
        <f>'[1]TCE - ANEXO III - Preencher'!P273</f>
        <v>0</v>
      </c>
      <c r="P264" s="12">
        <f t="shared" si="25"/>
        <v>1.81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2367.8000000000002</v>
      </c>
      <c r="Y264" s="12">
        <f>'[1]TCE - ANEXO III - Preencher'!Z273</f>
        <v>0</v>
      </c>
      <c r="Z264" s="12">
        <f t="shared" si="28"/>
        <v>2367.8000000000002</v>
      </c>
      <c r="AA264" s="13" t="str">
        <f>IF('[1]TCE - ANEXO III - Preencher'!AB273="","",'[1]TCE - ANEXO III - Preencher'!AB273)</f>
        <v>ABONO ASSIST FIN COMP</v>
      </c>
      <c r="AB264" s="12">
        <f t="shared" si="29"/>
        <v>2609.0700000000002</v>
      </c>
    </row>
    <row r="265" spans="1:28" x14ac:dyDescent="0.2">
      <c r="A265" s="5">
        <f>IFERROR(VLOOKUP(B265,'[1]DADOS (OCULTAR)'!$Q$3:$S$136,3,0),"")</f>
        <v>9767633000366</v>
      </c>
      <c r="B265" s="6" t="str">
        <f>'[1]TCE - ANEXO III - Preencher'!C274</f>
        <v>HOSPITAL ERMÍRIO COUTINHO - CG Nº 014/2022</v>
      </c>
      <c r="C265" s="7"/>
      <c r="D265" s="8" t="str">
        <f>'[1]TCE - ANEXO III - Preencher'!E274</f>
        <v>PATRICIA CRISTINA DA SILVA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 t="str">
        <f>'[1]TCE - ANEXO III - Preencher'!G274</f>
        <v>3242-05</v>
      </c>
      <c r="G265" s="10">
        <f>IF('[1]TCE - ANEXO III - Preencher'!H274="","",'[1]TCE - ANEXO III - Preencher'!H274)</f>
        <v>45292</v>
      </c>
      <c r="H265" s="11">
        <f>'[1]TCE - ANEXO III - Preencher'!I274</f>
        <v>0</v>
      </c>
      <c r="I265" s="11">
        <f>'[1]TCE - ANEXO III - Preencher'!J274</f>
        <v>192.9</v>
      </c>
      <c r="J265" s="11">
        <f>'[1]TCE - ANEXO III - Preencher'!K274</f>
        <v>0</v>
      </c>
      <c r="K265" s="12">
        <f>'[1]TCE - ANEXO III - Preencher'!L274</f>
        <v>93.6</v>
      </c>
      <c r="L265" s="12">
        <f>'[1]TCE - ANEXO III - Preencher'!M274</f>
        <v>7.06</v>
      </c>
      <c r="M265" s="12">
        <f t="shared" si="24"/>
        <v>86.539999999999992</v>
      </c>
      <c r="N265" s="12">
        <f>'[1]TCE - ANEXO III - Preencher'!O274</f>
        <v>1.81</v>
      </c>
      <c r="O265" s="12">
        <f>'[1]TCE - ANEXO III - Preencher'!P274</f>
        <v>0</v>
      </c>
      <c r="P265" s="12">
        <f t="shared" si="25"/>
        <v>1.81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71.14</v>
      </c>
      <c r="U265" s="12">
        <f>'[1]TCE - ANEXO III - Preencher'!V274</f>
        <v>0</v>
      </c>
      <c r="V265" s="12">
        <f t="shared" si="27"/>
        <v>71.14</v>
      </c>
      <c r="W265" s="13" t="str">
        <f>IF('[1]TCE - ANEXO III - Preencher'!X274="","",'[1]TCE - ANEXO III - Preencher'!X274)</f>
        <v xml:space="preserve">AUX CRECHE </v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352.39</v>
      </c>
    </row>
    <row r="266" spans="1:28" x14ac:dyDescent="0.2">
      <c r="A266" s="5">
        <f>IFERROR(VLOOKUP(B266,'[1]DADOS (OCULTAR)'!$Q$3:$S$136,3,0),"")</f>
        <v>9767633000366</v>
      </c>
      <c r="B266" s="6" t="str">
        <f>'[1]TCE - ANEXO III - Preencher'!C275</f>
        <v>HOSPITAL ERMÍRIO COUTINHO - CG Nº 014/2022</v>
      </c>
      <c r="C266" s="7"/>
      <c r="D266" s="8" t="str">
        <f>'[1]TCE - ANEXO III - Preencher'!E275</f>
        <v>PATRICIA FERNANDA DE SOUZA MELO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 t="str">
        <f>'[1]TCE - ANEXO III - Preencher'!G275</f>
        <v>2516-05</v>
      </c>
      <c r="G266" s="10">
        <f>IF('[1]TCE - ANEXO III - Preencher'!H275="","",'[1]TCE - ANEXO III - Preencher'!H275)</f>
        <v>45292</v>
      </c>
      <c r="H266" s="11">
        <f>'[1]TCE - ANEXO III - Preencher'!I275</f>
        <v>0</v>
      </c>
      <c r="I266" s="11">
        <f>'[1]TCE - ANEXO III - Preencher'!J275</f>
        <v>238.6</v>
      </c>
      <c r="J266" s="11">
        <f>'[1]TCE - ANEXO III - Preencher'!K275</f>
        <v>0</v>
      </c>
      <c r="K266" s="12">
        <f>'[1]TCE - ANEXO III - Preencher'!L275</f>
        <v>93.6</v>
      </c>
      <c r="L266" s="12">
        <f>'[1]TCE - ANEXO III - Preencher'!M275</f>
        <v>7.06</v>
      </c>
      <c r="M266" s="12">
        <f t="shared" si="24"/>
        <v>86.539999999999992</v>
      </c>
      <c r="N266" s="12">
        <f>'[1]TCE - ANEXO III - Preencher'!O275</f>
        <v>1.81</v>
      </c>
      <c r="O266" s="12">
        <f>'[1]TCE - ANEXO III - Preencher'!P275</f>
        <v>0</v>
      </c>
      <c r="P266" s="12">
        <f t="shared" si="25"/>
        <v>1.81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326.95</v>
      </c>
    </row>
    <row r="267" spans="1:28" x14ac:dyDescent="0.2">
      <c r="A267" s="5">
        <f>IFERROR(VLOOKUP(B267,'[1]DADOS (OCULTAR)'!$Q$3:$S$136,3,0),"")</f>
        <v>9767633000366</v>
      </c>
      <c r="B267" s="6" t="str">
        <f>'[1]TCE - ANEXO III - Preencher'!C276</f>
        <v>HOSPITAL ERMÍRIO COUTINHO - CG Nº 014/2022</v>
      </c>
      <c r="C267" s="7"/>
      <c r="D267" s="8" t="str">
        <f>'[1]TCE - ANEXO III - Preencher'!E276</f>
        <v>PAULA FRASSINETTI RESENDE DE QUEIROZ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 t="str">
        <f>'[1]TCE - ANEXO III - Preencher'!G276</f>
        <v>2235-05</v>
      </c>
      <c r="G267" s="10">
        <f>IF('[1]TCE - ANEXO III - Preencher'!H276="","",'[1]TCE - ANEXO III - Preencher'!H276)</f>
        <v>45292</v>
      </c>
      <c r="H267" s="11">
        <f>'[1]TCE - ANEXO III - Preencher'!I276</f>
        <v>0</v>
      </c>
      <c r="I267" s="11">
        <f>'[1]TCE - ANEXO III - Preencher'!J276</f>
        <v>371.23</v>
      </c>
      <c r="J267" s="11">
        <f>'[1]TCE - ANEXO III - Preencher'!K276</f>
        <v>0</v>
      </c>
      <c r="K267" s="12">
        <f>'[1]TCE - ANEXO III - Preencher'!L276</f>
        <v>93.6</v>
      </c>
      <c r="L267" s="12">
        <f>'[1]TCE - ANEXO III - Preencher'!M276</f>
        <v>3.59</v>
      </c>
      <c r="M267" s="12">
        <f t="shared" si="24"/>
        <v>90.009999999999991</v>
      </c>
      <c r="N267" s="12">
        <f>'[1]TCE - ANEXO III - Preencher'!O276</f>
        <v>4.9800000000000004</v>
      </c>
      <c r="O267" s="12">
        <f>'[1]TCE - ANEXO III - Preencher'!P276</f>
        <v>0</v>
      </c>
      <c r="P267" s="12">
        <f t="shared" si="25"/>
        <v>4.9800000000000004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240.52</v>
      </c>
      <c r="U267" s="12">
        <f>'[1]TCE - ANEXO III - Preencher'!V276</f>
        <v>0</v>
      </c>
      <c r="V267" s="12">
        <f t="shared" si="27"/>
        <v>240.52</v>
      </c>
      <c r="W267" s="13" t="str">
        <f>IF('[1]TCE - ANEXO III - Preencher'!X276="","",'[1]TCE - ANEXO III - Preencher'!X276)</f>
        <v xml:space="preserve">AUX CRECHE </v>
      </c>
      <c r="X267" s="12">
        <f>'[1]TCE - ANEXO III - Preencher'!Y276</f>
        <v>734.3</v>
      </c>
      <c r="Y267" s="12">
        <f>'[1]TCE - ANEXO III - Preencher'!Z276</f>
        <v>0</v>
      </c>
      <c r="Z267" s="12">
        <f t="shared" si="28"/>
        <v>734.3</v>
      </c>
      <c r="AA267" s="13" t="str">
        <f>IF('[1]TCE - ANEXO III - Preencher'!AB276="","",'[1]TCE - ANEXO III - Preencher'!AB276)</f>
        <v>ABONO ASSIST FIN COMP</v>
      </c>
      <c r="AB267" s="12">
        <f t="shared" si="29"/>
        <v>1441.04</v>
      </c>
    </row>
    <row r="268" spans="1:28" x14ac:dyDescent="0.2">
      <c r="A268" s="5">
        <f>IFERROR(VLOOKUP(B268,'[1]DADOS (OCULTAR)'!$Q$3:$S$136,3,0),"")</f>
        <v>9767633000366</v>
      </c>
      <c r="B268" s="6" t="str">
        <f>'[1]TCE - ANEXO III - Preencher'!C277</f>
        <v>HOSPITAL ERMÍRIO COUTINHO - CG Nº 014/2022</v>
      </c>
      <c r="C268" s="7"/>
      <c r="D268" s="8" t="str">
        <f>'[1]TCE - ANEXO III - Preencher'!E277</f>
        <v>PAULA KARINE FERREIRA ARAGAO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 t="str">
        <f>'[1]TCE - ANEXO III - Preencher'!G277</f>
        <v>2235-05</v>
      </c>
      <c r="G268" s="10">
        <f>IF('[1]TCE - ANEXO III - Preencher'!H277="","",'[1]TCE - ANEXO III - Preencher'!H277)</f>
        <v>45292</v>
      </c>
      <c r="H268" s="11">
        <f>'[1]TCE - ANEXO III - Preencher'!I277</f>
        <v>0</v>
      </c>
      <c r="I268" s="11">
        <f>'[1]TCE - ANEXO III - Preencher'!J277</f>
        <v>322.64999999999998</v>
      </c>
      <c r="J268" s="11">
        <f>'[1]TCE - ANEXO III - Preencher'!K277</f>
        <v>0</v>
      </c>
      <c r="K268" s="12">
        <f>'[1]TCE - ANEXO III - Preencher'!L277</f>
        <v>93.6</v>
      </c>
      <c r="L268" s="12">
        <f>'[1]TCE - ANEXO III - Preencher'!M277</f>
        <v>3.59</v>
      </c>
      <c r="M268" s="12">
        <f t="shared" si="24"/>
        <v>90.009999999999991</v>
      </c>
      <c r="N268" s="12">
        <f>'[1]TCE - ANEXO III - Preencher'!O277</f>
        <v>4.9800000000000004</v>
      </c>
      <c r="O268" s="12">
        <f>'[1]TCE - ANEXO III - Preencher'!P277</f>
        <v>0</v>
      </c>
      <c r="P268" s="12">
        <f t="shared" si="25"/>
        <v>4.9800000000000004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541</v>
      </c>
      <c r="Y268" s="12">
        <f>'[1]TCE - ANEXO III - Preencher'!Z277</f>
        <v>0</v>
      </c>
      <c r="Z268" s="12">
        <f t="shared" si="28"/>
        <v>541</v>
      </c>
      <c r="AA268" s="13" t="str">
        <f>IF('[1]TCE - ANEXO III - Preencher'!AB277="","",'[1]TCE - ANEXO III - Preencher'!AB277)</f>
        <v>ABONO ASSIST FIN COMP</v>
      </c>
      <c r="AB268" s="12">
        <f t="shared" si="29"/>
        <v>958.64</v>
      </c>
    </row>
    <row r="269" spans="1:28" x14ac:dyDescent="0.2">
      <c r="A269" s="5">
        <f>IFERROR(VLOOKUP(B269,'[1]DADOS (OCULTAR)'!$Q$3:$S$136,3,0),"")</f>
        <v>9767633000366</v>
      </c>
      <c r="B269" s="6" t="str">
        <f>'[1]TCE - ANEXO III - Preencher'!C278</f>
        <v>HOSPITAL ERMÍRIO COUTINHO - CG Nº 014/2022</v>
      </c>
      <c r="C269" s="7"/>
      <c r="D269" s="8" t="str">
        <f>'[1]TCE - ANEXO III - Preencher'!E278</f>
        <v>PAULO FERNANDO DE SANTANA JUNIOR</v>
      </c>
      <c r="E269" s="6" t="str">
        <f>IF('[1]TCE - ANEXO III - Preencher'!F278="4 - Assistência Odontológica","2 - Outros Profissionais da Saúde",'[1]TCE - ANEXO III - Preencher'!F278)</f>
        <v>3 - Administrativo</v>
      </c>
      <c r="F269" s="9" t="str">
        <f>'[1]TCE - ANEXO III - Preencher'!G278</f>
        <v>5143-20</v>
      </c>
      <c r="G269" s="10">
        <f>IF('[1]TCE - ANEXO III - Preencher'!H278="","",'[1]TCE - ANEXO III - Preencher'!H278)</f>
        <v>45292</v>
      </c>
      <c r="H269" s="11">
        <f>'[1]TCE - ANEXO III - Preencher'!I278</f>
        <v>0</v>
      </c>
      <c r="I269" s="11">
        <f>'[1]TCE - ANEXO III - Preencher'!J278</f>
        <v>167.39</v>
      </c>
      <c r="J269" s="11">
        <f>'[1]TCE - ANEXO III - Preencher'!K278</f>
        <v>0</v>
      </c>
      <c r="K269" s="12">
        <f>'[1]TCE - ANEXO III - Preencher'!L278</f>
        <v>93.6</v>
      </c>
      <c r="L269" s="12">
        <f>'[1]TCE - ANEXO III - Preencher'!M278</f>
        <v>7.06</v>
      </c>
      <c r="M269" s="12">
        <f t="shared" si="24"/>
        <v>86.539999999999992</v>
      </c>
      <c r="N269" s="12">
        <f>'[1]TCE - ANEXO III - Preencher'!O278</f>
        <v>1.81</v>
      </c>
      <c r="O269" s="12">
        <f>'[1]TCE - ANEXO III - Preencher'!P278</f>
        <v>0</v>
      </c>
      <c r="P269" s="12">
        <f t="shared" si="25"/>
        <v>1.81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255.73999999999998</v>
      </c>
    </row>
    <row r="270" spans="1:28" x14ac:dyDescent="0.2">
      <c r="A270" s="5">
        <f>IFERROR(VLOOKUP(B270,'[1]DADOS (OCULTAR)'!$Q$3:$S$136,3,0),"")</f>
        <v>9767633000366</v>
      </c>
      <c r="B270" s="6" t="str">
        <f>'[1]TCE - ANEXO III - Preencher'!C279</f>
        <v>HOSPITAL ERMÍRIO COUTINHO - CG Nº 014/2022</v>
      </c>
      <c r="C270" s="7"/>
      <c r="D270" s="8" t="str">
        <f>'[1]TCE - ANEXO III - Preencher'!E279</f>
        <v>PAULO JOSE DE ANDRADE SILVA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 t="str">
        <f>'[1]TCE - ANEXO III - Preencher'!G279</f>
        <v>3222-05</v>
      </c>
      <c r="G270" s="10">
        <f>IF('[1]TCE - ANEXO III - Preencher'!H279="","",'[1]TCE - ANEXO III - Preencher'!H279)</f>
        <v>45292</v>
      </c>
      <c r="H270" s="11">
        <f>'[1]TCE - ANEXO III - Preencher'!I279</f>
        <v>0</v>
      </c>
      <c r="I270" s="11">
        <f>'[1]TCE - ANEXO III - Preencher'!J279</f>
        <v>164.9</v>
      </c>
      <c r="J270" s="11">
        <f>'[1]TCE - ANEXO III - Preencher'!K279</f>
        <v>0</v>
      </c>
      <c r="K270" s="12">
        <f>'[1]TCE - ANEXO III - Preencher'!L279</f>
        <v>93.6</v>
      </c>
      <c r="L270" s="12">
        <f>'[1]TCE - ANEXO III - Preencher'!M279</f>
        <v>7.06</v>
      </c>
      <c r="M270" s="12">
        <f t="shared" si="24"/>
        <v>86.539999999999992</v>
      </c>
      <c r="N270" s="12">
        <f>'[1]TCE - ANEXO III - Preencher'!O279</f>
        <v>1.81</v>
      </c>
      <c r="O270" s="12">
        <f>'[1]TCE - ANEXO III - Preencher'!P279</f>
        <v>0</v>
      </c>
      <c r="P270" s="12">
        <f t="shared" si="25"/>
        <v>1.81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2367.8000000000002</v>
      </c>
      <c r="Y270" s="12">
        <f>'[1]TCE - ANEXO III - Preencher'!Z279</f>
        <v>0</v>
      </c>
      <c r="Z270" s="12">
        <f t="shared" si="28"/>
        <v>2367.8000000000002</v>
      </c>
      <c r="AA270" s="13" t="str">
        <f>IF('[1]TCE - ANEXO III - Preencher'!AB279="","",'[1]TCE - ANEXO III - Preencher'!AB279)</f>
        <v>ABONO ASSIST FIN COMP</v>
      </c>
      <c r="AB270" s="12">
        <f t="shared" si="29"/>
        <v>2621.0500000000002</v>
      </c>
    </row>
    <row r="271" spans="1:28" x14ac:dyDescent="0.2">
      <c r="A271" s="5">
        <f>IFERROR(VLOOKUP(B271,'[1]DADOS (OCULTAR)'!$Q$3:$S$136,3,0),"")</f>
        <v>9767633000366</v>
      </c>
      <c r="B271" s="6" t="str">
        <f>'[1]TCE - ANEXO III - Preencher'!C280</f>
        <v>HOSPITAL ERMÍRIO COUTINHO - CG Nº 014/2022</v>
      </c>
      <c r="C271" s="7"/>
      <c r="D271" s="8" t="str">
        <f>'[1]TCE - ANEXO III - Preencher'!E280</f>
        <v>PAULO SERGIO DA SILVA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 t="str">
        <f>'[1]TCE - ANEXO III - Preencher'!G280</f>
        <v>3222-05</v>
      </c>
      <c r="G271" s="10">
        <f>IF('[1]TCE - ANEXO III - Preencher'!H280="","",'[1]TCE - ANEXO III - Preencher'!H280)</f>
        <v>45292</v>
      </c>
      <c r="H271" s="11">
        <f>'[1]TCE - ANEXO III - Preencher'!I280</f>
        <v>0</v>
      </c>
      <c r="I271" s="11">
        <f>'[1]TCE - ANEXO III - Preencher'!J280</f>
        <v>170.55</v>
      </c>
      <c r="J271" s="11">
        <f>'[1]TCE - ANEXO III - Preencher'!K280</f>
        <v>0</v>
      </c>
      <c r="K271" s="12">
        <f>'[1]TCE - ANEXO III - Preencher'!L280</f>
        <v>93.6</v>
      </c>
      <c r="L271" s="12">
        <f>'[1]TCE - ANEXO III - Preencher'!M280</f>
        <v>7.06</v>
      </c>
      <c r="M271" s="12">
        <f t="shared" si="24"/>
        <v>86.539999999999992</v>
      </c>
      <c r="N271" s="12">
        <f>'[1]TCE - ANEXO III - Preencher'!O280</f>
        <v>1.81</v>
      </c>
      <c r="O271" s="12">
        <f>'[1]TCE - ANEXO III - Preencher'!P280</f>
        <v>0</v>
      </c>
      <c r="P271" s="12">
        <f t="shared" si="25"/>
        <v>1.81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2367.8000000000002</v>
      </c>
      <c r="Y271" s="12">
        <f>'[1]TCE - ANEXO III - Preencher'!Z280</f>
        <v>0</v>
      </c>
      <c r="Z271" s="12">
        <f t="shared" si="28"/>
        <v>2367.8000000000002</v>
      </c>
      <c r="AA271" s="13" t="str">
        <f>IF('[1]TCE - ANEXO III - Preencher'!AB280="","",'[1]TCE - ANEXO III - Preencher'!AB280)</f>
        <v>ABONO ASSIST FIN COMP</v>
      </c>
      <c r="AB271" s="12">
        <f t="shared" si="29"/>
        <v>2626.7000000000003</v>
      </c>
    </row>
    <row r="272" spans="1:28" x14ac:dyDescent="0.2">
      <c r="A272" s="5">
        <f>IFERROR(VLOOKUP(B272,'[1]DADOS (OCULTAR)'!$Q$3:$S$136,3,0),"")</f>
        <v>9767633000366</v>
      </c>
      <c r="B272" s="6" t="str">
        <f>'[1]TCE - ANEXO III - Preencher'!C281</f>
        <v>HOSPITAL ERMÍRIO COUTINHO - CG Nº 014/2022</v>
      </c>
      <c r="C272" s="7"/>
      <c r="D272" s="8" t="str">
        <f>'[1]TCE - ANEXO III - Preencher'!E281</f>
        <v>PEDRITA FRANCA FREITAS NUNES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 t="str">
        <f>'[1]TCE - ANEXO III - Preencher'!G281</f>
        <v>2235-05</v>
      </c>
      <c r="G272" s="10">
        <f>IF('[1]TCE - ANEXO III - Preencher'!H281="","",'[1]TCE - ANEXO III - Preencher'!H281)</f>
        <v>45292</v>
      </c>
      <c r="H272" s="11">
        <f>'[1]TCE - ANEXO III - Preencher'!I281</f>
        <v>0</v>
      </c>
      <c r="I272" s="11">
        <f>'[1]TCE - ANEXO III - Preencher'!J281</f>
        <v>162.94999999999999</v>
      </c>
      <c r="J272" s="11">
        <f>'[1]TCE - ANEXO III - Preencher'!K281</f>
        <v>0</v>
      </c>
      <c r="K272" s="12">
        <f>'[1]TCE - ANEXO III - Preencher'!L281</f>
        <v>93.6</v>
      </c>
      <c r="L272" s="12">
        <f>'[1]TCE - ANEXO III - Preencher'!M281</f>
        <v>3.33</v>
      </c>
      <c r="M272" s="12">
        <f t="shared" si="24"/>
        <v>90.27</v>
      </c>
      <c r="N272" s="12">
        <f>'[1]TCE - ANEXO III - Preencher'!O281</f>
        <v>4.9800000000000004</v>
      </c>
      <c r="O272" s="12">
        <f>'[1]TCE - ANEXO III - Preencher'!P281</f>
        <v>0</v>
      </c>
      <c r="P272" s="12">
        <f t="shared" si="25"/>
        <v>4.9800000000000004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1784.53</v>
      </c>
      <c r="Y272" s="12">
        <f>'[1]TCE - ANEXO III - Preencher'!Z281</f>
        <v>0</v>
      </c>
      <c r="Z272" s="12">
        <f t="shared" si="28"/>
        <v>1784.53</v>
      </c>
      <c r="AA272" s="13" t="str">
        <f>IF('[1]TCE - ANEXO III - Preencher'!AB281="","",'[1]TCE - ANEXO III - Preencher'!AB281)</f>
        <v>ABONO ASSIST FIN COMP</v>
      </c>
      <c r="AB272" s="12">
        <f t="shared" si="29"/>
        <v>2042.73</v>
      </c>
    </row>
    <row r="273" spans="1:28" x14ac:dyDescent="0.2">
      <c r="A273" s="5">
        <f>IFERROR(VLOOKUP(B273,'[1]DADOS (OCULTAR)'!$Q$3:$S$136,3,0),"")</f>
        <v>9767633000366</v>
      </c>
      <c r="B273" s="6" t="str">
        <f>'[1]TCE - ANEXO III - Preencher'!C282</f>
        <v>HOSPITAL ERMÍRIO COUTINHO - CG Nº 014/2022</v>
      </c>
      <c r="C273" s="7"/>
      <c r="D273" s="8" t="str">
        <f>'[1]TCE - ANEXO III - Preencher'!E282</f>
        <v>QUEILLA RODRIGUES DA SILVA ANDRADE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 t="str">
        <f>'[1]TCE - ANEXO III - Preencher'!G282</f>
        <v>5211-30</v>
      </c>
      <c r="G273" s="10">
        <f>IF('[1]TCE - ANEXO III - Preencher'!H282="","",'[1]TCE - ANEXO III - Preencher'!H282)</f>
        <v>45292</v>
      </c>
      <c r="H273" s="11">
        <f>'[1]TCE - ANEXO III - Preencher'!I282</f>
        <v>0</v>
      </c>
      <c r="I273" s="11">
        <f>'[1]TCE - ANEXO III - Preencher'!J282</f>
        <v>139.59</v>
      </c>
      <c r="J273" s="11">
        <f>'[1]TCE - ANEXO III - Preencher'!K282</f>
        <v>0</v>
      </c>
      <c r="K273" s="12">
        <f>'[1]TCE - ANEXO III - Preencher'!L282</f>
        <v>0</v>
      </c>
      <c r="L273" s="12">
        <f>'[1]TCE - ANEXO III - Preencher'!M282</f>
        <v>0</v>
      </c>
      <c r="M273" s="12">
        <f t="shared" si="24"/>
        <v>0</v>
      </c>
      <c r="N273" s="12">
        <f>'[1]TCE - ANEXO III - Preencher'!O282</f>
        <v>1.81</v>
      </c>
      <c r="O273" s="12">
        <f>'[1]TCE - ANEXO III - Preencher'!P282</f>
        <v>0</v>
      </c>
      <c r="P273" s="12">
        <f t="shared" si="25"/>
        <v>1.81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141.4</v>
      </c>
    </row>
    <row r="274" spans="1:28" x14ac:dyDescent="0.2">
      <c r="A274" s="5">
        <f>IFERROR(VLOOKUP(B274,'[1]DADOS (OCULTAR)'!$Q$3:$S$136,3,0),"")</f>
        <v>9767633000366</v>
      </c>
      <c r="B274" s="6" t="str">
        <f>'[1]TCE - ANEXO III - Preencher'!C283</f>
        <v>HOSPITAL ERMÍRIO COUTINHO - CG Nº 014/2022</v>
      </c>
      <c r="C274" s="7"/>
      <c r="D274" s="8" t="str">
        <f>'[1]TCE - ANEXO III - Preencher'!E283</f>
        <v>RAFAEL GUTEMBERGUE VICENTE CORREIA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 t="str">
        <f>'[1]TCE - ANEXO III - Preencher'!G283</f>
        <v>2234-05</v>
      </c>
      <c r="G274" s="10">
        <f>IF('[1]TCE - ANEXO III - Preencher'!H283="","",'[1]TCE - ANEXO III - Preencher'!H283)</f>
        <v>45292</v>
      </c>
      <c r="H274" s="11">
        <f>'[1]TCE - ANEXO III - Preencher'!I283</f>
        <v>0</v>
      </c>
      <c r="I274" s="11">
        <f>'[1]TCE - ANEXO III - Preencher'!J283</f>
        <v>341.94</v>
      </c>
      <c r="J274" s="11">
        <f>'[1]TCE - ANEXO III - Preencher'!K283</f>
        <v>0</v>
      </c>
      <c r="K274" s="12">
        <f>'[1]TCE - ANEXO III - Preencher'!L283</f>
        <v>93.6</v>
      </c>
      <c r="L274" s="12">
        <f>'[1]TCE - ANEXO III - Preencher'!M283</f>
        <v>7.06</v>
      </c>
      <c r="M274" s="12">
        <f t="shared" si="24"/>
        <v>86.539999999999992</v>
      </c>
      <c r="N274" s="12">
        <f>'[1]TCE - ANEXO III - Preencher'!O283</f>
        <v>1.81</v>
      </c>
      <c r="O274" s="12">
        <f>'[1]TCE - ANEXO III - Preencher'!P283</f>
        <v>0</v>
      </c>
      <c r="P274" s="12">
        <f t="shared" si="25"/>
        <v>1.81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430.29</v>
      </c>
    </row>
    <row r="275" spans="1:28" x14ac:dyDescent="0.2">
      <c r="A275" s="5">
        <f>IFERROR(VLOOKUP(B275,'[1]DADOS (OCULTAR)'!$Q$3:$S$136,3,0),"")</f>
        <v>9767633000366</v>
      </c>
      <c r="B275" s="6" t="str">
        <f>'[1]TCE - ANEXO III - Preencher'!C284</f>
        <v>HOSPITAL ERMÍRIO COUTINHO - CG Nº 014/2022</v>
      </c>
      <c r="C275" s="7"/>
      <c r="D275" s="8" t="str">
        <f>'[1]TCE - ANEXO III - Preencher'!E284</f>
        <v>RAFAEL MARQUES FERREIRA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 t="str">
        <f>'[1]TCE - ANEXO III - Preencher'!G284</f>
        <v>4221-10</v>
      </c>
      <c r="G275" s="10">
        <f>IF('[1]TCE - ANEXO III - Preencher'!H284="","",'[1]TCE - ANEXO III - Preencher'!H284)</f>
        <v>45292</v>
      </c>
      <c r="H275" s="11">
        <f>'[1]TCE - ANEXO III - Preencher'!I284</f>
        <v>0</v>
      </c>
      <c r="I275" s="11">
        <f>'[1]TCE - ANEXO III - Preencher'!J284</f>
        <v>173.38</v>
      </c>
      <c r="J275" s="11">
        <f>'[1]TCE - ANEXO III - Preencher'!K284</f>
        <v>0</v>
      </c>
      <c r="K275" s="12">
        <f>'[1]TCE - ANEXO III - Preencher'!L284</f>
        <v>93.6</v>
      </c>
      <c r="L275" s="12">
        <f>'[1]TCE - ANEXO III - Preencher'!M284</f>
        <v>7.06</v>
      </c>
      <c r="M275" s="12">
        <f t="shared" si="24"/>
        <v>86.539999999999992</v>
      </c>
      <c r="N275" s="12">
        <f>'[1]TCE - ANEXO III - Preencher'!O284</f>
        <v>1.81</v>
      </c>
      <c r="O275" s="12">
        <f>'[1]TCE - ANEXO III - Preencher'!P284</f>
        <v>0</v>
      </c>
      <c r="P275" s="12">
        <f t="shared" si="25"/>
        <v>1.81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261.72999999999996</v>
      </c>
    </row>
    <row r="276" spans="1:28" x14ac:dyDescent="0.2">
      <c r="A276" s="5">
        <f>IFERROR(VLOOKUP(B276,'[1]DADOS (OCULTAR)'!$Q$3:$S$136,3,0),"")</f>
        <v>9767633000366</v>
      </c>
      <c r="B276" s="6" t="str">
        <f>'[1]TCE - ANEXO III - Preencher'!C285</f>
        <v>HOSPITAL ERMÍRIO COUTINHO - CG Nº 014/2022</v>
      </c>
      <c r="C276" s="7"/>
      <c r="D276" s="8" t="str">
        <f>'[1]TCE - ANEXO III - Preencher'!E285</f>
        <v>RAFAEL ROCHA ANDRADE DE FIGUEIREDO</v>
      </c>
      <c r="E276" s="6" t="str">
        <f>IF('[1]TCE - ANEXO III - Preencher'!F285="4 - Assistência Odontológica","2 - Outros Profissionais da Saúde",'[1]TCE - ANEXO III - Preencher'!F285)</f>
        <v>1 - Médico</v>
      </c>
      <c r="F276" s="9" t="str">
        <f>'[1]TCE - ANEXO III - Preencher'!G285</f>
        <v>2252-50</v>
      </c>
      <c r="G276" s="10">
        <f>IF('[1]TCE - ANEXO III - Preencher'!H285="","",'[1]TCE - ANEXO III - Preencher'!H285)</f>
        <v>45292</v>
      </c>
      <c r="H276" s="11">
        <f>'[1]TCE - ANEXO III - Preencher'!I285</f>
        <v>0</v>
      </c>
      <c r="I276" s="11">
        <f>'[1]TCE - ANEXO III - Preencher'!J285</f>
        <v>886.71</v>
      </c>
      <c r="J276" s="11">
        <f>'[1]TCE - ANEXO III - Preencher'!K285</f>
        <v>0</v>
      </c>
      <c r="K276" s="12">
        <f>'[1]TCE - ANEXO III - Preencher'!L285</f>
        <v>93.6</v>
      </c>
      <c r="L276" s="12">
        <f>'[1]TCE - ANEXO III - Preencher'!M285</f>
        <v>7.06</v>
      </c>
      <c r="M276" s="12">
        <f t="shared" si="24"/>
        <v>86.539999999999992</v>
      </c>
      <c r="N276" s="12">
        <f>'[1]TCE - ANEXO III - Preencher'!O285</f>
        <v>8.58</v>
      </c>
      <c r="O276" s="12">
        <f>'[1]TCE - ANEXO III - Preencher'!P285</f>
        <v>0</v>
      </c>
      <c r="P276" s="12">
        <f t="shared" si="25"/>
        <v>8.58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981.83</v>
      </c>
    </row>
    <row r="277" spans="1:28" x14ac:dyDescent="0.2">
      <c r="A277" s="5">
        <f>IFERROR(VLOOKUP(B277,'[1]DADOS (OCULTAR)'!$Q$3:$S$136,3,0),"")</f>
        <v>9767633000366</v>
      </c>
      <c r="B277" s="6" t="str">
        <f>'[1]TCE - ANEXO III - Preencher'!C286</f>
        <v>HOSPITAL ERMÍRIO COUTINHO - CG Nº 014/2022</v>
      </c>
      <c r="C277" s="7"/>
      <c r="D277" s="8" t="str">
        <f>'[1]TCE - ANEXO III - Preencher'!E286</f>
        <v>RAFAELA GOMES DA SILVA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 t="str">
        <f>'[1]TCE - ANEXO III - Preencher'!G286</f>
        <v>3222-05</v>
      </c>
      <c r="G277" s="10">
        <f>IF('[1]TCE - ANEXO III - Preencher'!H286="","",'[1]TCE - ANEXO III - Preencher'!H286)</f>
        <v>45292</v>
      </c>
      <c r="H277" s="11">
        <f>'[1]TCE - ANEXO III - Preencher'!I286</f>
        <v>0</v>
      </c>
      <c r="I277" s="11">
        <f>'[1]TCE - ANEXO III - Preencher'!J286</f>
        <v>205.4</v>
      </c>
      <c r="J277" s="11">
        <f>'[1]TCE - ANEXO III - Preencher'!K286</f>
        <v>0</v>
      </c>
      <c r="K277" s="12">
        <f>'[1]TCE - ANEXO III - Preencher'!L286</f>
        <v>0</v>
      </c>
      <c r="L277" s="12">
        <f>'[1]TCE - ANEXO III - Preencher'!M286</f>
        <v>0</v>
      </c>
      <c r="M277" s="12">
        <f t="shared" si="24"/>
        <v>0</v>
      </c>
      <c r="N277" s="12">
        <f>'[1]TCE - ANEXO III - Preencher'!O286</f>
        <v>1.81</v>
      </c>
      <c r="O277" s="12">
        <f>'[1]TCE - ANEXO III - Preencher'!P286</f>
        <v>0</v>
      </c>
      <c r="P277" s="12">
        <f t="shared" si="25"/>
        <v>1.81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2367.8000000000002</v>
      </c>
      <c r="Y277" s="12">
        <f>'[1]TCE - ANEXO III - Preencher'!Z286</f>
        <v>0</v>
      </c>
      <c r="Z277" s="12">
        <f t="shared" si="28"/>
        <v>2367.8000000000002</v>
      </c>
      <c r="AA277" s="13" t="str">
        <f>IF('[1]TCE - ANEXO III - Preencher'!AB286="","",'[1]TCE - ANEXO III - Preencher'!AB286)</f>
        <v>ABONO ASSIST FIN COMP</v>
      </c>
      <c r="AB277" s="12">
        <f t="shared" si="29"/>
        <v>2575.0100000000002</v>
      </c>
    </row>
    <row r="278" spans="1:28" x14ac:dyDescent="0.2">
      <c r="A278" s="5">
        <f>IFERROR(VLOOKUP(B278,'[1]DADOS (OCULTAR)'!$Q$3:$S$136,3,0),"")</f>
        <v>9767633000366</v>
      </c>
      <c r="B278" s="6" t="str">
        <f>'[1]TCE - ANEXO III - Preencher'!C287</f>
        <v>HOSPITAL ERMÍRIO COUTINHO - CG Nº 014/2022</v>
      </c>
      <c r="C278" s="7"/>
      <c r="D278" s="8" t="str">
        <f>'[1]TCE - ANEXO III - Preencher'!E287</f>
        <v>RAFAELA OLIVEIRA PIMENTEL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 t="str">
        <f>'[1]TCE - ANEXO III - Preencher'!G287</f>
        <v>3222-05</v>
      </c>
      <c r="G278" s="10">
        <f>IF('[1]TCE - ANEXO III - Preencher'!H287="","",'[1]TCE - ANEXO III - Preencher'!H287)</f>
        <v>45292</v>
      </c>
      <c r="H278" s="11">
        <f>'[1]TCE - ANEXO III - Preencher'!I287</f>
        <v>0</v>
      </c>
      <c r="I278" s="11">
        <f>'[1]TCE - ANEXO III - Preencher'!J287</f>
        <v>142.31</v>
      </c>
      <c r="J278" s="11">
        <f>'[1]TCE - ANEXO III - Preencher'!K287</f>
        <v>0</v>
      </c>
      <c r="K278" s="12">
        <f>'[1]TCE - ANEXO III - Preencher'!L287</f>
        <v>93.6</v>
      </c>
      <c r="L278" s="12">
        <f>'[1]TCE - ANEXO III - Preencher'!M287</f>
        <v>7.06</v>
      </c>
      <c r="M278" s="12">
        <f t="shared" si="24"/>
        <v>86.539999999999992</v>
      </c>
      <c r="N278" s="12">
        <f>'[1]TCE - ANEXO III - Preencher'!O287</f>
        <v>1.81</v>
      </c>
      <c r="O278" s="12">
        <f>'[1]TCE - ANEXO III - Preencher'!P287</f>
        <v>0</v>
      </c>
      <c r="P278" s="12">
        <f t="shared" si="25"/>
        <v>1.81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77.55</v>
      </c>
      <c r="U278" s="12">
        <f>'[1]TCE - ANEXO III - Preencher'!V287</f>
        <v>0</v>
      </c>
      <c r="V278" s="12">
        <f t="shared" si="27"/>
        <v>77.55</v>
      </c>
      <c r="W278" s="13" t="str">
        <f>IF('[1]TCE - ANEXO III - Preencher'!X287="","",'[1]TCE - ANEXO III - Preencher'!X287)</f>
        <v xml:space="preserve">AUX CRECHE </v>
      </c>
      <c r="X278" s="12">
        <f>'[1]TCE - ANEXO III - Preencher'!Y287</f>
        <v>1788.44</v>
      </c>
      <c r="Y278" s="12">
        <f>'[1]TCE - ANEXO III - Preencher'!Z287</f>
        <v>0</v>
      </c>
      <c r="Z278" s="12">
        <f t="shared" si="28"/>
        <v>1788.44</v>
      </c>
      <c r="AA278" s="13" t="str">
        <f>IF('[1]TCE - ANEXO III - Preencher'!AB287="","",'[1]TCE - ANEXO III - Preencher'!AB287)</f>
        <v>ABONO ASSIST FIN COMP</v>
      </c>
      <c r="AB278" s="12">
        <f t="shared" si="29"/>
        <v>2096.65</v>
      </c>
    </row>
    <row r="279" spans="1:28" x14ac:dyDescent="0.2">
      <c r="A279" s="5">
        <f>IFERROR(VLOOKUP(B279,'[1]DADOS (OCULTAR)'!$Q$3:$S$136,3,0),"")</f>
        <v>9767633000366</v>
      </c>
      <c r="B279" s="6" t="str">
        <f>'[1]TCE - ANEXO III - Preencher'!C288</f>
        <v>HOSPITAL ERMÍRIO COUTINHO - CG Nº 014/2022</v>
      </c>
      <c r="C279" s="7"/>
      <c r="D279" s="8" t="str">
        <f>'[1]TCE - ANEXO III - Preencher'!E288</f>
        <v>RAISSA RAMOS TOME</v>
      </c>
      <c r="E279" s="6" t="str">
        <f>IF('[1]TCE - ANEXO III - Preencher'!F288="4 - Assistência Odontológica","2 - Outros Profissionais da Saúde",'[1]TCE - ANEXO III - Preencher'!F288)</f>
        <v>1 - Médico</v>
      </c>
      <c r="F279" s="9" t="str">
        <f>'[1]TCE - ANEXO III - Preencher'!G288</f>
        <v>2251-24</v>
      </c>
      <c r="G279" s="10">
        <f>IF('[1]TCE - ANEXO III - Preencher'!H288="","",'[1]TCE - ANEXO III - Preencher'!H288)</f>
        <v>45292</v>
      </c>
      <c r="H279" s="11">
        <f>'[1]TCE - ANEXO III - Preencher'!I288</f>
        <v>0</v>
      </c>
      <c r="I279" s="11">
        <f>'[1]TCE - ANEXO III - Preencher'!J288</f>
        <v>882.63</v>
      </c>
      <c r="J279" s="11">
        <f>'[1]TCE - ANEXO III - Preencher'!K288</f>
        <v>0</v>
      </c>
      <c r="K279" s="12">
        <f>'[1]TCE - ANEXO III - Preencher'!L288</f>
        <v>93.6</v>
      </c>
      <c r="L279" s="12">
        <f>'[1]TCE - ANEXO III - Preencher'!M288</f>
        <v>7.06</v>
      </c>
      <c r="M279" s="12">
        <f t="shared" si="24"/>
        <v>86.539999999999992</v>
      </c>
      <c r="N279" s="12">
        <f>'[1]TCE - ANEXO III - Preencher'!O288</f>
        <v>8.58</v>
      </c>
      <c r="O279" s="12">
        <f>'[1]TCE - ANEXO III - Preencher'!P288</f>
        <v>0</v>
      </c>
      <c r="P279" s="12">
        <f t="shared" si="25"/>
        <v>8.58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977.75</v>
      </c>
    </row>
    <row r="280" spans="1:28" x14ac:dyDescent="0.2">
      <c r="A280" s="5">
        <f>IFERROR(VLOOKUP(B280,'[1]DADOS (OCULTAR)'!$Q$3:$S$136,3,0),"")</f>
        <v>9767633000366</v>
      </c>
      <c r="B280" s="6" t="str">
        <f>'[1]TCE - ANEXO III - Preencher'!C289</f>
        <v>HOSPITAL ERMÍRIO COUTINHO - CG Nº 014/2022</v>
      </c>
      <c r="C280" s="7"/>
      <c r="D280" s="8" t="str">
        <f>'[1]TCE - ANEXO III - Preencher'!E289</f>
        <v>RAQUEL CRISTINA SILVA DO NASCIMENTO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 t="str">
        <f>'[1]TCE - ANEXO III - Preencher'!G289</f>
        <v>5211-30</v>
      </c>
      <c r="G280" s="10">
        <f>IF('[1]TCE - ANEXO III - Preencher'!H289="","",'[1]TCE - ANEXO III - Preencher'!H289)</f>
        <v>45292</v>
      </c>
      <c r="H280" s="11">
        <f>'[1]TCE - ANEXO III - Preencher'!I289</f>
        <v>0</v>
      </c>
      <c r="I280" s="11">
        <f>'[1]TCE - ANEXO III - Preencher'!J289</f>
        <v>155.31</v>
      </c>
      <c r="J280" s="11">
        <f>'[1]TCE - ANEXO III - Preencher'!K289</f>
        <v>0</v>
      </c>
      <c r="K280" s="12">
        <f>'[1]TCE - ANEXO III - Preencher'!L289</f>
        <v>93.6</v>
      </c>
      <c r="L280" s="12">
        <f>'[1]TCE - ANEXO III - Preencher'!M289</f>
        <v>7.06</v>
      </c>
      <c r="M280" s="12">
        <f t="shared" si="24"/>
        <v>86.539999999999992</v>
      </c>
      <c r="N280" s="12">
        <f>'[1]TCE - ANEXO III - Preencher'!O289</f>
        <v>1.81</v>
      </c>
      <c r="O280" s="12">
        <f>'[1]TCE - ANEXO III - Preencher'!P289</f>
        <v>0</v>
      </c>
      <c r="P280" s="12">
        <f t="shared" si="25"/>
        <v>1.81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243.66</v>
      </c>
    </row>
    <row r="281" spans="1:28" x14ac:dyDescent="0.2">
      <c r="A281" s="5">
        <f>IFERROR(VLOOKUP(B281,'[1]DADOS (OCULTAR)'!$Q$3:$S$136,3,0),"")</f>
        <v>9767633000366</v>
      </c>
      <c r="B281" s="6" t="str">
        <f>'[1]TCE - ANEXO III - Preencher'!C290</f>
        <v>HOSPITAL ERMÍRIO COUTINHO - CG Nº 014/2022</v>
      </c>
      <c r="C281" s="7"/>
      <c r="D281" s="8" t="str">
        <f>'[1]TCE - ANEXO III - Preencher'!E290</f>
        <v>RAQUEL DA CRUZ SILVA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 t="str">
        <f>'[1]TCE - ANEXO III - Preencher'!G290</f>
        <v>3222-05</v>
      </c>
      <c r="G281" s="10">
        <f>IF('[1]TCE - ANEXO III - Preencher'!H290="","",'[1]TCE - ANEXO III - Preencher'!H290)</f>
        <v>45292</v>
      </c>
      <c r="H281" s="11">
        <f>'[1]TCE - ANEXO III - Preencher'!I290</f>
        <v>0</v>
      </c>
      <c r="I281" s="11">
        <f>'[1]TCE - ANEXO III - Preencher'!J290</f>
        <v>170.55</v>
      </c>
      <c r="J281" s="11">
        <f>'[1]TCE - ANEXO III - Preencher'!K290</f>
        <v>0</v>
      </c>
      <c r="K281" s="12">
        <f>'[1]TCE - ANEXO III - Preencher'!L290</f>
        <v>93.6</v>
      </c>
      <c r="L281" s="12">
        <f>'[1]TCE - ANEXO III - Preencher'!M290</f>
        <v>7.06</v>
      </c>
      <c r="M281" s="12">
        <f t="shared" si="24"/>
        <v>86.539999999999992</v>
      </c>
      <c r="N281" s="12">
        <f>'[1]TCE - ANEXO III - Preencher'!O290</f>
        <v>1.81</v>
      </c>
      <c r="O281" s="12">
        <f>'[1]TCE - ANEXO III - Preencher'!P290</f>
        <v>0</v>
      </c>
      <c r="P281" s="12">
        <f t="shared" si="25"/>
        <v>1.81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2367.8000000000002</v>
      </c>
      <c r="Y281" s="12">
        <f>'[1]TCE - ANEXO III - Preencher'!Z290</f>
        <v>0</v>
      </c>
      <c r="Z281" s="12">
        <f t="shared" si="28"/>
        <v>2367.8000000000002</v>
      </c>
      <c r="AA281" s="13" t="str">
        <f>IF('[1]TCE - ANEXO III - Preencher'!AB290="","",'[1]TCE - ANEXO III - Preencher'!AB290)</f>
        <v>ABONO ASSIST FIN COMP</v>
      </c>
      <c r="AB281" s="12">
        <f t="shared" si="29"/>
        <v>2626.7000000000003</v>
      </c>
    </row>
    <row r="282" spans="1:28" x14ac:dyDescent="0.2">
      <c r="A282" s="5">
        <f>IFERROR(VLOOKUP(B282,'[1]DADOS (OCULTAR)'!$Q$3:$S$136,3,0),"")</f>
        <v>9767633000366</v>
      </c>
      <c r="B282" s="6" t="str">
        <f>'[1]TCE - ANEXO III - Preencher'!C291</f>
        <v>HOSPITAL ERMÍRIO COUTINHO - CG Nº 014/2022</v>
      </c>
      <c r="C282" s="7"/>
      <c r="D282" s="8" t="str">
        <f>'[1]TCE - ANEXO III - Preencher'!E291</f>
        <v>RAUAN RICHERD DE ARAUJO SILVA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 t="str">
        <f>'[1]TCE - ANEXO III - Preencher'!G291</f>
        <v>5211-30</v>
      </c>
      <c r="G282" s="10">
        <f>IF('[1]TCE - ANEXO III - Preencher'!H291="","",'[1]TCE - ANEXO III - Preencher'!H291)</f>
        <v>45292</v>
      </c>
      <c r="H282" s="11">
        <f>'[1]TCE - ANEXO III - Preencher'!I291</f>
        <v>0</v>
      </c>
      <c r="I282" s="11">
        <f>'[1]TCE - ANEXO III - Preencher'!J291</f>
        <v>165.19</v>
      </c>
      <c r="J282" s="11">
        <f>'[1]TCE - ANEXO III - Preencher'!K291</f>
        <v>0</v>
      </c>
      <c r="K282" s="12">
        <f>'[1]TCE - ANEXO III - Preencher'!L291</f>
        <v>93.6</v>
      </c>
      <c r="L282" s="12">
        <f>'[1]TCE - ANEXO III - Preencher'!M291</f>
        <v>7.06</v>
      </c>
      <c r="M282" s="12">
        <f t="shared" si="24"/>
        <v>86.539999999999992</v>
      </c>
      <c r="N282" s="12">
        <f>'[1]TCE - ANEXO III - Preencher'!O291</f>
        <v>1.81</v>
      </c>
      <c r="O282" s="12">
        <f>'[1]TCE - ANEXO III - Preencher'!P291</f>
        <v>0</v>
      </c>
      <c r="P282" s="12">
        <f t="shared" si="25"/>
        <v>1.81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253.54</v>
      </c>
    </row>
    <row r="283" spans="1:28" x14ac:dyDescent="0.2">
      <c r="A283" s="5">
        <f>IFERROR(VLOOKUP(B283,'[1]DADOS (OCULTAR)'!$Q$3:$S$136,3,0),"")</f>
        <v>9767633000366</v>
      </c>
      <c r="B283" s="6" t="str">
        <f>'[1]TCE - ANEXO III - Preencher'!C292</f>
        <v>HOSPITAL ERMÍRIO COUTINHO - CG Nº 014/2022</v>
      </c>
      <c r="C283" s="7"/>
      <c r="D283" s="8" t="str">
        <f>'[1]TCE - ANEXO III - Preencher'!E292</f>
        <v>REJANE MARIA FERREIRA LOPES</v>
      </c>
      <c r="E283" s="6" t="str">
        <f>IF('[1]TCE - ANEXO III - Preencher'!F292="4 - Assistência Odontológica","2 - Outros Profissionais da Saúde",'[1]TCE - ANEXO III - Preencher'!F292)</f>
        <v>3 - Administrativo</v>
      </c>
      <c r="F283" s="9" t="str">
        <f>'[1]TCE - ANEXO III - Preencher'!G292</f>
        <v>4101-05</v>
      </c>
      <c r="G283" s="10">
        <f>IF('[1]TCE - ANEXO III - Preencher'!H292="","",'[1]TCE - ANEXO III - Preencher'!H292)</f>
        <v>45292</v>
      </c>
      <c r="H283" s="11">
        <f>'[1]TCE - ANEXO III - Preencher'!I292</f>
        <v>0</v>
      </c>
      <c r="I283" s="11">
        <f>'[1]TCE - ANEXO III - Preencher'!J292</f>
        <v>250.51</v>
      </c>
      <c r="J283" s="11">
        <f>'[1]TCE - ANEXO III - Preencher'!K292</f>
        <v>0</v>
      </c>
      <c r="K283" s="12">
        <f>'[1]TCE - ANEXO III - Preencher'!L292</f>
        <v>93.6</v>
      </c>
      <c r="L283" s="12">
        <f>'[1]TCE - ANEXO III - Preencher'!M292</f>
        <v>7.06</v>
      </c>
      <c r="M283" s="12">
        <f t="shared" si="24"/>
        <v>86.539999999999992</v>
      </c>
      <c r="N283" s="12">
        <f>'[1]TCE - ANEXO III - Preencher'!O292</f>
        <v>1.81</v>
      </c>
      <c r="O283" s="12">
        <f>'[1]TCE - ANEXO III - Preencher'!P292</f>
        <v>0</v>
      </c>
      <c r="P283" s="12">
        <f t="shared" si="25"/>
        <v>1.81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80.95</v>
      </c>
      <c r="U283" s="12">
        <f>'[1]TCE - ANEXO III - Preencher'!V292</f>
        <v>0</v>
      </c>
      <c r="V283" s="12">
        <f t="shared" si="27"/>
        <v>80.95</v>
      </c>
      <c r="W283" s="13" t="str">
        <f>IF('[1]TCE - ANEXO III - Preencher'!X292="","",'[1]TCE - ANEXO III - Preencher'!X292)</f>
        <v xml:space="preserve">AUX CRECHE </v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419.80999999999995</v>
      </c>
    </row>
    <row r="284" spans="1:28" x14ac:dyDescent="0.2">
      <c r="A284" s="5">
        <f>IFERROR(VLOOKUP(B284,'[1]DADOS (OCULTAR)'!$Q$3:$S$136,3,0),"")</f>
        <v>9767633000366</v>
      </c>
      <c r="B284" s="6" t="str">
        <f>'[1]TCE - ANEXO III - Preencher'!C293</f>
        <v>HOSPITAL ERMÍRIO COUTINHO - CG Nº 014/2022</v>
      </c>
      <c r="C284" s="7"/>
      <c r="D284" s="8" t="str">
        <f>'[1]TCE - ANEXO III - Preencher'!E293</f>
        <v>RENNAN ERICK CAVALCANTI SOUZA E SILVA</v>
      </c>
      <c r="E284" s="6" t="str">
        <f>IF('[1]TCE - ANEXO III - Preencher'!F293="4 - Assistência Odontológica","2 - Outros Profissionais da Saúde",'[1]TCE - ANEXO III - Preencher'!F293)</f>
        <v>3 - Administrativo</v>
      </c>
      <c r="F284" s="9" t="str">
        <f>'[1]TCE - ANEXO III - Preencher'!G293</f>
        <v>4110-10</v>
      </c>
      <c r="G284" s="10">
        <f>IF('[1]TCE - ANEXO III - Preencher'!H293="","",'[1]TCE - ANEXO III - Preencher'!H293)</f>
        <v>45292</v>
      </c>
      <c r="H284" s="11">
        <f>'[1]TCE - ANEXO III - Preencher'!I293</f>
        <v>0</v>
      </c>
      <c r="I284" s="11">
        <f>'[1]TCE - ANEXO III - Preencher'!J293</f>
        <v>177.29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0</v>
      </c>
      <c r="M284" s="12">
        <f t="shared" si="24"/>
        <v>0</v>
      </c>
      <c r="N284" s="12">
        <f>'[1]TCE - ANEXO III - Preencher'!O293</f>
        <v>1.81</v>
      </c>
      <c r="O284" s="12">
        <f>'[1]TCE - ANEXO III - Preencher'!P293</f>
        <v>0</v>
      </c>
      <c r="P284" s="12">
        <f t="shared" si="25"/>
        <v>1.81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179.1</v>
      </c>
    </row>
    <row r="285" spans="1:28" x14ac:dyDescent="0.2">
      <c r="A285" s="5">
        <f>IFERROR(VLOOKUP(B285,'[1]DADOS (OCULTAR)'!$Q$3:$S$136,3,0),"")</f>
        <v>9767633000366</v>
      </c>
      <c r="B285" s="6" t="str">
        <f>'[1]TCE - ANEXO III - Preencher'!C294</f>
        <v>HOSPITAL ERMÍRIO COUTINHO - CG Nº 014/2022</v>
      </c>
      <c r="C285" s="7"/>
      <c r="D285" s="8" t="str">
        <f>'[1]TCE - ANEXO III - Preencher'!E294</f>
        <v>RICARDO VINICIUS GONCALVES DOS SANTOS E SILVA</v>
      </c>
      <c r="E285" s="6" t="str">
        <f>IF('[1]TCE - ANEXO III - Preencher'!F294="4 - Assistência Odontológica","2 - Outros Profissionais da Saúde",'[1]TCE - ANEXO III - Preencher'!F294)</f>
        <v>3 - Administrativo</v>
      </c>
      <c r="F285" s="9" t="str">
        <f>'[1]TCE - ANEXO III - Preencher'!G294</f>
        <v>4110-05</v>
      </c>
      <c r="G285" s="10">
        <f>IF('[1]TCE - ANEXO III - Preencher'!H294="","",'[1]TCE - ANEXO III - Preencher'!H294)</f>
        <v>45292</v>
      </c>
      <c r="H285" s="11">
        <f>'[1]TCE - ANEXO III - Preencher'!I294</f>
        <v>0</v>
      </c>
      <c r="I285" s="11">
        <f>'[1]TCE - ANEXO III - Preencher'!J294</f>
        <v>0</v>
      </c>
      <c r="J285" s="11">
        <f>'[1]TCE - ANEXO III - Preencher'!K294</f>
        <v>0</v>
      </c>
      <c r="K285" s="12">
        <f>'[1]TCE - ANEXO III - Preencher'!L294</f>
        <v>0</v>
      </c>
      <c r="L285" s="12">
        <f>'[1]TCE - ANEXO III - Preencher'!M294</f>
        <v>0</v>
      </c>
      <c r="M285" s="12">
        <f t="shared" si="24"/>
        <v>0</v>
      </c>
      <c r="N285" s="12">
        <f>'[1]TCE - ANEXO III - Preencher'!O294</f>
        <v>1.81</v>
      </c>
      <c r="O285" s="12">
        <f>'[1]TCE - ANEXO III - Preencher'!P294</f>
        <v>0</v>
      </c>
      <c r="P285" s="12">
        <f t="shared" si="25"/>
        <v>1.81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1.81</v>
      </c>
    </row>
    <row r="286" spans="1:28" x14ac:dyDescent="0.2">
      <c r="A286" s="5">
        <f>IFERROR(VLOOKUP(B286,'[1]DADOS (OCULTAR)'!$Q$3:$S$136,3,0),"")</f>
        <v>9767633000366</v>
      </c>
      <c r="B286" s="6" t="str">
        <f>'[1]TCE - ANEXO III - Preencher'!C295</f>
        <v>HOSPITAL ERMÍRIO COUTINHO - CG Nº 014/2022</v>
      </c>
      <c r="C286" s="7"/>
      <c r="D286" s="8" t="str">
        <f>'[1]TCE - ANEXO III - Preencher'!E295</f>
        <v>RIELTO DIAS MACIEL</v>
      </c>
      <c r="E286" s="6" t="str">
        <f>IF('[1]TCE - ANEXO III - Preencher'!F295="4 - Assistência Odontológica","2 - Outros Profissionais da Saúde",'[1]TCE - ANEXO III - Preencher'!F295)</f>
        <v>1 - Médico</v>
      </c>
      <c r="F286" s="9" t="str">
        <f>'[1]TCE - ANEXO III - Preencher'!G295</f>
        <v>2251-25</v>
      </c>
      <c r="G286" s="10">
        <f>IF('[1]TCE - ANEXO III - Preencher'!H295="","",'[1]TCE - ANEXO III - Preencher'!H295)</f>
        <v>45292</v>
      </c>
      <c r="H286" s="11">
        <f>'[1]TCE - ANEXO III - Preencher'!I295</f>
        <v>0</v>
      </c>
      <c r="I286" s="11">
        <f>'[1]TCE - ANEXO III - Preencher'!J295</f>
        <v>814.71</v>
      </c>
      <c r="J286" s="11">
        <f>'[1]TCE - ANEXO III - Preencher'!K295</f>
        <v>0</v>
      </c>
      <c r="K286" s="12">
        <f>'[1]TCE - ANEXO III - Preencher'!L295</f>
        <v>93.6</v>
      </c>
      <c r="L286" s="12">
        <f>'[1]TCE - ANEXO III - Preencher'!M295</f>
        <v>7.06</v>
      </c>
      <c r="M286" s="12">
        <f t="shared" si="24"/>
        <v>86.539999999999992</v>
      </c>
      <c r="N286" s="12">
        <f>'[1]TCE - ANEXO III - Preencher'!O295</f>
        <v>8.58</v>
      </c>
      <c r="O286" s="12">
        <f>'[1]TCE - ANEXO III - Preencher'!P295</f>
        <v>0</v>
      </c>
      <c r="P286" s="12">
        <f t="shared" si="25"/>
        <v>8.58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909.83</v>
      </c>
    </row>
    <row r="287" spans="1:28" x14ac:dyDescent="0.2">
      <c r="A287" s="5">
        <f>IFERROR(VLOOKUP(B287,'[1]DADOS (OCULTAR)'!$Q$3:$S$136,3,0),"")</f>
        <v>9767633000366</v>
      </c>
      <c r="B287" s="6" t="str">
        <f>'[1]TCE - ANEXO III - Preencher'!C296</f>
        <v>HOSPITAL ERMÍRIO COUTINHO - CG Nº 014/2022</v>
      </c>
      <c r="C287" s="7"/>
      <c r="D287" s="8" t="str">
        <f>'[1]TCE - ANEXO III - Preencher'!E296</f>
        <v>RISETE GOMES DE SOUZA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 t="str">
        <f>'[1]TCE - ANEXO III - Preencher'!G296</f>
        <v>3222-05</v>
      </c>
      <c r="G287" s="10">
        <f>IF('[1]TCE - ANEXO III - Preencher'!H296="","",'[1]TCE - ANEXO III - Preencher'!H296)</f>
        <v>45292</v>
      </c>
      <c r="H287" s="11">
        <f>'[1]TCE - ANEXO III - Preencher'!I296</f>
        <v>0</v>
      </c>
      <c r="I287" s="11">
        <f>'[1]TCE - ANEXO III - Preencher'!J296</f>
        <v>159.66</v>
      </c>
      <c r="J287" s="11">
        <f>'[1]TCE - ANEXO III - Preencher'!K296</f>
        <v>0</v>
      </c>
      <c r="K287" s="12">
        <f>'[1]TCE - ANEXO III - Preencher'!L296</f>
        <v>0</v>
      </c>
      <c r="L287" s="12">
        <f>'[1]TCE - ANEXO III - Preencher'!M296</f>
        <v>0</v>
      </c>
      <c r="M287" s="12">
        <f t="shared" si="24"/>
        <v>0</v>
      </c>
      <c r="N287" s="12">
        <f>'[1]TCE - ANEXO III - Preencher'!O296</f>
        <v>1.81</v>
      </c>
      <c r="O287" s="12">
        <f>'[1]TCE - ANEXO III - Preencher'!P296</f>
        <v>0</v>
      </c>
      <c r="P287" s="12">
        <f t="shared" si="25"/>
        <v>1.81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2367.8000000000002</v>
      </c>
      <c r="Y287" s="12">
        <f>'[1]TCE - ANEXO III - Preencher'!Z296</f>
        <v>0</v>
      </c>
      <c r="Z287" s="12">
        <f t="shared" si="28"/>
        <v>2367.8000000000002</v>
      </c>
      <c r="AA287" s="13" t="str">
        <f>IF('[1]TCE - ANEXO III - Preencher'!AB296="","",'[1]TCE - ANEXO III - Preencher'!AB296)</f>
        <v>ABONO ASSIST FIN COMP</v>
      </c>
      <c r="AB287" s="12">
        <f t="shared" si="29"/>
        <v>2529.27</v>
      </c>
    </row>
    <row r="288" spans="1:28" x14ac:dyDescent="0.2">
      <c r="A288" s="5">
        <f>IFERROR(VLOOKUP(B288,'[1]DADOS (OCULTAR)'!$Q$3:$S$136,3,0),"")</f>
        <v>9767633000366</v>
      </c>
      <c r="B288" s="6" t="str">
        <f>'[1]TCE - ANEXO III - Preencher'!C297</f>
        <v>HOSPITAL ERMÍRIO COUTINHO - CG Nº 014/2022</v>
      </c>
      <c r="C288" s="7"/>
      <c r="D288" s="8" t="str">
        <f>'[1]TCE - ANEXO III - Preencher'!E297</f>
        <v>RISONEIDE DO CARMO DA SILVA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 t="str">
        <f>'[1]TCE - ANEXO III - Preencher'!G297</f>
        <v>3222-05</v>
      </c>
      <c r="G288" s="10">
        <f>IF('[1]TCE - ANEXO III - Preencher'!H297="","",'[1]TCE - ANEXO III - Preencher'!H297)</f>
        <v>45292</v>
      </c>
      <c r="H288" s="11">
        <f>'[1]TCE - ANEXO III - Preencher'!I297</f>
        <v>0</v>
      </c>
      <c r="I288" s="11">
        <f>'[1]TCE - ANEXO III - Preencher'!J297</f>
        <v>197.12</v>
      </c>
      <c r="J288" s="11">
        <f>'[1]TCE - ANEXO III - Preencher'!K297</f>
        <v>0</v>
      </c>
      <c r="K288" s="12">
        <f>'[1]TCE - ANEXO III - Preencher'!L297</f>
        <v>0</v>
      </c>
      <c r="L288" s="12">
        <f>'[1]TCE - ANEXO III - Preencher'!M297</f>
        <v>0</v>
      </c>
      <c r="M288" s="12">
        <f t="shared" si="24"/>
        <v>0</v>
      </c>
      <c r="N288" s="12">
        <f>'[1]TCE - ANEXO III - Preencher'!O297</f>
        <v>1.81</v>
      </c>
      <c r="O288" s="12">
        <f>'[1]TCE - ANEXO III - Preencher'!P297</f>
        <v>0</v>
      </c>
      <c r="P288" s="12">
        <f t="shared" si="25"/>
        <v>1.81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3325</v>
      </c>
      <c r="Y288" s="12">
        <f>'[1]TCE - ANEXO III - Preencher'!Z297</f>
        <v>0</v>
      </c>
      <c r="Z288" s="12">
        <f t="shared" si="28"/>
        <v>3325</v>
      </c>
      <c r="AA288" s="13" t="str">
        <f>IF('[1]TCE - ANEXO III - Preencher'!AB297="","",'[1]TCE - ANEXO III - Preencher'!AB297)</f>
        <v>ABONO ASSIST FIN COMP</v>
      </c>
      <c r="AB288" s="12">
        <f t="shared" si="29"/>
        <v>3523.93</v>
      </c>
    </row>
    <row r="289" spans="1:28" x14ac:dyDescent="0.2">
      <c r="A289" s="5">
        <f>IFERROR(VLOOKUP(B289,'[1]DADOS (OCULTAR)'!$Q$3:$S$136,3,0),"")</f>
        <v>9767633000366</v>
      </c>
      <c r="B289" s="6" t="str">
        <f>'[1]TCE - ANEXO III - Preencher'!C298</f>
        <v>HOSPITAL ERMÍRIO COUTINHO - CG Nº 014/2022</v>
      </c>
      <c r="C289" s="7"/>
      <c r="D289" s="8" t="str">
        <f>'[1]TCE - ANEXO III - Preencher'!E298</f>
        <v>RITA DE CASSIA DA SILVA NUNES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 t="str">
        <f>'[1]TCE - ANEXO III - Preencher'!G298</f>
        <v>3222-05</v>
      </c>
      <c r="G289" s="10">
        <f>IF('[1]TCE - ANEXO III - Preencher'!H298="","",'[1]TCE - ANEXO III - Preencher'!H298)</f>
        <v>45292</v>
      </c>
      <c r="H289" s="11">
        <f>'[1]TCE - ANEXO III - Preencher'!I298</f>
        <v>0</v>
      </c>
      <c r="I289" s="11">
        <f>'[1]TCE - ANEXO III - Preencher'!J298</f>
        <v>142.31</v>
      </c>
      <c r="J289" s="11">
        <f>'[1]TCE - ANEXO III - Preencher'!K298</f>
        <v>0</v>
      </c>
      <c r="K289" s="12">
        <f>'[1]TCE - ANEXO III - Preencher'!L298</f>
        <v>93.6</v>
      </c>
      <c r="L289" s="12">
        <f>'[1]TCE - ANEXO III - Preencher'!M298</f>
        <v>7.06</v>
      </c>
      <c r="M289" s="12">
        <f t="shared" si="24"/>
        <v>86.539999999999992</v>
      </c>
      <c r="N289" s="12">
        <f>'[1]TCE - ANEXO III - Preencher'!O298</f>
        <v>1.81</v>
      </c>
      <c r="O289" s="12">
        <f>'[1]TCE - ANEXO III - Preencher'!P298</f>
        <v>0</v>
      </c>
      <c r="P289" s="12">
        <f t="shared" si="25"/>
        <v>1.81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2367.8000000000002</v>
      </c>
      <c r="Y289" s="12">
        <f>'[1]TCE - ANEXO III - Preencher'!Z298</f>
        <v>0</v>
      </c>
      <c r="Z289" s="12">
        <f t="shared" si="28"/>
        <v>2367.8000000000002</v>
      </c>
      <c r="AA289" s="13" t="str">
        <f>IF('[1]TCE - ANEXO III - Preencher'!AB298="","",'[1]TCE - ANEXO III - Preencher'!AB298)</f>
        <v>ABONO ASSIST FIN COMP</v>
      </c>
      <c r="AB289" s="12">
        <f t="shared" si="29"/>
        <v>2598.46</v>
      </c>
    </row>
    <row r="290" spans="1:28" x14ac:dyDescent="0.2">
      <c r="A290" s="5">
        <f>IFERROR(VLOOKUP(B290,'[1]DADOS (OCULTAR)'!$Q$3:$S$136,3,0),"")</f>
        <v>9767633000366</v>
      </c>
      <c r="B290" s="6" t="str">
        <f>'[1]TCE - ANEXO III - Preencher'!C299</f>
        <v>HOSPITAL ERMÍRIO COUTINHO - CG Nº 014/2022</v>
      </c>
      <c r="C290" s="7"/>
      <c r="D290" s="8" t="str">
        <f>'[1]TCE - ANEXO III - Preencher'!E299</f>
        <v>ROBERTA RODRIGUES DE OLIVEIRA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 t="str">
        <f>'[1]TCE - ANEXO III - Preencher'!G299</f>
        <v>2235-05</v>
      </c>
      <c r="G290" s="10">
        <f>IF('[1]TCE - ANEXO III - Preencher'!H299="","",'[1]TCE - ANEXO III - Preencher'!H299)</f>
        <v>45292</v>
      </c>
      <c r="H290" s="11">
        <f>'[1]TCE - ANEXO III - Preencher'!I299</f>
        <v>0</v>
      </c>
      <c r="I290" s="11">
        <f>'[1]TCE - ANEXO III - Preencher'!J299</f>
        <v>319.22000000000003</v>
      </c>
      <c r="J290" s="11">
        <f>'[1]TCE - ANEXO III - Preencher'!K299</f>
        <v>0</v>
      </c>
      <c r="K290" s="12">
        <f>'[1]TCE - ANEXO III - Preencher'!L299</f>
        <v>93.6</v>
      </c>
      <c r="L290" s="12">
        <f>'[1]TCE - ANEXO III - Preencher'!M299</f>
        <v>3.59</v>
      </c>
      <c r="M290" s="12">
        <f t="shared" si="24"/>
        <v>90.009999999999991</v>
      </c>
      <c r="N290" s="12">
        <f>'[1]TCE - ANEXO III - Preencher'!O299</f>
        <v>4.9800000000000004</v>
      </c>
      <c r="O290" s="12">
        <f>'[1]TCE - ANEXO III - Preencher'!P299</f>
        <v>0</v>
      </c>
      <c r="P290" s="12">
        <f t="shared" si="25"/>
        <v>4.9800000000000004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120.26</v>
      </c>
      <c r="U290" s="12">
        <f>'[1]TCE - ANEXO III - Preencher'!V299</f>
        <v>0</v>
      </c>
      <c r="V290" s="12">
        <f t="shared" si="27"/>
        <v>120.26</v>
      </c>
      <c r="W290" s="13" t="str">
        <f>IF('[1]TCE - ANEXO III - Preencher'!X299="","",'[1]TCE - ANEXO III - Preencher'!X299)</f>
        <v xml:space="preserve">AUX CRECHE </v>
      </c>
      <c r="X290" s="12">
        <f>'[1]TCE - ANEXO III - Preencher'!Y299</f>
        <v>734.3</v>
      </c>
      <c r="Y290" s="12">
        <f>'[1]TCE - ANEXO III - Preencher'!Z299</f>
        <v>0</v>
      </c>
      <c r="Z290" s="12">
        <f t="shared" si="28"/>
        <v>734.3</v>
      </c>
      <c r="AA290" s="13" t="str">
        <f>IF('[1]TCE - ANEXO III - Preencher'!AB299="","",'[1]TCE - ANEXO III - Preencher'!AB299)</f>
        <v>ABONO ASSIST FIN COMP</v>
      </c>
      <c r="AB290" s="12">
        <f t="shared" si="29"/>
        <v>1268.77</v>
      </c>
    </row>
    <row r="291" spans="1:28" x14ac:dyDescent="0.2">
      <c r="A291" s="5">
        <f>IFERROR(VLOOKUP(B291,'[1]DADOS (OCULTAR)'!$Q$3:$S$136,3,0),"")</f>
        <v>9767633000366</v>
      </c>
      <c r="B291" s="6" t="str">
        <f>'[1]TCE - ANEXO III - Preencher'!C300</f>
        <v>HOSPITAL ERMÍRIO COUTINHO - CG Nº 014/2022</v>
      </c>
      <c r="C291" s="7"/>
      <c r="D291" s="8" t="str">
        <f>'[1]TCE - ANEXO III - Preencher'!E300</f>
        <v>ROBERTA ROSEANE ARAUJO DE MORAES</v>
      </c>
      <c r="E291" s="6" t="str">
        <f>IF('[1]TCE - ANEXO III - Preencher'!F300="4 - Assistência Odontológica","2 - Outros Profissionais da Saúde",'[1]TCE - ANEXO III - Preencher'!F300)</f>
        <v>3 - Administrativo</v>
      </c>
      <c r="F291" s="9" t="str">
        <f>'[1]TCE - ANEXO III - Preencher'!G300</f>
        <v>1312-10</v>
      </c>
      <c r="G291" s="10">
        <f>IF('[1]TCE - ANEXO III - Preencher'!H300="","",'[1]TCE - ANEXO III - Preencher'!H300)</f>
        <v>45292</v>
      </c>
      <c r="H291" s="11">
        <f>'[1]TCE - ANEXO III - Preencher'!I300</f>
        <v>0</v>
      </c>
      <c r="I291" s="11">
        <f>'[1]TCE - ANEXO III - Preencher'!J300</f>
        <v>390.35</v>
      </c>
      <c r="J291" s="11">
        <f>'[1]TCE - ANEXO III - Preencher'!K300</f>
        <v>0</v>
      </c>
      <c r="K291" s="12">
        <f>'[1]TCE - ANEXO III - Preencher'!L300</f>
        <v>0</v>
      </c>
      <c r="L291" s="12">
        <f>'[1]TCE - ANEXO III - Preencher'!M300</f>
        <v>0</v>
      </c>
      <c r="M291" s="12">
        <f t="shared" si="24"/>
        <v>0</v>
      </c>
      <c r="N291" s="12">
        <f>'[1]TCE - ANEXO III - Preencher'!O300</f>
        <v>1.81</v>
      </c>
      <c r="O291" s="12">
        <f>'[1]TCE - ANEXO III - Preencher'!P300</f>
        <v>0</v>
      </c>
      <c r="P291" s="12">
        <f t="shared" si="25"/>
        <v>1.81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392.16</v>
      </c>
    </row>
    <row r="292" spans="1:28" x14ac:dyDescent="0.2">
      <c r="A292" s="5">
        <f>IFERROR(VLOOKUP(B292,'[1]DADOS (OCULTAR)'!$Q$3:$S$136,3,0),"")</f>
        <v>9767633000366</v>
      </c>
      <c r="B292" s="6" t="str">
        <f>'[1]TCE - ANEXO III - Preencher'!C301</f>
        <v>HOSPITAL ERMÍRIO COUTINHO - CG Nº 014/2022</v>
      </c>
      <c r="C292" s="7"/>
      <c r="D292" s="8" t="str">
        <f>'[1]TCE - ANEXO III - Preencher'!E301</f>
        <v>ROBSON ALECRIM ROCHA</v>
      </c>
      <c r="E292" s="6" t="str">
        <f>IF('[1]TCE - ANEXO III - Preencher'!F301="4 - Assistência Odontológica","2 - Outros Profissionais da Saúde",'[1]TCE - ANEXO III - Preencher'!F301)</f>
        <v>1 - Médico</v>
      </c>
      <c r="F292" s="9" t="str">
        <f>'[1]TCE - ANEXO III - Preencher'!G301</f>
        <v>2251-25</v>
      </c>
      <c r="G292" s="10">
        <f>IF('[1]TCE - ANEXO III - Preencher'!H301="","",'[1]TCE - ANEXO III - Preencher'!H301)</f>
        <v>45292</v>
      </c>
      <c r="H292" s="11">
        <f>'[1]TCE - ANEXO III - Preencher'!I301</f>
        <v>0</v>
      </c>
      <c r="I292" s="11">
        <f>'[1]TCE - ANEXO III - Preencher'!J301</f>
        <v>1266.98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8.58</v>
      </c>
      <c r="O292" s="12">
        <f>'[1]TCE - ANEXO III - Preencher'!P301</f>
        <v>0</v>
      </c>
      <c r="P292" s="12">
        <f t="shared" si="25"/>
        <v>8.58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1275.56</v>
      </c>
    </row>
    <row r="293" spans="1:28" x14ac:dyDescent="0.2">
      <c r="A293" s="5">
        <f>IFERROR(VLOOKUP(B293,'[1]DADOS (OCULTAR)'!$Q$3:$S$136,3,0),"")</f>
        <v>9767633000366</v>
      </c>
      <c r="B293" s="6" t="str">
        <f>'[1]TCE - ANEXO III - Preencher'!C302</f>
        <v>HOSPITAL ERMÍRIO COUTINHO - CG Nº 014/2022</v>
      </c>
      <c r="C293" s="7"/>
      <c r="D293" s="8" t="str">
        <f>'[1]TCE - ANEXO III - Preencher'!E302</f>
        <v>ROBSON FREITAS REGO</v>
      </c>
      <c r="E293" s="6" t="str">
        <f>IF('[1]TCE - ANEXO III - Preencher'!F302="4 - Assistência Odontológica","2 - Outros Profissionais da Saúde",'[1]TCE - ANEXO III - Preencher'!F302)</f>
        <v>1 - Médico</v>
      </c>
      <c r="F293" s="9" t="str">
        <f>'[1]TCE - ANEXO III - Preencher'!G302</f>
        <v>2252-50</v>
      </c>
      <c r="G293" s="10">
        <f>IF('[1]TCE - ANEXO III - Preencher'!H302="","",'[1]TCE - ANEXO III - Preencher'!H302)</f>
        <v>45292</v>
      </c>
      <c r="H293" s="11">
        <f>'[1]TCE - ANEXO III - Preencher'!I302</f>
        <v>0</v>
      </c>
      <c r="I293" s="11">
        <f>'[1]TCE - ANEXO III - Preencher'!J302</f>
        <v>834.63</v>
      </c>
      <c r="J293" s="11">
        <f>'[1]TCE - ANEXO III - Preencher'!K302</f>
        <v>0</v>
      </c>
      <c r="K293" s="12">
        <f>'[1]TCE - ANEXO III - Preencher'!L302</f>
        <v>93.6</v>
      </c>
      <c r="L293" s="12">
        <f>'[1]TCE - ANEXO III - Preencher'!M302</f>
        <v>7.06</v>
      </c>
      <c r="M293" s="12">
        <f t="shared" si="24"/>
        <v>86.539999999999992</v>
      </c>
      <c r="N293" s="12">
        <f>'[1]TCE - ANEXO III - Preencher'!O302</f>
        <v>8.58</v>
      </c>
      <c r="O293" s="12">
        <f>'[1]TCE - ANEXO III - Preencher'!P302</f>
        <v>0</v>
      </c>
      <c r="P293" s="12">
        <f t="shared" si="25"/>
        <v>8.58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929.75</v>
      </c>
    </row>
    <row r="294" spans="1:28" x14ac:dyDescent="0.2">
      <c r="A294" s="5">
        <f>IFERROR(VLOOKUP(B294,'[1]DADOS (OCULTAR)'!$Q$3:$S$136,3,0),"")</f>
        <v>9767633000366</v>
      </c>
      <c r="B294" s="6" t="str">
        <f>'[1]TCE - ANEXO III - Preencher'!C303</f>
        <v>HOSPITAL ERMÍRIO COUTINHO - CG Nº 014/2022</v>
      </c>
      <c r="C294" s="7"/>
      <c r="D294" s="8" t="str">
        <f>'[1]TCE - ANEXO III - Preencher'!E303</f>
        <v>ROGERIO MARQUES DA SILVA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 t="str">
        <f>'[1]TCE - ANEXO III - Preencher'!G303</f>
        <v>3241-15</v>
      </c>
      <c r="G294" s="10">
        <f>IF('[1]TCE - ANEXO III - Preencher'!H303="","",'[1]TCE - ANEXO III - Preencher'!H303)</f>
        <v>45292</v>
      </c>
      <c r="H294" s="11">
        <f>'[1]TCE - ANEXO III - Preencher'!I303</f>
        <v>0</v>
      </c>
      <c r="I294" s="11">
        <f>'[1]TCE - ANEXO III - Preencher'!J303</f>
        <v>313.33999999999997</v>
      </c>
      <c r="J294" s="11">
        <f>'[1]TCE - ANEXO III - Preencher'!K303</f>
        <v>0</v>
      </c>
      <c r="K294" s="12">
        <f>'[1]TCE - ANEXO III - Preencher'!L303</f>
        <v>93.6</v>
      </c>
      <c r="L294" s="12">
        <f>'[1]TCE - ANEXO III - Preencher'!M303</f>
        <v>7.06</v>
      </c>
      <c r="M294" s="12">
        <f t="shared" si="24"/>
        <v>86.539999999999992</v>
      </c>
      <c r="N294" s="12">
        <f>'[1]TCE - ANEXO III - Preencher'!O303</f>
        <v>14.01</v>
      </c>
      <c r="O294" s="12">
        <f>'[1]TCE - ANEXO III - Preencher'!P303</f>
        <v>0</v>
      </c>
      <c r="P294" s="12">
        <f t="shared" si="25"/>
        <v>14.01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413.89</v>
      </c>
    </row>
    <row r="295" spans="1:28" x14ac:dyDescent="0.2">
      <c r="A295" s="5">
        <f>IFERROR(VLOOKUP(B295,'[1]DADOS (OCULTAR)'!$Q$3:$S$136,3,0),"")</f>
        <v>9767633000366</v>
      </c>
      <c r="B295" s="6" t="str">
        <f>'[1]TCE - ANEXO III - Preencher'!C304</f>
        <v>HOSPITAL ERMÍRIO COUTINHO - CG Nº 014/2022</v>
      </c>
      <c r="C295" s="7"/>
      <c r="D295" s="8" t="str">
        <f>'[1]TCE - ANEXO III - Preencher'!E304</f>
        <v>ROMULO PIRES DE SOUZA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 t="str">
        <f>'[1]TCE - ANEXO III - Preencher'!G304</f>
        <v>2251-25</v>
      </c>
      <c r="G295" s="10">
        <f>IF('[1]TCE - ANEXO III - Preencher'!H304="","",'[1]TCE - ANEXO III - Preencher'!H304)</f>
        <v>45292</v>
      </c>
      <c r="H295" s="11">
        <f>'[1]TCE - ANEXO III - Preencher'!I304</f>
        <v>0</v>
      </c>
      <c r="I295" s="11">
        <f>'[1]TCE - ANEXO III - Preencher'!J304</f>
        <v>1643.41</v>
      </c>
      <c r="J295" s="11">
        <f>'[1]TCE - ANEXO III - Preencher'!K304</f>
        <v>0</v>
      </c>
      <c r="K295" s="12">
        <f>'[1]TCE - ANEXO III - Preencher'!L304</f>
        <v>93.6</v>
      </c>
      <c r="L295" s="12">
        <f>'[1]TCE - ANEXO III - Preencher'!M304</f>
        <v>7.06</v>
      </c>
      <c r="M295" s="12">
        <f t="shared" si="24"/>
        <v>86.539999999999992</v>
      </c>
      <c r="N295" s="12">
        <f>'[1]TCE - ANEXO III - Preencher'!O304</f>
        <v>1.81</v>
      </c>
      <c r="O295" s="12">
        <f>'[1]TCE - ANEXO III - Preencher'!P304</f>
        <v>0</v>
      </c>
      <c r="P295" s="12">
        <f t="shared" si="25"/>
        <v>1.81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1731.76</v>
      </c>
    </row>
    <row r="296" spans="1:28" x14ac:dyDescent="0.2">
      <c r="A296" s="5">
        <f>IFERROR(VLOOKUP(B296,'[1]DADOS (OCULTAR)'!$Q$3:$S$136,3,0),"")</f>
        <v>9767633000366</v>
      </c>
      <c r="B296" s="6" t="str">
        <f>'[1]TCE - ANEXO III - Preencher'!C305</f>
        <v>HOSPITAL ERMÍRIO COUTINHO - CG Nº 014/2022</v>
      </c>
      <c r="C296" s="7"/>
      <c r="D296" s="8" t="str">
        <f>'[1]TCE - ANEXO III - Preencher'!E305</f>
        <v>ROSANGELA MARIA REGO DE ALMEIDA NASCIMENTO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 t="str">
        <f>'[1]TCE - ANEXO III - Preencher'!G305</f>
        <v>3222-05</v>
      </c>
      <c r="G296" s="10">
        <f>IF('[1]TCE - ANEXO III - Preencher'!H305="","",'[1]TCE - ANEXO III - Preencher'!H305)</f>
        <v>45292</v>
      </c>
      <c r="H296" s="11">
        <f>'[1]TCE - ANEXO III - Preencher'!I305</f>
        <v>0</v>
      </c>
      <c r="I296" s="11">
        <f>'[1]TCE - ANEXO III - Preencher'!J305</f>
        <v>164.9</v>
      </c>
      <c r="J296" s="11">
        <f>'[1]TCE - ANEXO III - Preencher'!K305</f>
        <v>0</v>
      </c>
      <c r="K296" s="12">
        <f>'[1]TCE - ANEXO III - Preencher'!L305</f>
        <v>93.6</v>
      </c>
      <c r="L296" s="12">
        <f>'[1]TCE - ANEXO III - Preencher'!M305</f>
        <v>7.06</v>
      </c>
      <c r="M296" s="12">
        <f t="shared" si="24"/>
        <v>86.539999999999992</v>
      </c>
      <c r="N296" s="12">
        <f>'[1]TCE - ANEXO III - Preencher'!O305</f>
        <v>1.81</v>
      </c>
      <c r="O296" s="12">
        <f>'[1]TCE - ANEXO III - Preencher'!P305</f>
        <v>0</v>
      </c>
      <c r="P296" s="12">
        <f t="shared" si="25"/>
        <v>1.81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77.55</v>
      </c>
      <c r="U296" s="12">
        <f>'[1]TCE - ANEXO III - Preencher'!V305</f>
        <v>0</v>
      </c>
      <c r="V296" s="12">
        <f t="shared" si="27"/>
        <v>77.55</v>
      </c>
      <c r="W296" s="13" t="str">
        <f>IF('[1]TCE - ANEXO III - Preencher'!X305="","",'[1]TCE - ANEXO III - Preencher'!X305)</f>
        <v xml:space="preserve">AUX CRECHE </v>
      </c>
      <c r="X296" s="12">
        <f>'[1]TCE - ANEXO III - Preencher'!Y305</f>
        <v>2367.8000000000002</v>
      </c>
      <c r="Y296" s="12">
        <f>'[1]TCE - ANEXO III - Preencher'!Z305</f>
        <v>0</v>
      </c>
      <c r="Z296" s="12">
        <f t="shared" si="28"/>
        <v>2367.8000000000002</v>
      </c>
      <c r="AA296" s="13" t="str">
        <f>IF('[1]TCE - ANEXO III - Preencher'!AB305="","",'[1]TCE - ANEXO III - Preencher'!AB305)</f>
        <v>ABONO ASSIST FIN COMP</v>
      </c>
      <c r="AB296" s="12">
        <f t="shared" si="29"/>
        <v>2698.6000000000004</v>
      </c>
    </row>
    <row r="297" spans="1:28" x14ac:dyDescent="0.2">
      <c r="A297" s="5">
        <f>IFERROR(VLOOKUP(B297,'[1]DADOS (OCULTAR)'!$Q$3:$S$136,3,0),"")</f>
        <v>9767633000366</v>
      </c>
      <c r="B297" s="6" t="str">
        <f>'[1]TCE - ANEXO III - Preencher'!C306</f>
        <v>HOSPITAL ERMÍRIO COUTINHO - CG Nº 014/2022</v>
      </c>
      <c r="C297" s="7"/>
      <c r="D297" s="8" t="str">
        <f>'[1]TCE - ANEXO III - Preencher'!E306</f>
        <v>SANDRA MARIA DOS SANTOS</v>
      </c>
      <c r="E297" s="6" t="str">
        <f>IF('[1]TCE - ANEXO III - Preencher'!F306="4 - Assistência Odontológica","2 - Outros Profissionais da Saúde",'[1]TCE - ANEXO III - Preencher'!F306)</f>
        <v>3 - Administrativo</v>
      </c>
      <c r="F297" s="9" t="str">
        <f>'[1]TCE - ANEXO III - Preencher'!G306</f>
        <v>5135-05</v>
      </c>
      <c r="G297" s="10">
        <f>IF('[1]TCE - ANEXO III - Preencher'!H306="","",'[1]TCE - ANEXO III - Preencher'!H306)</f>
        <v>45292</v>
      </c>
      <c r="H297" s="11">
        <f>'[1]TCE - ANEXO III - Preencher'!I306</f>
        <v>0</v>
      </c>
      <c r="I297" s="11">
        <f>'[1]TCE - ANEXO III - Preencher'!J306</f>
        <v>150.44999999999999</v>
      </c>
      <c r="J297" s="11">
        <f>'[1]TCE - ANEXO III - Preencher'!K306</f>
        <v>0</v>
      </c>
      <c r="K297" s="12">
        <f>'[1]TCE - ANEXO III - Preencher'!L306</f>
        <v>93.6</v>
      </c>
      <c r="L297" s="12">
        <f>'[1]TCE - ANEXO III - Preencher'!M306</f>
        <v>7.06</v>
      </c>
      <c r="M297" s="12">
        <f t="shared" si="24"/>
        <v>86.539999999999992</v>
      </c>
      <c r="N297" s="12">
        <f>'[1]TCE - ANEXO III - Preencher'!O306</f>
        <v>1.81</v>
      </c>
      <c r="O297" s="12">
        <f>'[1]TCE - ANEXO III - Preencher'!P306</f>
        <v>0</v>
      </c>
      <c r="P297" s="12">
        <f t="shared" si="25"/>
        <v>1.81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238.79999999999998</v>
      </c>
    </row>
    <row r="298" spans="1:28" x14ac:dyDescent="0.2">
      <c r="A298" s="5">
        <f>IFERROR(VLOOKUP(B298,'[1]DADOS (OCULTAR)'!$Q$3:$S$136,3,0),"")</f>
        <v>9767633000366</v>
      </c>
      <c r="B298" s="6" t="str">
        <f>'[1]TCE - ANEXO III - Preencher'!C307</f>
        <v>HOSPITAL ERMÍRIO COUTINHO - CG Nº 014/2022</v>
      </c>
      <c r="C298" s="7"/>
      <c r="D298" s="8" t="str">
        <f>'[1]TCE - ANEXO III - Preencher'!E307</f>
        <v>SANDRA MARIA PESSOA</v>
      </c>
      <c r="E298" s="6" t="str">
        <f>IF('[1]TCE - ANEXO III - Preencher'!F307="4 - Assistência Odontológica","2 - Outros Profissionais da Saúde",'[1]TCE - ANEXO III - Preencher'!F307)</f>
        <v>3 - Administrativo</v>
      </c>
      <c r="F298" s="9" t="str">
        <f>'[1]TCE - ANEXO III - Preencher'!G307</f>
        <v>4221-10</v>
      </c>
      <c r="G298" s="10">
        <f>IF('[1]TCE - ANEXO III - Preencher'!H307="","",'[1]TCE - ANEXO III - Preencher'!H307)</f>
        <v>45292</v>
      </c>
      <c r="H298" s="11">
        <f>'[1]TCE - ANEXO III - Preencher'!I307</f>
        <v>0</v>
      </c>
      <c r="I298" s="11">
        <f>'[1]TCE - ANEXO III - Preencher'!J307</f>
        <v>173.38</v>
      </c>
      <c r="J298" s="11">
        <f>'[1]TCE - ANEXO III - Preencher'!K307</f>
        <v>0</v>
      </c>
      <c r="K298" s="12">
        <f>'[1]TCE - ANEXO III - Preencher'!L307</f>
        <v>93.6</v>
      </c>
      <c r="L298" s="12">
        <f>'[1]TCE - ANEXO III - Preencher'!M307</f>
        <v>7.06</v>
      </c>
      <c r="M298" s="12">
        <f t="shared" si="24"/>
        <v>86.539999999999992</v>
      </c>
      <c r="N298" s="12">
        <f>'[1]TCE - ANEXO III - Preencher'!O307</f>
        <v>1.81</v>
      </c>
      <c r="O298" s="12">
        <f>'[1]TCE - ANEXO III - Preencher'!P307</f>
        <v>0</v>
      </c>
      <c r="P298" s="12">
        <f t="shared" si="25"/>
        <v>1.81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261.72999999999996</v>
      </c>
    </row>
    <row r="299" spans="1:28" x14ac:dyDescent="0.2">
      <c r="A299" s="5">
        <f>IFERROR(VLOOKUP(B299,'[1]DADOS (OCULTAR)'!$Q$3:$S$136,3,0),"")</f>
        <v>9767633000366</v>
      </c>
      <c r="B299" s="6" t="str">
        <f>'[1]TCE - ANEXO III - Preencher'!C308</f>
        <v>HOSPITAL ERMÍRIO COUTINHO - CG Nº 014/2022</v>
      </c>
      <c r="C299" s="7"/>
      <c r="D299" s="8" t="str">
        <f>'[1]TCE - ANEXO III - Preencher'!E308</f>
        <v>SANDRA TERESA DE SANTANA</v>
      </c>
      <c r="E299" s="6" t="str">
        <f>IF('[1]TCE - ANEXO III - Preencher'!F308="4 - Assistência Odontológica","2 - Outros Profissionais da Saúde",'[1]TCE - ANEXO III - Preencher'!F308)</f>
        <v>3 - Administrativo</v>
      </c>
      <c r="F299" s="9" t="str">
        <f>'[1]TCE - ANEXO III - Preencher'!G308</f>
        <v>5135-05</v>
      </c>
      <c r="G299" s="10">
        <f>IF('[1]TCE - ANEXO III - Preencher'!H308="","",'[1]TCE - ANEXO III - Preencher'!H308)</f>
        <v>45292</v>
      </c>
      <c r="H299" s="11">
        <f>'[1]TCE - ANEXO III - Preencher'!I308</f>
        <v>0</v>
      </c>
      <c r="I299" s="11">
        <f>'[1]TCE - ANEXO III - Preencher'!J308</f>
        <v>156.1</v>
      </c>
      <c r="J299" s="11">
        <f>'[1]TCE - ANEXO III - Preencher'!K308</f>
        <v>0</v>
      </c>
      <c r="K299" s="12">
        <f>'[1]TCE - ANEXO III - Preencher'!L308</f>
        <v>93.6</v>
      </c>
      <c r="L299" s="12">
        <f>'[1]TCE - ANEXO III - Preencher'!M308</f>
        <v>7.06</v>
      </c>
      <c r="M299" s="12">
        <f t="shared" si="24"/>
        <v>86.539999999999992</v>
      </c>
      <c r="N299" s="12">
        <f>'[1]TCE - ANEXO III - Preencher'!O308</f>
        <v>1.81</v>
      </c>
      <c r="O299" s="12">
        <f>'[1]TCE - ANEXO III - Preencher'!P308</f>
        <v>0</v>
      </c>
      <c r="P299" s="12">
        <f t="shared" si="25"/>
        <v>1.81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80.95</v>
      </c>
      <c r="U299" s="12">
        <f>'[1]TCE - ANEXO III - Preencher'!V308</f>
        <v>0</v>
      </c>
      <c r="V299" s="12">
        <f t="shared" si="27"/>
        <v>80.95</v>
      </c>
      <c r="W299" s="13" t="str">
        <f>IF('[1]TCE - ANEXO III - Preencher'!X308="","",'[1]TCE - ANEXO III - Preencher'!X308)</f>
        <v xml:space="preserve">AUX CRECHE </v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325.39999999999998</v>
      </c>
    </row>
    <row r="300" spans="1:28" x14ac:dyDescent="0.2">
      <c r="A300" s="5">
        <f>IFERROR(VLOOKUP(B300,'[1]DADOS (OCULTAR)'!$Q$3:$S$136,3,0),"")</f>
        <v>9767633000366</v>
      </c>
      <c r="B300" s="6" t="str">
        <f>'[1]TCE - ANEXO III - Preencher'!C309</f>
        <v>HOSPITAL ERMÍRIO COUTINHO - CG Nº 014/2022</v>
      </c>
      <c r="C300" s="7"/>
      <c r="D300" s="8" t="str">
        <f>'[1]TCE - ANEXO III - Preencher'!E309</f>
        <v>SCOBAH LAZARO PEREIRA ALVES</v>
      </c>
      <c r="E300" s="6" t="str">
        <f>IF('[1]TCE - ANEXO III - Preencher'!F309="4 - Assistência Odontológica","2 - Outros Profissionais da Saúde",'[1]TCE - ANEXO III - Preencher'!F309)</f>
        <v>3 - Administrativo</v>
      </c>
      <c r="F300" s="9" t="str">
        <f>'[1]TCE - ANEXO III - Preencher'!G309</f>
        <v>5143-10</v>
      </c>
      <c r="G300" s="10">
        <f>IF('[1]TCE - ANEXO III - Preencher'!H309="","",'[1]TCE - ANEXO III - Preencher'!H309)</f>
        <v>45292</v>
      </c>
      <c r="H300" s="11">
        <f>'[1]TCE - ANEXO III - Preencher'!I309</f>
        <v>0</v>
      </c>
      <c r="I300" s="11">
        <f>'[1]TCE - ANEXO III - Preencher'!J309</f>
        <v>141.11000000000001</v>
      </c>
      <c r="J300" s="11">
        <f>'[1]TCE - ANEXO III - Preencher'!K309</f>
        <v>0</v>
      </c>
      <c r="K300" s="12">
        <f>'[1]TCE - ANEXO III - Preencher'!L309</f>
        <v>93.6</v>
      </c>
      <c r="L300" s="12">
        <f>'[1]TCE - ANEXO III - Preencher'!M309</f>
        <v>7.06</v>
      </c>
      <c r="M300" s="12">
        <f t="shared" si="24"/>
        <v>86.539999999999992</v>
      </c>
      <c r="N300" s="12">
        <f>'[1]TCE - ANEXO III - Preencher'!O309</f>
        <v>1.81</v>
      </c>
      <c r="O300" s="12">
        <f>'[1]TCE - ANEXO III - Preencher'!P309</f>
        <v>0</v>
      </c>
      <c r="P300" s="12">
        <f t="shared" si="25"/>
        <v>1.81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229.46</v>
      </c>
    </row>
    <row r="301" spans="1:28" x14ac:dyDescent="0.2">
      <c r="A301" s="5">
        <f>IFERROR(VLOOKUP(B301,'[1]DADOS (OCULTAR)'!$Q$3:$S$136,3,0),"")</f>
        <v>9767633000366</v>
      </c>
      <c r="B301" s="6" t="str">
        <f>'[1]TCE - ANEXO III - Preencher'!C310</f>
        <v>HOSPITAL ERMÍRIO COUTINHO - CG Nº 014/2022</v>
      </c>
      <c r="C301" s="7"/>
      <c r="D301" s="8" t="str">
        <f>'[1]TCE - ANEXO III - Preencher'!E310</f>
        <v>SELMA MARIA NASCIMENTO DE ALMEIDA</v>
      </c>
      <c r="E301" s="6" t="str">
        <f>IF('[1]TCE - ANEXO III - Preencher'!F310="4 - Assistência Odontológica","2 - Outros Profissionais da Saúde",'[1]TCE - ANEXO III - Preencher'!F310)</f>
        <v>3 - Administrativo</v>
      </c>
      <c r="F301" s="9" t="str">
        <f>'[1]TCE - ANEXO III - Preencher'!G310</f>
        <v>5135-05</v>
      </c>
      <c r="G301" s="10">
        <f>IF('[1]TCE - ANEXO III - Preencher'!H310="","",'[1]TCE - ANEXO III - Preencher'!H310)</f>
        <v>45292</v>
      </c>
      <c r="H301" s="11">
        <f>'[1]TCE - ANEXO III - Preencher'!I310</f>
        <v>0</v>
      </c>
      <c r="I301" s="11">
        <f>'[1]TCE - ANEXO III - Preencher'!J310</f>
        <v>139.15</v>
      </c>
      <c r="J301" s="11">
        <f>'[1]TCE - ANEXO III - Preencher'!K310</f>
        <v>0</v>
      </c>
      <c r="K301" s="12">
        <f>'[1]TCE - ANEXO III - Preencher'!L310</f>
        <v>93.6</v>
      </c>
      <c r="L301" s="12">
        <f>'[1]TCE - ANEXO III - Preencher'!M310</f>
        <v>7.06</v>
      </c>
      <c r="M301" s="12">
        <f t="shared" si="24"/>
        <v>86.539999999999992</v>
      </c>
      <c r="N301" s="12">
        <f>'[1]TCE - ANEXO III - Preencher'!O310</f>
        <v>1.81</v>
      </c>
      <c r="O301" s="12">
        <f>'[1]TCE - ANEXO III - Preencher'!P310</f>
        <v>0</v>
      </c>
      <c r="P301" s="12">
        <f t="shared" si="25"/>
        <v>1.81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0</v>
      </c>
      <c r="Y301" s="12">
        <f>'[1]TCE - ANEXO III - Preencher'!Z310</f>
        <v>0</v>
      </c>
      <c r="Z301" s="12">
        <f t="shared" si="28"/>
        <v>0</v>
      </c>
      <c r="AA301" s="13" t="str">
        <f>IF('[1]TCE - ANEXO III - Preencher'!AB310="","",'[1]TCE - ANEXO III - Preencher'!AB310)</f>
        <v/>
      </c>
      <c r="AB301" s="12">
        <f t="shared" si="29"/>
        <v>227.5</v>
      </c>
    </row>
    <row r="302" spans="1:28" x14ac:dyDescent="0.2">
      <c r="A302" s="5">
        <f>IFERROR(VLOOKUP(B302,'[1]DADOS (OCULTAR)'!$Q$3:$S$136,3,0),"")</f>
        <v>9767633000366</v>
      </c>
      <c r="B302" s="6" t="str">
        <f>'[1]TCE - ANEXO III - Preencher'!C311</f>
        <v>HOSPITAL ERMÍRIO COUTINHO - CG Nº 014/2022</v>
      </c>
      <c r="C302" s="7"/>
      <c r="D302" s="8" t="str">
        <f>'[1]TCE - ANEXO III - Preencher'!E311</f>
        <v>SHIRLEIDE REGINA DA SILVA TAVARES</v>
      </c>
      <c r="E302" s="6" t="str">
        <f>IF('[1]TCE - ANEXO III - Preencher'!F311="4 - Assistência Odontológica","2 - Outros Profissionais da Saúde",'[1]TCE - ANEXO III - Preencher'!F311)</f>
        <v>3 - Administrativo</v>
      </c>
      <c r="F302" s="9" t="str">
        <f>'[1]TCE - ANEXO III - Preencher'!G311</f>
        <v>4131-15</v>
      </c>
      <c r="G302" s="10">
        <f>IF('[1]TCE - ANEXO III - Preencher'!H311="","",'[1]TCE - ANEXO III - Preencher'!H311)</f>
        <v>45292</v>
      </c>
      <c r="H302" s="11">
        <f>'[1]TCE - ANEXO III - Preencher'!I311</f>
        <v>0</v>
      </c>
      <c r="I302" s="11">
        <f>'[1]TCE - ANEXO III - Preencher'!J311</f>
        <v>229.19</v>
      </c>
      <c r="J302" s="11">
        <f>'[1]TCE - ANEXO III - Preencher'!K311</f>
        <v>0</v>
      </c>
      <c r="K302" s="12">
        <f>'[1]TCE - ANEXO III - Preencher'!L311</f>
        <v>93.6</v>
      </c>
      <c r="L302" s="12">
        <f>'[1]TCE - ANEXO III - Preencher'!M311</f>
        <v>7.06</v>
      </c>
      <c r="M302" s="12">
        <f t="shared" si="24"/>
        <v>86.539999999999992</v>
      </c>
      <c r="N302" s="12">
        <f>'[1]TCE - ANEXO III - Preencher'!O311</f>
        <v>1.81</v>
      </c>
      <c r="O302" s="12">
        <f>'[1]TCE - ANEXO III - Preencher'!P311</f>
        <v>0</v>
      </c>
      <c r="P302" s="12">
        <f t="shared" si="25"/>
        <v>1.81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317.54000000000002</v>
      </c>
    </row>
    <row r="303" spans="1:28" x14ac:dyDescent="0.2">
      <c r="A303" s="5">
        <f>IFERROR(VLOOKUP(B303,'[1]DADOS (OCULTAR)'!$Q$3:$S$136,3,0),"")</f>
        <v>9767633000366</v>
      </c>
      <c r="B303" s="6" t="str">
        <f>'[1]TCE - ANEXO III - Preencher'!C312</f>
        <v>HOSPITAL ERMÍRIO COUTINHO - CG Nº 014/2022</v>
      </c>
      <c r="C303" s="7"/>
      <c r="D303" s="8" t="str">
        <f>'[1]TCE - ANEXO III - Preencher'!E312</f>
        <v>SILVANEIDE TERESA DE BRITO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 t="str">
        <f>'[1]TCE - ANEXO III - Preencher'!G312</f>
        <v>3222-05</v>
      </c>
      <c r="G303" s="10">
        <f>IF('[1]TCE - ANEXO III - Preencher'!H312="","",'[1]TCE - ANEXO III - Preencher'!H312)</f>
        <v>45292</v>
      </c>
      <c r="H303" s="11">
        <f>'[1]TCE - ANEXO III - Preencher'!I312</f>
        <v>0</v>
      </c>
      <c r="I303" s="11">
        <f>'[1]TCE - ANEXO III - Preencher'!J312</f>
        <v>166.03</v>
      </c>
      <c r="J303" s="11">
        <f>'[1]TCE - ANEXO III - Preencher'!K312</f>
        <v>0</v>
      </c>
      <c r="K303" s="12">
        <f>'[1]TCE - ANEXO III - Preencher'!L312</f>
        <v>93.6</v>
      </c>
      <c r="L303" s="12">
        <f>'[1]TCE - ANEXO III - Preencher'!M312</f>
        <v>7.06</v>
      </c>
      <c r="M303" s="12">
        <f t="shared" si="24"/>
        <v>86.539999999999992</v>
      </c>
      <c r="N303" s="12">
        <f>'[1]TCE - ANEXO III - Preencher'!O312</f>
        <v>1.81</v>
      </c>
      <c r="O303" s="12">
        <f>'[1]TCE - ANEXO III - Preencher'!P312</f>
        <v>0</v>
      </c>
      <c r="P303" s="12">
        <f t="shared" si="25"/>
        <v>1.81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2367.8000000000002</v>
      </c>
      <c r="Y303" s="12">
        <f>'[1]TCE - ANEXO III - Preencher'!Z312</f>
        <v>0</v>
      </c>
      <c r="Z303" s="12">
        <f t="shared" si="28"/>
        <v>2367.8000000000002</v>
      </c>
      <c r="AA303" s="13" t="str">
        <f>IF('[1]TCE - ANEXO III - Preencher'!AB312="","",'[1]TCE - ANEXO III - Preencher'!AB312)</f>
        <v>ABONO ASSIST FIN COMP</v>
      </c>
      <c r="AB303" s="12">
        <f t="shared" si="29"/>
        <v>2622.1800000000003</v>
      </c>
    </row>
    <row r="304" spans="1:28" x14ac:dyDescent="0.2">
      <c r="A304" s="5">
        <f>IFERROR(VLOOKUP(B304,'[1]DADOS (OCULTAR)'!$Q$3:$S$136,3,0),"")</f>
        <v>9767633000366</v>
      </c>
      <c r="B304" s="6" t="str">
        <f>'[1]TCE - ANEXO III - Preencher'!C313</f>
        <v>HOSPITAL ERMÍRIO COUTINHO - CG Nº 014/2022</v>
      </c>
      <c r="C304" s="7"/>
      <c r="D304" s="8" t="str">
        <f>'[1]TCE - ANEXO III - Preencher'!E313</f>
        <v>SILVANIA DE MOURA VIEIRA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 t="str">
        <f>'[1]TCE - ANEXO III - Preencher'!G313</f>
        <v>3222-05</v>
      </c>
      <c r="G304" s="10">
        <f>IF('[1]TCE - ANEXO III - Preencher'!H313="","",'[1]TCE - ANEXO III - Preencher'!H313)</f>
        <v>45292</v>
      </c>
      <c r="H304" s="11">
        <f>'[1]TCE - ANEXO III - Preencher'!I313</f>
        <v>0</v>
      </c>
      <c r="I304" s="11">
        <f>'[1]TCE - ANEXO III - Preencher'!J313</f>
        <v>153.6</v>
      </c>
      <c r="J304" s="11">
        <f>'[1]TCE - ANEXO III - Preencher'!K313</f>
        <v>0</v>
      </c>
      <c r="K304" s="12">
        <f>'[1]TCE - ANEXO III - Preencher'!L313</f>
        <v>93.6</v>
      </c>
      <c r="L304" s="12">
        <f>'[1]TCE - ANEXO III - Preencher'!M313</f>
        <v>7.06</v>
      </c>
      <c r="M304" s="12">
        <f t="shared" si="24"/>
        <v>86.539999999999992</v>
      </c>
      <c r="N304" s="12">
        <f>'[1]TCE - ANEXO III - Preencher'!O313</f>
        <v>1.81</v>
      </c>
      <c r="O304" s="12">
        <f>'[1]TCE - ANEXO III - Preencher'!P313</f>
        <v>0</v>
      </c>
      <c r="P304" s="12">
        <f t="shared" si="25"/>
        <v>1.81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77.55</v>
      </c>
      <c r="U304" s="12">
        <f>'[1]TCE - ANEXO III - Preencher'!V313</f>
        <v>0</v>
      </c>
      <c r="V304" s="12">
        <f t="shared" si="27"/>
        <v>77.55</v>
      </c>
      <c r="W304" s="13" t="str">
        <f>IF('[1]TCE - ANEXO III - Preencher'!X313="","",'[1]TCE - ANEXO III - Preencher'!X313)</f>
        <v xml:space="preserve">AUX CRECHE </v>
      </c>
      <c r="X304" s="12">
        <f>'[1]TCE - ANEXO III - Preencher'!Y313</f>
        <v>3325</v>
      </c>
      <c r="Y304" s="12">
        <f>'[1]TCE - ANEXO III - Preencher'!Z313</f>
        <v>0</v>
      </c>
      <c r="Z304" s="12">
        <f t="shared" si="28"/>
        <v>3325</v>
      </c>
      <c r="AA304" s="13" t="str">
        <f>IF('[1]TCE - ANEXO III - Preencher'!AB313="","",'[1]TCE - ANEXO III - Preencher'!AB313)</f>
        <v>ABONO ASSIST FIN COMP</v>
      </c>
      <c r="AB304" s="12">
        <f t="shared" si="29"/>
        <v>3644.5</v>
      </c>
    </row>
    <row r="305" spans="1:28" x14ac:dyDescent="0.2">
      <c r="A305" s="5">
        <f>IFERROR(VLOOKUP(B305,'[1]DADOS (OCULTAR)'!$Q$3:$S$136,3,0),"")</f>
        <v>9767633000366</v>
      </c>
      <c r="B305" s="6" t="str">
        <f>'[1]TCE - ANEXO III - Preencher'!C314</f>
        <v>HOSPITAL ERMÍRIO COUTINHO - CG Nº 014/2022</v>
      </c>
      <c r="C305" s="7"/>
      <c r="D305" s="8" t="str">
        <f>'[1]TCE - ANEXO III - Preencher'!E314</f>
        <v>SIMONE FERREIRA BARBOSA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 t="str">
        <f>'[1]TCE - ANEXO III - Preencher'!G314</f>
        <v>2235-05</v>
      </c>
      <c r="G305" s="10">
        <f>IF('[1]TCE - ANEXO III - Preencher'!H314="","",'[1]TCE - ANEXO III - Preencher'!H314)</f>
        <v>45292</v>
      </c>
      <c r="H305" s="11">
        <f>'[1]TCE - ANEXO III - Preencher'!I314</f>
        <v>0</v>
      </c>
      <c r="I305" s="11">
        <f>'[1]TCE - ANEXO III - Preencher'!J314</f>
        <v>319.22000000000003</v>
      </c>
      <c r="J305" s="11">
        <f>'[1]TCE - ANEXO III - Preencher'!K314</f>
        <v>0</v>
      </c>
      <c r="K305" s="12">
        <f>'[1]TCE - ANEXO III - Preencher'!L314</f>
        <v>93.6</v>
      </c>
      <c r="L305" s="12">
        <f>'[1]TCE - ANEXO III - Preencher'!M314</f>
        <v>3.59</v>
      </c>
      <c r="M305" s="12">
        <f t="shared" si="24"/>
        <v>90.009999999999991</v>
      </c>
      <c r="N305" s="12">
        <f>'[1]TCE - ANEXO III - Preencher'!O314</f>
        <v>4.9800000000000004</v>
      </c>
      <c r="O305" s="12">
        <f>'[1]TCE - ANEXO III - Preencher'!P314</f>
        <v>0</v>
      </c>
      <c r="P305" s="12">
        <f t="shared" si="25"/>
        <v>4.9800000000000004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120.26</v>
      </c>
      <c r="U305" s="12">
        <f>'[1]TCE - ANEXO III - Preencher'!V314</f>
        <v>0</v>
      </c>
      <c r="V305" s="12">
        <f t="shared" si="27"/>
        <v>120.26</v>
      </c>
      <c r="W305" s="13" t="str">
        <f>IF('[1]TCE - ANEXO III - Preencher'!X314="","",'[1]TCE - ANEXO III - Preencher'!X314)</f>
        <v xml:space="preserve">AUX CRECHE </v>
      </c>
      <c r="X305" s="12">
        <f>'[1]TCE - ANEXO III - Preencher'!Y314</f>
        <v>734.3</v>
      </c>
      <c r="Y305" s="12">
        <f>'[1]TCE - ANEXO III - Preencher'!Z314</f>
        <v>0</v>
      </c>
      <c r="Z305" s="12">
        <f t="shared" si="28"/>
        <v>734.3</v>
      </c>
      <c r="AA305" s="13" t="str">
        <f>IF('[1]TCE - ANEXO III - Preencher'!AB314="","",'[1]TCE - ANEXO III - Preencher'!AB314)</f>
        <v>ABONO ASSIST FIN COMP</v>
      </c>
      <c r="AB305" s="12">
        <f t="shared" si="29"/>
        <v>1268.77</v>
      </c>
    </row>
    <row r="306" spans="1:28" x14ac:dyDescent="0.2">
      <c r="A306" s="5">
        <f>IFERROR(VLOOKUP(B306,'[1]DADOS (OCULTAR)'!$Q$3:$S$136,3,0),"")</f>
        <v>9767633000366</v>
      </c>
      <c r="B306" s="6" t="str">
        <f>'[1]TCE - ANEXO III - Preencher'!C315</f>
        <v>HOSPITAL ERMÍRIO COUTINHO - CG Nº 014/2022</v>
      </c>
      <c r="C306" s="7"/>
      <c r="D306" s="8" t="str">
        <f>'[1]TCE - ANEXO III - Preencher'!E315</f>
        <v>SIMONE FERREIRA COUTINHO CASSEMIRO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 t="str">
        <f>'[1]TCE - ANEXO III - Preencher'!G315</f>
        <v>2235-05</v>
      </c>
      <c r="G306" s="10">
        <f>IF('[1]TCE - ANEXO III - Preencher'!H315="","",'[1]TCE - ANEXO III - Preencher'!H315)</f>
        <v>45292</v>
      </c>
      <c r="H306" s="11">
        <f>'[1]TCE - ANEXO III - Preencher'!I315</f>
        <v>0</v>
      </c>
      <c r="I306" s="11">
        <f>'[1]TCE - ANEXO III - Preencher'!J315</f>
        <v>319.22000000000003</v>
      </c>
      <c r="J306" s="11">
        <f>'[1]TCE - ANEXO III - Preencher'!K315</f>
        <v>0</v>
      </c>
      <c r="K306" s="12">
        <f>'[1]TCE - ANEXO III - Preencher'!L315</f>
        <v>93.6</v>
      </c>
      <c r="L306" s="12">
        <f>'[1]TCE - ANEXO III - Preencher'!M315</f>
        <v>3.59</v>
      </c>
      <c r="M306" s="12">
        <f t="shared" si="24"/>
        <v>90.009999999999991</v>
      </c>
      <c r="N306" s="12">
        <f>'[1]TCE - ANEXO III - Preencher'!O315</f>
        <v>4.9800000000000004</v>
      </c>
      <c r="O306" s="12">
        <f>'[1]TCE - ANEXO III - Preencher'!P315</f>
        <v>0</v>
      </c>
      <c r="P306" s="12">
        <f t="shared" si="25"/>
        <v>4.9800000000000004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734.3</v>
      </c>
      <c r="Y306" s="12">
        <f>'[1]TCE - ANEXO III - Preencher'!Z315</f>
        <v>0</v>
      </c>
      <c r="Z306" s="12">
        <f t="shared" si="28"/>
        <v>734.3</v>
      </c>
      <c r="AA306" s="13" t="str">
        <f>IF('[1]TCE - ANEXO III - Preencher'!AB315="","",'[1]TCE - ANEXO III - Preencher'!AB315)</f>
        <v>ABONO ASSIST FIN COMP</v>
      </c>
      <c r="AB306" s="12">
        <f t="shared" si="29"/>
        <v>1148.51</v>
      </c>
    </row>
    <row r="307" spans="1:28" x14ac:dyDescent="0.2">
      <c r="A307" s="5">
        <f>IFERROR(VLOOKUP(B307,'[1]DADOS (OCULTAR)'!$Q$3:$S$136,3,0),"")</f>
        <v>9767633000366</v>
      </c>
      <c r="B307" s="6" t="str">
        <f>'[1]TCE - ANEXO III - Preencher'!C316</f>
        <v>HOSPITAL ERMÍRIO COUTINHO - CG Nº 014/2022</v>
      </c>
      <c r="C307" s="7"/>
      <c r="D307" s="8" t="str">
        <f>'[1]TCE - ANEXO III - Preencher'!E316</f>
        <v>SIMONE JOSEFA DA SILVA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 t="str">
        <f>'[1]TCE - ANEXO III - Preencher'!G316</f>
        <v>2515-40</v>
      </c>
      <c r="G307" s="10">
        <f>IF('[1]TCE - ANEXO III - Preencher'!H316="","",'[1]TCE - ANEXO III - Preencher'!H316)</f>
        <v>45292</v>
      </c>
      <c r="H307" s="11">
        <f>'[1]TCE - ANEXO III - Preencher'!I316</f>
        <v>0</v>
      </c>
      <c r="I307" s="11">
        <f>'[1]TCE - ANEXO III - Preencher'!J316</f>
        <v>224.63</v>
      </c>
      <c r="J307" s="11">
        <f>'[1]TCE - ANEXO III - Preencher'!K316</f>
        <v>0</v>
      </c>
      <c r="K307" s="12">
        <f>'[1]TCE - ANEXO III - Preencher'!L316</f>
        <v>93.6</v>
      </c>
      <c r="L307" s="12">
        <f>'[1]TCE - ANEXO III - Preencher'!M316</f>
        <v>7.06</v>
      </c>
      <c r="M307" s="12">
        <f t="shared" si="24"/>
        <v>86.539999999999992</v>
      </c>
      <c r="N307" s="12">
        <f>'[1]TCE - ANEXO III - Preencher'!O316</f>
        <v>1.81</v>
      </c>
      <c r="O307" s="12">
        <f>'[1]TCE - ANEXO III - Preencher'!P316</f>
        <v>0</v>
      </c>
      <c r="P307" s="12">
        <f t="shared" si="25"/>
        <v>1.81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312.97999999999996</v>
      </c>
    </row>
    <row r="308" spans="1:28" x14ac:dyDescent="0.2">
      <c r="A308" s="5">
        <f>IFERROR(VLOOKUP(B308,'[1]DADOS (OCULTAR)'!$Q$3:$S$136,3,0),"")</f>
        <v>9767633000366</v>
      </c>
      <c r="B308" s="6" t="str">
        <f>'[1]TCE - ANEXO III - Preencher'!C317</f>
        <v>HOSPITAL ERMÍRIO COUTINHO - CG Nº 014/2022</v>
      </c>
      <c r="C308" s="7"/>
      <c r="D308" s="8" t="str">
        <f>'[1]TCE - ANEXO III - Preencher'!E317</f>
        <v>SINADIA MARIA DE OLIVEIRA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 t="str">
        <f>'[1]TCE - ANEXO III - Preencher'!G317</f>
        <v>3222-05</v>
      </c>
      <c r="G308" s="10">
        <f>IF('[1]TCE - ANEXO III - Preencher'!H317="","",'[1]TCE - ANEXO III - Preencher'!H317)</f>
        <v>45292</v>
      </c>
      <c r="H308" s="11">
        <f>'[1]TCE - ANEXO III - Preencher'!I317</f>
        <v>0</v>
      </c>
      <c r="I308" s="11">
        <f>'[1]TCE - ANEXO III - Preencher'!J317</f>
        <v>142.31</v>
      </c>
      <c r="J308" s="11">
        <f>'[1]TCE - ANEXO III - Preencher'!K317</f>
        <v>0</v>
      </c>
      <c r="K308" s="12">
        <f>'[1]TCE - ANEXO III - Preencher'!L317</f>
        <v>93.6</v>
      </c>
      <c r="L308" s="12">
        <f>'[1]TCE - ANEXO III - Preencher'!M317</f>
        <v>7.06</v>
      </c>
      <c r="M308" s="12">
        <f t="shared" si="24"/>
        <v>86.539999999999992</v>
      </c>
      <c r="N308" s="12">
        <f>'[1]TCE - ANEXO III - Preencher'!O317</f>
        <v>1.81</v>
      </c>
      <c r="O308" s="12">
        <f>'[1]TCE - ANEXO III - Preencher'!P317</f>
        <v>0</v>
      </c>
      <c r="P308" s="12">
        <f t="shared" si="25"/>
        <v>1.81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77.55</v>
      </c>
      <c r="U308" s="12">
        <f>'[1]TCE - ANEXO III - Preencher'!V317</f>
        <v>0</v>
      </c>
      <c r="V308" s="12">
        <f t="shared" si="27"/>
        <v>77.55</v>
      </c>
      <c r="W308" s="13" t="str">
        <f>IF('[1]TCE - ANEXO III - Preencher'!X317="","",'[1]TCE - ANEXO III - Preencher'!X317)</f>
        <v xml:space="preserve">AUX CRECHE </v>
      </c>
      <c r="X308" s="12">
        <f>'[1]TCE - ANEXO III - Preencher'!Y317</f>
        <v>2251.9299999999998</v>
      </c>
      <c r="Y308" s="12">
        <f>'[1]TCE - ANEXO III - Preencher'!Z317</f>
        <v>0</v>
      </c>
      <c r="Z308" s="12">
        <f t="shared" si="28"/>
        <v>2251.9299999999998</v>
      </c>
      <c r="AA308" s="13" t="str">
        <f>IF('[1]TCE - ANEXO III - Preencher'!AB317="","",'[1]TCE - ANEXO III - Preencher'!AB317)</f>
        <v>ABONO ASSIST FIN COMP</v>
      </c>
      <c r="AB308" s="12">
        <f t="shared" si="29"/>
        <v>2560.14</v>
      </c>
    </row>
    <row r="309" spans="1:28" x14ac:dyDescent="0.2">
      <c r="A309" s="5">
        <f>IFERROR(VLOOKUP(B309,'[1]DADOS (OCULTAR)'!$Q$3:$S$136,3,0),"")</f>
        <v>9767633000366</v>
      </c>
      <c r="B309" s="6" t="str">
        <f>'[1]TCE - ANEXO III - Preencher'!C318</f>
        <v>HOSPITAL ERMÍRIO COUTINHO - CG Nº 014/2022</v>
      </c>
      <c r="C309" s="7"/>
      <c r="D309" s="8" t="str">
        <f>'[1]TCE - ANEXO III - Preencher'!E318</f>
        <v>SONIA MARIA VALERIANO DA SILVA</v>
      </c>
      <c r="E309" s="6" t="str">
        <f>IF('[1]TCE - ANEXO III - Preencher'!F318="4 - Assistência Odontológica","2 - Outros Profissionais da Saúde",'[1]TCE - ANEXO III - Preencher'!F318)</f>
        <v>3 - Administrativo</v>
      </c>
      <c r="F309" s="9" t="str">
        <f>'[1]TCE - ANEXO III - Preencher'!G318</f>
        <v>4221-10</v>
      </c>
      <c r="G309" s="10">
        <f>IF('[1]TCE - ANEXO III - Preencher'!H318="","",'[1]TCE - ANEXO III - Preencher'!H318)</f>
        <v>45292</v>
      </c>
      <c r="H309" s="11">
        <f>'[1]TCE - ANEXO III - Preencher'!I318</f>
        <v>0</v>
      </c>
      <c r="I309" s="11">
        <f>'[1]TCE - ANEXO III - Preencher'!J318</f>
        <v>156.44</v>
      </c>
      <c r="J309" s="11">
        <f>'[1]TCE - ANEXO III - Preencher'!K318</f>
        <v>0</v>
      </c>
      <c r="K309" s="12">
        <f>'[1]TCE - ANEXO III - Preencher'!L318</f>
        <v>93.6</v>
      </c>
      <c r="L309" s="12">
        <f>'[1]TCE - ANEXO III - Preencher'!M318</f>
        <v>7.06</v>
      </c>
      <c r="M309" s="12">
        <f t="shared" si="24"/>
        <v>86.539999999999992</v>
      </c>
      <c r="N309" s="12">
        <f>'[1]TCE - ANEXO III - Preencher'!O318</f>
        <v>1.81</v>
      </c>
      <c r="O309" s="12">
        <f>'[1]TCE - ANEXO III - Preencher'!P318</f>
        <v>0</v>
      </c>
      <c r="P309" s="12">
        <f t="shared" si="25"/>
        <v>1.81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244.79</v>
      </c>
    </row>
    <row r="310" spans="1:28" x14ac:dyDescent="0.2">
      <c r="A310" s="5">
        <f>IFERROR(VLOOKUP(B310,'[1]DADOS (OCULTAR)'!$Q$3:$S$136,3,0),"")</f>
        <v>9767633000366</v>
      </c>
      <c r="B310" s="6" t="str">
        <f>'[1]TCE - ANEXO III - Preencher'!C319</f>
        <v>HOSPITAL ERMÍRIO COUTINHO - CG Nº 014/2022</v>
      </c>
      <c r="C310" s="7"/>
      <c r="D310" s="8" t="str">
        <f>'[1]TCE - ANEXO III - Preencher'!E319</f>
        <v>STEFANO MAGNO DA SILVA</v>
      </c>
      <c r="E310" s="6" t="str">
        <f>IF('[1]TCE - ANEXO III - Preencher'!F319="4 - Assistência Odontológica","2 - Outros Profissionais da Saúde",'[1]TCE - ANEXO III - Preencher'!F319)</f>
        <v>3 - Administrativo</v>
      </c>
      <c r="F310" s="9" t="str">
        <f>'[1]TCE - ANEXO III - Preencher'!G319</f>
        <v>4110-05</v>
      </c>
      <c r="G310" s="10">
        <f>IF('[1]TCE - ANEXO III - Preencher'!H319="","",'[1]TCE - ANEXO III - Preencher'!H319)</f>
        <v>45292</v>
      </c>
      <c r="H310" s="11">
        <f>'[1]TCE - ANEXO III - Preencher'!I319</f>
        <v>0</v>
      </c>
      <c r="I310" s="11">
        <f>'[1]TCE - ANEXO III - Preencher'!J319</f>
        <v>139.87</v>
      </c>
      <c r="J310" s="11">
        <f>'[1]TCE - ANEXO III - Preencher'!K319</f>
        <v>0</v>
      </c>
      <c r="K310" s="12">
        <f>'[1]TCE - ANEXO III - Preencher'!L319</f>
        <v>93.6</v>
      </c>
      <c r="L310" s="12">
        <f>'[1]TCE - ANEXO III - Preencher'!M319</f>
        <v>7.06</v>
      </c>
      <c r="M310" s="12">
        <f t="shared" si="24"/>
        <v>86.539999999999992</v>
      </c>
      <c r="N310" s="12">
        <f>'[1]TCE - ANEXO III - Preencher'!O319</f>
        <v>1.81</v>
      </c>
      <c r="O310" s="12">
        <f>'[1]TCE - ANEXO III - Preencher'!P319</f>
        <v>0</v>
      </c>
      <c r="P310" s="12">
        <f t="shared" si="25"/>
        <v>1.81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228.22</v>
      </c>
    </row>
    <row r="311" spans="1:28" x14ac:dyDescent="0.2">
      <c r="A311" s="5">
        <f>IFERROR(VLOOKUP(B311,'[1]DADOS (OCULTAR)'!$Q$3:$S$136,3,0),"")</f>
        <v>9767633000366</v>
      </c>
      <c r="B311" s="6" t="str">
        <f>'[1]TCE - ANEXO III - Preencher'!C320</f>
        <v>HOSPITAL ERMÍRIO COUTINHO - CG Nº 014/2022</v>
      </c>
      <c r="C311" s="7"/>
      <c r="D311" s="8" t="str">
        <f>'[1]TCE - ANEXO III - Preencher'!E320</f>
        <v>SUSANA VITORIA DE SOUZA</v>
      </c>
      <c r="E311" s="6" t="str">
        <f>IF('[1]TCE - ANEXO III - Preencher'!F320="4 - Assistência Odontológica","2 - Outros Profissionais da Saúde",'[1]TCE - ANEXO III - Preencher'!F320)</f>
        <v>3 - Administrativo</v>
      </c>
      <c r="F311" s="9" t="str">
        <f>'[1]TCE - ANEXO III - Preencher'!G320</f>
        <v>4110-05</v>
      </c>
      <c r="G311" s="10">
        <f>IF('[1]TCE - ANEXO III - Preencher'!H320="","",'[1]TCE - ANEXO III - Preencher'!H320)</f>
        <v>45292</v>
      </c>
      <c r="H311" s="11">
        <f>'[1]TCE - ANEXO III - Preencher'!I320</f>
        <v>0</v>
      </c>
      <c r="I311" s="11">
        <f>'[1]TCE - ANEXO III - Preencher'!J320</f>
        <v>0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1.81</v>
      </c>
      <c r="O311" s="12">
        <f>'[1]TCE - ANEXO III - Preencher'!P320</f>
        <v>0</v>
      </c>
      <c r="P311" s="12">
        <f t="shared" si="25"/>
        <v>1.81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1.81</v>
      </c>
    </row>
    <row r="312" spans="1:28" x14ac:dyDescent="0.2">
      <c r="A312" s="5">
        <f>IFERROR(VLOOKUP(B312,'[1]DADOS (OCULTAR)'!$Q$3:$S$136,3,0),"")</f>
        <v>9767633000366</v>
      </c>
      <c r="B312" s="6" t="str">
        <f>'[1]TCE - ANEXO III - Preencher'!C321</f>
        <v>HOSPITAL ERMÍRIO COUTINHO - CG Nº 014/2022</v>
      </c>
      <c r="C312" s="7"/>
      <c r="D312" s="8" t="str">
        <f>'[1]TCE - ANEXO III - Preencher'!E321</f>
        <v>TALITA MIRELE RIBEIRO DA SILVA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 t="str">
        <f>'[1]TCE - ANEXO III - Preencher'!G321</f>
        <v>3222-05</v>
      </c>
      <c r="G312" s="10">
        <f>IF('[1]TCE - ANEXO III - Preencher'!H321="","",'[1]TCE - ANEXO III - Preencher'!H321)</f>
        <v>45292</v>
      </c>
      <c r="H312" s="11">
        <f>'[1]TCE - ANEXO III - Preencher'!I321</f>
        <v>0</v>
      </c>
      <c r="I312" s="11">
        <f>'[1]TCE - ANEXO III - Preencher'!J321</f>
        <v>164.9</v>
      </c>
      <c r="J312" s="11">
        <f>'[1]TCE - ANEXO III - Preencher'!K321</f>
        <v>0</v>
      </c>
      <c r="K312" s="12">
        <f>'[1]TCE - ANEXO III - Preencher'!L321</f>
        <v>93.6</v>
      </c>
      <c r="L312" s="12">
        <f>'[1]TCE - ANEXO III - Preencher'!M321</f>
        <v>7.06</v>
      </c>
      <c r="M312" s="12">
        <f t="shared" si="24"/>
        <v>86.539999999999992</v>
      </c>
      <c r="N312" s="12">
        <f>'[1]TCE - ANEXO III - Preencher'!O321</f>
        <v>1.81</v>
      </c>
      <c r="O312" s="12">
        <f>'[1]TCE - ANEXO III - Preencher'!P321</f>
        <v>0</v>
      </c>
      <c r="P312" s="12">
        <f t="shared" si="25"/>
        <v>1.81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77.55</v>
      </c>
      <c r="U312" s="12">
        <f>'[1]TCE - ANEXO III - Preencher'!V321</f>
        <v>0</v>
      </c>
      <c r="V312" s="12">
        <f t="shared" si="27"/>
        <v>77.55</v>
      </c>
      <c r="W312" s="13" t="str">
        <f>IF('[1]TCE - ANEXO III - Preencher'!X321="","",'[1]TCE - ANEXO III - Preencher'!X321)</f>
        <v xml:space="preserve">AUX CRECHE </v>
      </c>
      <c r="X312" s="12">
        <f>'[1]TCE - ANEXO III - Preencher'!Y321</f>
        <v>2367.8000000000002</v>
      </c>
      <c r="Y312" s="12">
        <f>'[1]TCE - ANEXO III - Preencher'!Z321</f>
        <v>0</v>
      </c>
      <c r="Z312" s="12">
        <f t="shared" si="28"/>
        <v>2367.8000000000002</v>
      </c>
      <c r="AA312" s="13" t="str">
        <f>IF('[1]TCE - ANEXO III - Preencher'!AB321="","",'[1]TCE - ANEXO III - Preencher'!AB321)</f>
        <v>ABONO ASSIST FIN COMP</v>
      </c>
      <c r="AB312" s="12">
        <f t="shared" si="29"/>
        <v>2698.6000000000004</v>
      </c>
    </row>
    <row r="313" spans="1:28" x14ac:dyDescent="0.2">
      <c r="A313" s="5">
        <f>IFERROR(VLOOKUP(B313,'[1]DADOS (OCULTAR)'!$Q$3:$S$136,3,0),"")</f>
        <v>9767633000366</v>
      </c>
      <c r="B313" s="6" t="str">
        <f>'[1]TCE - ANEXO III - Preencher'!C322</f>
        <v>HOSPITAL ERMÍRIO COUTINHO - CG Nº 014/2022</v>
      </c>
      <c r="C313" s="7"/>
      <c r="D313" s="8" t="str">
        <f>'[1]TCE - ANEXO III - Preencher'!E322</f>
        <v>TASSYA DAYANE GONCALVES DA SILVA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 t="str">
        <f>'[1]TCE - ANEXO III - Preencher'!G322</f>
        <v>2234-05</v>
      </c>
      <c r="G313" s="10">
        <f>IF('[1]TCE - ANEXO III - Preencher'!H322="","",'[1]TCE - ANEXO III - Preencher'!H322)</f>
        <v>45292</v>
      </c>
      <c r="H313" s="11">
        <f>'[1]TCE - ANEXO III - Preencher'!I322</f>
        <v>0</v>
      </c>
      <c r="I313" s="11">
        <f>'[1]TCE - ANEXO III - Preencher'!J322</f>
        <v>310.86</v>
      </c>
      <c r="J313" s="11">
        <f>'[1]TCE - ANEXO III - Preencher'!K322</f>
        <v>0</v>
      </c>
      <c r="K313" s="12">
        <f>'[1]TCE - ANEXO III - Preencher'!L322</f>
        <v>93.6</v>
      </c>
      <c r="L313" s="12">
        <f>'[1]TCE - ANEXO III - Preencher'!M322</f>
        <v>7.06</v>
      </c>
      <c r="M313" s="12">
        <f t="shared" si="24"/>
        <v>86.539999999999992</v>
      </c>
      <c r="N313" s="12">
        <f>'[1]TCE - ANEXO III - Preencher'!O322</f>
        <v>1.81</v>
      </c>
      <c r="O313" s="12">
        <f>'[1]TCE - ANEXO III - Preencher'!P322</f>
        <v>0</v>
      </c>
      <c r="P313" s="12">
        <f t="shared" si="25"/>
        <v>1.81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399.21</v>
      </c>
    </row>
    <row r="314" spans="1:28" x14ac:dyDescent="0.2">
      <c r="A314" s="5">
        <f>IFERROR(VLOOKUP(B314,'[1]DADOS (OCULTAR)'!$Q$3:$S$136,3,0),"")</f>
        <v>9767633000366</v>
      </c>
      <c r="B314" s="6" t="str">
        <f>'[1]TCE - ANEXO III - Preencher'!C323</f>
        <v>HOSPITAL ERMÍRIO COUTINHO - CG Nº 014/2022</v>
      </c>
      <c r="C314" s="7"/>
      <c r="D314" s="8" t="str">
        <f>'[1]TCE - ANEXO III - Preencher'!E323</f>
        <v>TEREZINHA GOMES DA SILVA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 t="str">
        <f>'[1]TCE - ANEXO III - Preencher'!G323</f>
        <v>3222-05</v>
      </c>
      <c r="G314" s="10">
        <f>IF('[1]TCE - ANEXO III - Preencher'!H323="","",'[1]TCE - ANEXO III - Preencher'!H323)</f>
        <v>45292</v>
      </c>
      <c r="H314" s="11">
        <f>'[1]TCE - ANEXO III - Preencher'!I323</f>
        <v>0</v>
      </c>
      <c r="I314" s="11">
        <f>'[1]TCE - ANEXO III - Preencher'!J323</f>
        <v>166.03</v>
      </c>
      <c r="J314" s="11">
        <f>'[1]TCE - ANEXO III - Preencher'!K323</f>
        <v>0</v>
      </c>
      <c r="K314" s="12">
        <f>'[1]TCE - ANEXO III - Preencher'!L323</f>
        <v>93.6</v>
      </c>
      <c r="L314" s="12">
        <f>'[1]TCE - ANEXO III - Preencher'!M323</f>
        <v>7.06</v>
      </c>
      <c r="M314" s="12">
        <f t="shared" si="24"/>
        <v>86.539999999999992</v>
      </c>
      <c r="N314" s="12">
        <f>'[1]TCE - ANEXO III - Preencher'!O323</f>
        <v>1.81</v>
      </c>
      <c r="O314" s="12">
        <f>'[1]TCE - ANEXO III - Preencher'!P323</f>
        <v>0</v>
      </c>
      <c r="P314" s="12">
        <f t="shared" si="25"/>
        <v>1.81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2367.8000000000002</v>
      </c>
      <c r="Y314" s="12">
        <f>'[1]TCE - ANEXO III - Preencher'!Z323</f>
        <v>0</v>
      </c>
      <c r="Z314" s="12">
        <f t="shared" si="28"/>
        <v>2367.8000000000002</v>
      </c>
      <c r="AA314" s="13" t="str">
        <f>IF('[1]TCE - ANEXO III - Preencher'!AB323="","",'[1]TCE - ANEXO III - Preencher'!AB323)</f>
        <v>ABONO ASSIST FIN COMP</v>
      </c>
      <c r="AB314" s="12">
        <f t="shared" si="29"/>
        <v>2622.1800000000003</v>
      </c>
    </row>
    <row r="315" spans="1:28" x14ac:dyDescent="0.2">
      <c r="A315" s="5">
        <f>IFERROR(VLOOKUP(B315,'[1]DADOS (OCULTAR)'!$Q$3:$S$136,3,0),"")</f>
        <v>9767633000366</v>
      </c>
      <c r="B315" s="6" t="str">
        <f>'[1]TCE - ANEXO III - Preencher'!C324</f>
        <v>HOSPITAL ERMÍRIO COUTINHO - CG Nº 014/2022</v>
      </c>
      <c r="C315" s="7"/>
      <c r="D315" s="8" t="str">
        <f>'[1]TCE - ANEXO III - Preencher'!E324</f>
        <v>TEREZINHA LOPES DOS SANTOS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 t="str">
        <f>'[1]TCE - ANEXO III - Preencher'!G324</f>
        <v>3222-05</v>
      </c>
      <c r="G315" s="10">
        <f>IF('[1]TCE - ANEXO III - Preencher'!H324="","",'[1]TCE - ANEXO III - Preencher'!H324)</f>
        <v>45292</v>
      </c>
      <c r="H315" s="11">
        <f>'[1]TCE - ANEXO III - Preencher'!I324</f>
        <v>0</v>
      </c>
      <c r="I315" s="11">
        <f>'[1]TCE - ANEXO III - Preencher'!J324</f>
        <v>170.55</v>
      </c>
      <c r="J315" s="11">
        <f>'[1]TCE - ANEXO III - Preencher'!K324</f>
        <v>0</v>
      </c>
      <c r="K315" s="12">
        <f>'[1]TCE - ANEXO III - Preencher'!L324</f>
        <v>93.6</v>
      </c>
      <c r="L315" s="12">
        <f>'[1]TCE - ANEXO III - Preencher'!M324</f>
        <v>7.06</v>
      </c>
      <c r="M315" s="12">
        <f t="shared" si="24"/>
        <v>86.539999999999992</v>
      </c>
      <c r="N315" s="12">
        <f>'[1]TCE - ANEXO III - Preencher'!O324</f>
        <v>1.81</v>
      </c>
      <c r="O315" s="12">
        <f>'[1]TCE - ANEXO III - Preencher'!P324</f>
        <v>0</v>
      </c>
      <c r="P315" s="12">
        <f t="shared" si="25"/>
        <v>1.81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2367.8000000000002</v>
      </c>
      <c r="Y315" s="12">
        <f>'[1]TCE - ANEXO III - Preencher'!Z324</f>
        <v>0</v>
      </c>
      <c r="Z315" s="12">
        <f t="shared" si="28"/>
        <v>2367.8000000000002</v>
      </c>
      <c r="AA315" s="13" t="str">
        <f>IF('[1]TCE - ANEXO III - Preencher'!AB324="","",'[1]TCE - ANEXO III - Preencher'!AB324)</f>
        <v>ABONO ASSIST FIN COMP</v>
      </c>
      <c r="AB315" s="12">
        <f t="shared" si="29"/>
        <v>2626.7000000000003</v>
      </c>
    </row>
    <row r="316" spans="1:28" x14ac:dyDescent="0.2">
      <c r="A316" s="5">
        <f>IFERROR(VLOOKUP(B316,'[1]DADOS (OCULTAR)'!$Q$3:$S$136,3,0),"")</f>
        <v>9767633000366</v>
      </c>
      <c r="B316" s="6" t="str">
        <f>'[1]TCE - ANEXO III - Preencher'!C325</f>
        <v>HOSPITAL ERMÍRIO COUTINHO - CG Nº 014/2022</v>
      </c>
      <c r="C316" s="7"/>
      <c r="D316" s="8" t="str">
        <f>'[1]TCE - ANEXO III - Preencher'!E325</f>
        <v>THAMIRES MAMEDE DE FRANÇA NASCIMENTO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 t="str">
        <f>'[1]TCE - ANEXO III - Preencher'!G325</f>
        <v>3222-05</v>
      </c>
      <c r="G316" s="10">
        <f>IF('[1]TCE - ANEXO III - Preencher'!H325="","",'[1]TCE - ANEXO III - Preencher'!H325)</f>
        <v>45292</v>
      </c>
      <c r="H316" s="11">
        <f>'[1]TCE - ANEXO III - Preencher'!I325</f>
        <v>0</v>
      </c>
      <c r="I316" s="11">
        <f>'[1]TCE - ANEXO III - Preencher'!J325</f>
        <v>142.31</v>
      </c>
      <c r="J316" s="11">
        <f>'[1]TCE - ANEXO III - Preencher'!K325</f>
        <v>0</v>
      </c>
      <c r="K316" s="12">
        <f>'[1]TCE - ANEXO III - Preencher'!L325</f>
        <v>93.6</v>
      </c>
      <c r="L316" s="12">
        <f>'[1]TCE - ANEXO III - Preencher'!M325</f>
        <v>7.06</v>
      </c>
      <c r="M316" s="12">
        <f t="shared" si="24"/>
        <v>86.539999999999992</v>
      </c>
      <c r="N316" s="12">
        <f>'[1]TCE - ANEXO III - Preencher'!O325</f>
        <v>1.81</v>
      </c>
      <c r="O316" s="12">
        <f>'[1]TCE - ANEXO III - Preencher'!P325</f>
        <v>0</v>
      </c>
      <c r="P316" s="12">
        <f t="shared" si="25"/>
        <v>1.81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77.55</v>
      </c>
      <c r="U316" s="12">
        <f>'[1]TCE - ANEXO III - Preencher'!V325</f>
        <v>0</v>
      </c>
      <c r="V316" s="12">
        <f t="shared" si="27"/>
        <v>77.55</v>
      </c>
      <c r="W316" s="13" t="str">
        <f>IF('[1]TCE - ANEXO III - Preencher'!X325="","",'[1]TCE - ANEXO III - Preencher'!X325)</f>
        <v xml:space="preserve">AUX CRECHE </v>
      </c>
      <c r="X316" s="12">
        <f>'[1]TCE - ANEXO III - Preencher'!Y325</f>
        <v>2367.8000000000002</v>
      </c>
      <c r="Y316" s="12">
        <f>'[1]TCE - ANEXO III - Preencher'!Z325</f>
        <v>0</v>
      </c>
      <c r="Z316" s="12">
        <f t="shared" si="28"/>
        <v>2367.8000000000002</v>
      </c>
      <c r="AA316" s="13" t="str">
        <f>IF('[1]TCE - ANEXO III - Preencher'!AB325="","",'[1]TCE - ANEXO III - Preencher'!AB325)</f>
        <v>ABONO ASSIST FIN COMP</v>
      </c>
      <c r="AB316" s="12">
        <f t="shared" si="29"/>
        <v>2676.01</v>
      </c>
    </row>
    <row r="317" spans="1:28" x14ac:dyDescent="0.2">
      <c r="A317" s="5">
        <f>IFERROR(VLOOKUP(B317,'[1]DADOS (OCULTAR)'!$Q$3:$S$136,3,0),"")</f>
        <v>9767633000366</v>
      </c>
      <c r="B317" s="6" t="str">
        <f>'[1]TCE - ANEXO III - Preencher'!C326</f>
        <v>HOSPITAL ERMÍRIO COUTINHO - CG Nº 014/2022</v>
      </c>
      <c r="C317" s="7"/>
      <c r="D317" s="8" t="str">
        <f>'[1]TCE - ANEXO III - Preencher'!E326</f>
        <v>THATIANNE LIMA DA SILVA ARAUJO</v>
      </c>
      <c r="E317" s="6" t="str">
        <f>IF('[1]TCE - ANEXO III - Preencher'!F326="4 - Assistência Odontológica","2 - Outros Profissionais da Saúde",'[1]TCE - ANEXO III - Preencher'!F326)</f>
        <v>3 - Administrativo</v>
      </c>
      <c r="F317" s="9" t="str">
        <f>'[1]TCE - ANEXO III - Preencher'!G326</f>
        <v>1424-05</v>
      </c>
      <c r="G317" s="10">
        <f>IF('[1]TCE - ANEXO III - Preencher'!H326="","",'[1]TCE - ANEXO III - Preencher'!H326)</f>
        <v>45292</v>
      </c>
      <c r="H317" s="11">
        <f>'[1]TCE - ANEXO III - Preencher'!I326</f>
        <v>0</v>
      </c>
      <c r="I317" s="11">
        <f>'[1]TCE - ANEXO III - Preencher'!J326</f>
        <v>320.92</v>
      </c>
      <c r="J317" s="11">
        <f>'[1]TCE - ANEXO III - Preencher'!K326</f>
        <v>0</v>
      </c>
      <c r="K317" s="12">
        <f>'[1]TCE - ANEXO III - Preencher'!L326</f>
        <v>93.6</v>
      </c>
      <c r="L317" s="12">
        <f>'[1]TCE - ANEXO III - Preencher'!M326</f>
        <v>7.06</v>
      </c>
      <c r="M317" s="12">
        <f t="shared" si="24"/>
        <v>86.539999999999992</v>
      </c>
      <c r="N317" s="12">
        <f>'[1]TCE - ANEXO III - Preencher'!O326</f>
        <v>1.81</v>
      </c>
      <c r="O317" s="12">
        <f>'[1]TCE - ANEXO III - Preencher'!P326</f>
        <v>0</v>
      </c>
      <c r="P317" s="12">
        <f t="shared" si="25"/>
        <v>1.81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80.95</v>
      </c>
      <c r="U317" s="12">
        <f>'[1]TCE - ANEXO III - Preencher'!V326</f>
        <v>0</v>
      </c>
      <c r="V317" s="12">
        <f t="shared" si="27"/>
        <v>80.95</v>
      </c>
      <c r="W317" s="13" t="str">
        <f>IF('[1]TCE - ANEXO III - Preencher'!X326="","",'[1]TCE - ANEXO III - Preencher'!X326)</f>
        <v xml:space="preserve">AUX CRECHE </v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490.22</v>
      </c>
    </row>
    <row r="318" spans="1:28" x14ac:dyDescent="0.2">
      <c r="A318" s="5">
        <f>IFERROR(VLOOKUP(B318,'[1]DADOS (OCULTAR)'!$Q$3:$S$136,3,0),"")</f>
        <v>9767633000366</v>
      </c>
      <c r="B318" s="6" t="str">
        <f>'[1]TCE - ANEXO III - Preencher'!C327</f>
        <v>HOSPITAL ERMÍRIO COUTINHO - CG Nº 014/2022</v>
      </c>
      <c r="C318" s="7"/>
      <c r="D318" s="8" t="str">
        <f>'[1]TCE - ANEXO III - Preencher'!E327</f>
        <v>THAYS MIRELLY DA SILVA ROZENDO</v>
      </c>
      <c r="E318" s="6" t="str">
        <f>IF('[1]TCE - ANEXO III - Preencher'!F327="4 - Assistência Odontológica","2 - Outros Profissionais da Saúde",'[1]TCE - ANEXO III - Preencher'!F327)</f>
        <v>3 - Administrativo</v>
      </c>
      <c r="F318" s="9" t="str">
        <f>'[1]TCE - ANEXO III - Preencher'!G327</f>
        <v>4110-05</v>
      </c>
      <c r="G318" s="10">
        <f>IF('[1]TCE - ANEXO III - Preencher'!H327="","",'[1]TCE - ANEXO III - Preencher'!H327)</f>
        <v>45292</v>
      </c>
      <c r="H318" s="11">
        <f>'[1]TCE - ANEXO III - Preencher'!I327</f>
        <v>0</v>
      </c>
      <c r="I318" s="11">
        <f>'[1]TCE - ANEXO III - Preencher'!J327</f>
        <v>122.21</v>
      </c>
      <c r="J318" s="11">
        <f>'[1]TCE - ANEXO III - Preencher'!K327</f>
        <v>0</v>
      </c>
      <c r="K318" s="12">
        <f>'[1]TCE - ANEXO III - Preencher'!L327</f>
        <v>93.6</v>
      </c>
      <c r="L318" s="12">
        <f>'[1]TCE - ANEXO III - Preencher'!M327</f>
        <v>7.06</v>
      </c>
      <c r="M318" s="12">
        <f t="shared" si="24"/>
        <v>86.539999999999992</v>
      </c>
      <c r="N318" s="12">
        <f>'[1]TCE - ANEXO III - Preencher'!O327</f>
        <v>1.81</v>
      </c>
      <c r="O318" s="12">
        <f>'[1]TCE - ANEXO III - Preencher'!P327</f>
        <v>0</v>
      </c>
      <c r="P318" s="12">
        <f t="shared" si="25"/>
        <v>1.81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80.95</v>
      </c>
      <c r="U318" s="12">
        <f>'[1]TCE - ANEXO III - Preencher'!V327</f>
        <v>0</v>
      </c>
      <c r="V318" s="12">
        <f t="shared" si="27"/>
        <v>80.95</v>
      </c>
      <c r="W318" s="13" t="str">
        <f>IF('[1]TCE - ANEXO III - Preencher'!X327="","",'[1]TCE - ANEXO III - Preencher'!X327)</f>
        <v xml:space="preserve">AUX CRECHE </v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291.51</v>
      </c>
    </row>
    <row r="319" spans="1:28" x14ac:dyDescent="0.2">
      <c r="A319" s="5">
        <f>IFERROR(VLOOKUP(B319,'[1]DADOS (OCULTAR)'!$Q$3:$S$136,3,0),"")</f>
        <v>9767633000366</v>
      </c>
      <c r="B319" s="6" t="str">
        <f>'[1]TCE - ANEXO III - Preencher'!C328</f>
        <v>HOSPITAL ERMÍRIO COUTINHO - CG Nº 014/2022</v>
      </c>
      <c r="C319" s="7"/>
      <c r="D319" s="8" t="str">
        <f>'[1]TCE - ANEXO III - Preencher'!E328</f>
        <v>THAYZ CAVALCANTI STANG DIAS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 t="str">
        <f>'[1]TCE - ANEXO III - Preencher'!G328</f>
        <v>2235-05</v>
      </c>
      <c r="G319" s="10">
        <f>IF('[1]TCE - ANEXO III - Preencher'!H328="","",'[1]TCE - ANEXO III - Preencher'!H328)</f>
        <v>45292</v>
      </c>
      <c r="H319" s="11">
        <f>'[1]TCE - ANEXO III - Preencher'!I328</f>
        <v>0</v>
      </c>
      <c r="I319" s="11">
        <f>'[1]TCE - ANEXO III - Preencher'!J328</f>
        <v>191.87</v>
      </c>
      <c r="J319" s="11">
        <f>'[1]TCE - ANEXO III - Preencher'!K328</f>
        <v>0</v>
      </c>
      <c r="K319" s="12">
        <f>'[1]TCE - ANEXO III - Preencher'!L328</f>
        <v>93.6</v>
      </c>
      <c r="L319" s="12">
        <f>'[1]TCE - ANEXO III - Preencher'!M328</f>
        <v>2.79</v>
      </c>
      <c r="M319" s="12">
        <f t="shared" si="24"/>
        <v>90.809999999999988</v>
      </c>
      <c r="N319" s="12">
        <f>'[1]TCE - ANEXO III - Preencher'!O328</f>
        <v>4.9800000000000004</v>
      </c>
      <c r="O319" s="12">
        <f>'[1]TCE - ANEXO III - Preencher'!P328</f>
        <v>0</v>
      </c>
      <c r="P319" s="12">
        <f t="shared" si="25"/>
        <v>4.9800000000000004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120.26</v>
      </c>
      <c r="U319" s="12">
        <f>'[1]TCE - ANEXO III - Preencher'!V328</f>
        <v>0</v>
      </c>
      <c r="V319" s="12">
        <f t="shared" si="27"/>
        <v>120.26</v>
      </c>
      <c r="W319" s="13" t="str">
        <f>IF('[1]TCE - ANEXO III - Preencher'!X328="","",'[1]TCE - ANEXO III - Preencher'!X328)</f>
        <v xml:space="preserve">AUX CRECHE </v>
      </c>
      <c r="X319" s="12">
        <f>'[1]TCE - ANEXO III - Preencher'!Y328</f>
        <v>204.93</v>
      </c>
      <c r="Y319" s="12">
        <f>'[1]TCE - ANEXO III - Preencher'!Z328</f>
        <v>0</v>
      </c>
      <c r="Z319" s="12">
        <f t="shared" si="28"/>
        <v>204.93</v>
      </c>
      <c r="AA319" s="13" t="str">
        <f>IF('[1]TCE - ANEXO III - Preencher'!AB328="","",'[1]TCE - ANEXO III - Preencher'!AB328)</f>
        <v>ABONO ASSIST FIN COMP</v>
      </c>
      <c r="AB319" s="12">
        <f t="shared" si="29"/>
        <v>612.85</v>
      </c>
    </row>
    <row r="320" spans="1:28" x14ac:dyDescent="0.2">
      <c r="A320" s="5">
        <f>IFERROR(VLOOKUP(B320,'[1]DADOS (OCULTAR)'!$Q$3:$S$136,3,0),"")</f>
        <v>9767633000366</v>
      </c>
      <c r="B320" s="6" t="str">
        <f>'[1]TCE - ANEXO III - Preencher'!C329</f>
        <v>HOSPITAL ERMÍRIO COUTINHO - CG Nº 014/2022</v>
      </c>
      <c r="C320" s="7"/>
      <c r="D320" s="8" t="str">
        <f>'[1]TCE - ANEXO III - Preencher'!E329</f>
        <v>THEREZA CRISTINA SILVA DE SENA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 t="str">
        <f>'[1]TCE - ANEXO III - Preencher'!G329</f>
        <v>2235-05</v>
      </c>
      <c r="G320" s="10">
        <f>IF('[1]TCE - ANEXO III - Preencher'!H329="","",'[1]TCE - ANEXO III - Preencher'!H329)</f>
        <v>45292</v>
      </c>
      <c r="H320" s="11">
        <f>'[1]TCE - ANEXO III - Preencher'!I329</f>
        <v>0</v>
      </c>
      <c r="I320" s="11">
        <f>'[1]TCE - ANEXO III - Preencher'!J329</f>
        <v>443.8</v>
      </c>
      <c r="J320" s="11">
        <f>'[1]TCE - ANEXO III - Preencher'!K329</f>
        <v>0</v>
      </c>
      <c r="K320" s="12">
        <f>'[1]TCE - ANEXO III - Preencher'!L329</f>
        <v>93.6</v>
      </c>
      <c r="L320" s="12">
        <f>'[1]TCE - ANEXO III - Preencher'!M329</f>
        <v>3.59</v>
      </c>
      <c r="M320" s="12">
        <f t="shared" si="24"/>
        <v>90.009999999999991</v>
      </c>
      <c r="N320" s="12">
        <f>'[1]TCE - ANEXO III - Preencher'!O329</f>
        <v>4.9800000000000004</v>
      </c>
      <c r="O320" s="12">
        <f>'[1]TCE - ANEXO III - Preencher'!P329</f>
        <v>0</v>
      </c>
      <c r="P320" s="12">
        <f t="shared" si="25"/>
        <v>4.9800000000000004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120.26</v>
      </c>
      <c r="U320" s="12">
        <f>'[1]TCE - ANEXO III - Preencher'!V329</f>
        <v>0</v>
      </c>
      <c r="V320" s="12">
        <f t="shared" si="27"/>
        <v>120.26</v>
      </c>
      <c r="W320" s="13" t="str">
        <f>IF('[1]TCE - ANEXO III - Preencher'!X329="","",'[1]TCE - ANEXO III - Preencher'!X329)</f>
        <v xml:space="preserve">AUX CRECHE </v>
      </c>
      <c r="X320" s="12">
        <f>'[1]TCE - ANEXO III - Preencher'!Y329</f>
        <v>734.3</v>
      </c>
      <c r="Y320" s="12">
        <f>'[1]TCE - ANEXO III - Preencher'!Z329</f>
        <v>0</v>
      </c>
      <c r="Z320" s="12">
        <f t="shared" si="28"/>
        <v>734.3</v>
      </c>
      <c r="AA320" s="13" t="str">
        <f>IF('[1]TCE - ANEXO III - Preencher'!AB329="","",'[1]TCE - ANEXO III - Preencher'!AB329)</f>
        <v>ABONO ASSIST FIN COMP</v>
      </c>
      <c r="AB320" s="12">
        <f t="shared" si="29"/>
        <v>1393.35</v>
      </c>
    </row>
    <row r="321" spans="1:28" x14ac:dyDescent="0.2">
      <c r="A321" s="5">
        <f>IFERROR(VLOOKUP(B321,'[1]DADOS (OCULTAR)'!$Q$3:$S$136,3,0),"")</f>
        <v>9767633000366</v>
      </c>
      <c r="B321" s="6" t="str">
        <f>'[1]TCE - ANEXO III - Preencher'!C330</f>
        <v>HOSPITAL ERMÍRIO COUTINHO - CG Nº 014/2022</v>
      </c>
      <c r="C321" s="7"/>
      <c r="D321" s="8" t="str">
        <f>'[1]TCE - ANEXO III - Preencher'!E330</f>
        <v>THIAGO MARINHO DE LIMA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 t="str">
        <f>'[1]TCE - ANEXO III - Preencher'!G330</f>
        <v>3222-05</v>
      </c>
      <c r="G321" s="10">
        <f>IF('[1]TCE - ANEXO III - Preencher'!H330="","",'[1]TCE - ANEXO III - Preencher'!H330)</f>
        <v>45292</v>
      </c>
      <c r="H321" s="11">
        <f>'[1]TCE - ANEXO III - Preencher'!I330</f>
        <v>0</v>
      </c>
      <c r="I321" s="11">
        <f>'[1]TCE - ANEXO III - Preencher'!J330</f>
        <v>142.31</v>
      </c>
      <c r="J321" s="11">
        <f>'[1]TCE - ANEXO III - Preencher'!K330</f>
        <v>0</v>
      </c>
      <c r="K321" s="12">
        <f>'[1]TCE - ANEXO III - Preencher'!L330</f>
        <v>95.32</v>
      </c>
      <c r="L321" s="12">
        <f>'[1]TCE - ANEXO III - Preencher'!M330</f>
        <v>7.06</v>
      </c>
      <c r="M321" s="12">
        <f t="shared" si="24"/>
        <v>88.259999999999991</v>
      </c>
      <c r="N321" s="12">
        <f>'[1]TCE - ANEXO III - Preencher'!O330</f>
        <v>1.81</v>
      </c>
      <c r="O321" s="12">
        <f>'[1]TCE - ANEXO III - Preencher'!P330</f>
        <v>0</v>
      </c>
      <c r="P321" s="12">
        <f t="shared" si="25"/>
        <v>1.81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2251.9299999999998</v>
      </c>
      <c r="Y321" s="12">
        <f>'[1]TCE - ANEXO III - Preencher'!Z330</f>
        <v>0</v>
      </c>
      <c r="Z321" s="12">
        <f t="shared" si="28"/>
        <v>2251.9299999999998</v>
      </c>
      <c r="AA321" s="13" t="str">
        <f>IF('[1]TCE - ANEXO III - Preencher'!AB330="","",'[1]TCE - ANEXO III - Preencher'!AB330)</f>
        <v>ABONO ASSIST FIN COMP</v>
      </c>
      <c r="AB321" s="12">
        <f t="shared" si="29"/>
        <v>2484.31</v>
      </c>
    </row>
    <row r="322" spans="1:28" x14ac:dyDescent="0.2">
      <c r="A322" s="5">
        <f>IFERROR(VLOOKUP(B322,'[1]DADOS (OCULTAR)'!$Q$3:$S$136,3,0),"")</f>
        <v>9767633000366</v>
      </c>
      <c r="B322" s="6" t="str">
        <f>'[1]TCE - ANEXO III - Preencher'!C331</f>
        <v>HOSPITAL ERMÍRIO COUTINHO - CG Nº 014/2022</v>
      </c>
      <c r="C322" s="7"/>
      <c r="D322" s="8" t="str">
        <f>'[1]TCE - ANEXO III - Preencher'!E331</f>
        <v>TUANI FRANQUILINO DA SILVA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 t="str">
        <f>'[1]TCE - ANEXO III - Preencher'!G331</f>
        <v>5143-20</v>
      </c>
      <c r="G322" s="10">
        <f>IF('[1]TCE - ANEXO III - Preencher'!H331="","",'[1]TCE - ANEXO III - Preencher'!H331)</f>
        <v>45292</v>
      </c>
      <c r="H322" s="11">
        <f>'[1]TCE - ANEXO III - Preencher'!I331</f>
        <v>0</v>
      </c>
      <c r="I322" s="11">
        <f>'[1]TCE - ANEXO III - Preencher'!J331</f>
        <v>128.88</v>
      </c>
      <c r="J322" s="11">
        <f>'[1]TCE - ANEXO III - Preencher'!K331</f>
        <v>0</v>
      </c>
      <c r="K322" s="12">
        <f>'[1]TCE - ANEXO III - Preencher'!L331</f>
        <v>93.6</v>
      </c>
      <c r="L322" s="12">
        <f>'[1]TCE - ANEXO III - Preencher'!M331</f>
        <v>7.06</v>
      </c>
      <c r="M322" s="12">
        <f t="shared" si="24"/>
        <v>86.539999999999992</v>
      </c>
      <c r="N322" s="12">
        <f>'[1]TCE - ANEXO III - Preencher'!O331</f>
        <v>1.81</v>
      </c>
      <c r="O322" s="12">
        <f>'[1]TCE - ANEXO III - Preencher'!P331</f>
        <v>0</v>
      </c>
      <c r="P322" s="12">
        <f t="shared" si="25"/>
        <v>1.81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217.23</v>
      </c>
    </row>
    <row r="323" spans="1:28" x14ac:dyDescent="0.2">
      <c r="A323" s="5">
        <f>IFERROR(VLOOKUP(B323,'[1]DADOS (OCULTAR)'!$Q$3:$S$136,3,0),"")</f>
        <v>9767633000366</v>
      </c>
      <c r="B323" s="6" t="str">
        <f>'[1]TCE - ANEXO III - Preencher'!C332</f>
        <v>HOSPITAL ERMÍRIO COUTINHO - CG Nº 014/2022</v>
      </c>
      <c r="C323" s="7"/>
      <c r="D323" s="8" t="str">
        <f>'[1]TCE - ANEXO III - Preencher'!E332</f>
        <v>VALDETE MARTINS DE FRANCA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 t="str">
        <f>'[1]TCE - ANEXO III - Preencher'!G332</f>
        <v>4221-10</v>
      </c>
      <c r="G323" s="10">
        <f>IF('[1]TCE - ANEXO III - Preencher'!H332="","",'[1]TCE - ANEXO III - Preencher'!H332)</f>
        <v>45292</v>
      </c>
      <c r="H323" s="11">
        <f>'[1]TCE - ANEXO III - Preencher'!I332</f>
        <v>0</v>
      </c>
      <c r="I323" s="11">
        <f>'[1]TCE - ANEXO III - Preencher'!J332</f>
        <v>156.44</v>
      </c>
      <c r="J323" s="11">
        <f>'[1]TCE - ANEXO III - Preencher'!K332</f>
        <v>0</v>
      </c>
      <c r="K323" s="12">
        <f>'[1]TCE - ANEXO III - Preencher'!L332</f>
        <v>93.6</v>
      </c>
      <c r="L323" s="12">
        <f>'[1]TCE - ANEXO III - Preencher'!M332</f>
        <v>7.06</v>
      </c>
      <c r="M323" s="12">
        <f t="shared" ref="M323:M386" si="30">K323-L323</f>
        <v>86.539999999999992</v>
      </c>
      <c r="N323" s="12">
        <f>'[1]TCE - ANEXO III - Preencher'!O332</f>
        <v>1.81</v>
      </c>
      <c r="O323" s="12">
        <f>'[1]TCE - ANEXO III - Preencher'!P332</f>
        <v>0</v>
      </c>
      <c r="P323" s="12">
        <f t="shared" ref="P323:P386" si="31">N323-O323</f>
        <v>1.81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244.79</v>
      </c>
    </row>
    <row r="324" spans="1:28" x14ac:dyDescent="0.2">
      <c r="A324" s="5">
        <f>IFERROR(VLOOKUP(B324,'[1]DADOS (OCULTAR)'!$Q$3:$S$136,3,0),"")</f>
        <v>9767633000366</v>
      </c>
      <c r="B324" s="6" t="str">
        <f>'[1]TCE - ANEXO III - Preencher'!C333</f>
        <v>HOSPITAL ERMÍRIO COUTINHO - CG Nº 014/2022</v>
      </c>
      <c r="C324" s="7"/>
      <c r="D324" s="8" t="str">
        <f>'[1]TCE - ANEXO III - Preencher'!E333</f>
        <v>VALMERES REGINA DOS SANTOS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 t="str">
        <f>'[1]TCE - ANEXO III - Preencher'!G333</f>
        <v>3222-05</v>
      </c>
      <c r="G324" s="10">
        <f>IF('[1]TCE - ANEXO III - Preencher'!H333="","",'[1]TCE - ANEXO III - Preencher'!H333)</f>
        <v>45292</v>
      </c>
      <c r="H324" s="11">
        <f>'[1]TCE - ANEXO III - Preencher'!I333</f>
        <v>0</v>
      </c>
      <c r="I324" s="11">
        <f>'[1]TCE - ANEXO III - Preencher'!J333</f>
        <v>147.96</v>
      </c>
      <c r="J324" s="11">
        <f>'[1]TCE - ANEXO III - Preencher'!K333</f>
        <v>0</v>
      </c>
      <c r="K324" s="12">
        <f>'[1]TCE - ANEXO III - Preencher'!L333</f>
        <v>93.6</v>
      </c>
      <c r="L324" s="12">
        <f>'[1]TCE - ANEXO III - Preencher'!M333</f>
        <v>7.06</v>
      </c>
      <c r="M324" s="12">
        <f t="shared" si="30"/>
        <v>86.539999999999992</v>
      </c>
      <c r="N324" s="12">
        <f>'[1]TCE - ANEXO III - Preencher'!O333</f>
        <v>1.81</v>
      </c>
      <c r="O324" s="12">
        <f>'[1]TCE - ANEXO III - Preencher'!P333</f>
        <v>0</v>
      </c>
      <c r="P324" s="12">
        <f t="shared" si="31"/>
        <v>1.81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2367.8000000000002</v>
      </c>
      <c r="Y324" s="12">
        <f>'[1]TCE - ANEXO III - Preencher'!Z333</f>
        <v>0</v>
      </c>
      <c r="Z324" s="12">
        <f t="shared" si="34"/>
        <v>2367.8000000000002</v>
      </c>
      <c r="AA324" s="13" t="str">
        <f>IF('[1]TCE - ANEXO III - Preencher'!AB333="","",'[1]TCE - ANEXO III - Preencher'!AB333)</f>
        <v>ABONO ASSIST FIN COMP</v>
      </c>
      <c r="AB324" s="12">
        <f t="shared" si="35"/>
        <v>2604.11</v>
      </c>
    </row>
    <row r="325" spans="1:28" x14ac:dyDescent="0.2">
      <c r="A325" s="5">
        <f>IFERROR(VLOOKUP(B325,'[1]DADOS (OCULTAR)'!$Q$3:$S$136,3,0),"")</f>
        <v>9767633000366</v>
      </c>
      <c r="B325" s="6" t="str">
        <f>'[1]TCE - ANEXO III - Preencher'!C334</f>
        <v>HOSPITAL ERMÍRIO COUTINHO - CG Nº 014/2022</v>
      </c>
      <c r="C325" s="7"/>
      <c r="D325" s="8" t="str">
        <f>'[1]TCE - ANEXO III - Preencher'!E334</f>
        <v>VANESSA CAMPOS CARVALHO</v>
      </c>
      <c r="E325" s="6" t="str">
        <f>IF('[1]TCE - ANEXO III - Preencher'!F334="4 - Assistência Odontológica","2 - Outros Profissionais da Saúde",'[1]TCE - ANEXO III - Preencher'!F334)</f>
        <v>1 - Médico</v>
      </c>
      <c r="F325" s="9" t="str">
        <f>'[1]TCE - ANEXO III - Preencher'!G334</f>
        <v>2251-24</v>
      </c>
      <c r="G325" s="10">
        <f>IF('[1]TCE - ANEXO III - Preencher'!H334="","",'[1]TCE - ANEXO III - Preencher'!H334)</f>
        <v>45292</v>
      </c>
      <c r="H325" s="11">
        <f>'[1]TCE - ANEXO III - Preencher'!I334</f>
        <v>0</v>
      </c>
      <c r="I325" s="11">
        <f>'[1]TCE - ANEXO III - Preencher'!J334</f>
        <v>748.42</v>
      </c>
      <c r="J325" s="11">
        <f>'[1]TCE - ANEXO III - Preencher'!K334</f>
        <v>0</v>
      </c>
      <c r="K325" s="12">
        <f>'[1]TCE - ANEXO III - Preencher'!L334</f>
        <v>0</v>
      </c>
      <c r="L325" s="12">
        <f>'[1]TCE - ANEXO III - Preencher'!M334</f>
        <v>0</v>
      </c>
      <c r="M325" s="12">
        <f t="shared" si="30"/>
        <v>0</v>
      </c>
      <c r="N325" s="12">
        <f>'[1]TCE - ANEXO III - Preencher'!O334</f>
        <v>8.58</v>
      </c>
      <c r="O325" s="12">
        <f>'[1]TCE - ANEXO III - Preencher'!P334</f>
        <v>0</v>
      </c>
      <c r="P325" s="12">
        <f t="shared" si="31"/>
        <v>8.58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757</v>
      </c>
    </row>
    <row r="326" spans="1:28" x14ac:dyDescent="0.2">
      <c r="A326" s="5">
        <f>IFERROR(VLOOKUP(B326,'[1]DADOS (OCULTAR)'!$Q$3:$S$136,3,0),"")</f>
        <v>9767633000366</v>
      </c>
      <c r="B326" s="6" t="str">
        <f>'[1]TCE - ANEXO III - Preencher'!C335</f>
        <v>HOSPITAL ERMÍRIO COUTINHO - CG Nº 014/2022</v>
      </c>
      <c r="C326" s="7"/>
      <c r="D326" s="8" t="str">
        <f>'[1]TCE - ANEXO III - Preencher'!E335</f>
        <v>VANESSA MARIA RIGAUD PEIXOTO DOS SANTOS UMBELINO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 t="str">
        <f>'[1]TCE - ANEXO III - Preencher'!G335</f>
        <v>2515-40</v>
      </c>
      <c r="G326" s="10">
        <f>IF('[1]TCE - ANEXO III - Preencher'!H335="","",'[1]TCE - ANEXO III - Preencher'!H335)</f>
        <v>45292</v>
      </c>
      <c r="H326" s="11">
        <f>'[1]TCE - ANEXO III - Preencher'!I335</f>
        <v>0</v>
      </c>
      <c r="I326" s="11">
        <f>'[1]TCE - ANEXO III - Preencher'!J335</f>
        <v>300.83</v>
      </c>
      <c r="J326" s="11">
        <f>'[1]TCE - ANEXO III - Preencher'!K335</f>
        <v>0</v>
      </c>
      <c r="K326" s="12">
        <f>'[1]TCE - ANEXO III - Preencher'!L335</f>
        <v>93.6</v>
      </c>
      <c r="L326" s="12">
        <f>'[1]TCE - ANEXO III - Preencher'!M335</f>
        <v>7.06</v>
      </c>
      <c r="M326" s="12">
        <f t="shared" si="30"/>
        <v>86.539999999999992</v>
      </c>
      <c r="N326" s="12">
        <f>'[1]TCE - ANEXO III - Preencher'!O335</f>
        <v>1.81</v>
      </c>
      <c r="O326" s="12">
        <f>'[1]TCE - ANEXO III - Preencher'!P335</f>
        <v>0</v>
      </c>
      <c r="P326" s="12">
        <f t="shared" si="31"/>
        <v>1.81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80.95</v>
      </c>
      <c r="U326" s="12">
        <f>'[1]TCE - ANEXO III - Preencher'!V335</f>
        <v>0</v>
      </c>
      <c r="V326" s="12">
        <f t="shared" si="33"/>
        <v>80.95</v>
      </c>
      <c r="W326" s="13" t="str">
        <f>IF('[1]TCE - ANEXO III - Preencher'!X335="","",'[1]TCE - ANEXO III - Preencher'!X335)</f>
        <v xml:space="preserve">AUX CRECHE </v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470.13</v>
      </c>
    </row>
    <row r="327" spans="1:28" x14ac:dyDescent="0.2">
      <c r="A327" s="5">
        <f>IFERROR(VLOOKUP(B327,'[1]DADOS (OCULTAR)'!$Q$3:$S$136,3,0),"")</f>
        <v>9767633000366</v>
      </c>
      <c r="B327" s="6" t="str">
        <f>'[1]TCE - ANEXO III - Preencher'!C336</f>
        <v>HOSPITAL ERMÍRIO COUTINHO - CG Nº 014/2022</v>
      </c>
      <c r="C327" s="7"/>
      <c r="D327" s="8" t="str">
        <f>'[1]TCE - ANEXO III - Preencher'!E336</f>
        <v>VANIA BESERRA DA SILVA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 t="str">
        <f>'[1]TCE - ANEXO III - Preencher'!G336</f>
        <v>3222-05</v>
      </c>
      <c r="G327" s="10">
        <f>IF('[1]TCE - ANEXO III - Preencher'!H336="","",'[1]TCE - ANEXO III - Preencher'!H336)</f>
        <v>45292</v>
      </c>
      <c r="H327" s="11">
        <f>'[1]TCE - ANEXO III - Preencher'!I336</f>
        <v>0</v>
      </c>
      <c r="I327" s="11">
        <f>'[1]TCE - ANEXO III - Preencher'!J336</f>
        <v>166.04</v>
      </c>
      <c r="J327" s="11">
        <f>'[1]TCE - ANEXO III - Preencher'!K336</f>
        <v>0</v>
      </c>
      <c r="K327" s="12">
        <f>'[1]TCE - ANEXO III - Preencher'!L336</f>
        <v>93.6</v>
      </c>
      <c r="L327" s="12">
        <f>'[1]TCE - ANEXO III - Preencher'!M336</f>
        <v>7.06</v>
      </c>
      <c r="M327" s="12">
        <f t="shared" si="30"/>
        <v>86.539999999999992</v>
      </c>
      <c r="N327" s="12">
        <f>'[1]TCE - ANEXO III - Preencher'!O336</f>
        <v>1.81</v>
      </c>
      <c r="O327" s="12">
        <f>'[1]TCE - ANEXO III - Preencher'!P336</f>
        <v>0</v>
      </c>
      <c r="P327" s="12">
        <f t="shared" si="31"/>
        <v>1.81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2367.8000000000002</v>
      </c>
      <c r="Y327" s="12">
        <f>'[1]TCE - ANEXO III - Preencher'!Z336</f>
        <v>0</v>
      </c>
      <c r="Z327" s="12">
        <f t="shared" si="34"/>
        <v>2367.8000000000002</v>
      </c>
      <c r="AA327" s="13" t="str">
        <f>IF('[1]TCE - ANEXO III - Preencher'!AB336="","",'[1]TCE - ANEXO III - Preencher'!AB336)</f>
        <v>ABONO ASSIST FIN COMP</v>
      </c>
      <c r="AB327" s="12">
        <f t="shared" si="35"/>
        <v>2622.19</v>
      </c>
    </row>
    <row r="328" spans="1:28" x14ac:dyDescent="0.2">
      <c r="A328" s="5">
        <f>IFERROR(VLOOKUP(B328,'[1]DADOS (OCULTAR)'!$Q$3:$S$136,3,0),"")</f>
        <v>9767633000366</v>
      </c>
      <c r="B328" s="6" t="str">
        <f>'[1]TCE - ANEXO III - Preencher'!C337</f>
        <v>HOSPITAL ERMÍRIO COUTINHO - CG Nº 014/2022</v>
      </c>
      <c r="C328" s="7"/>
      <c r="D328" s="8" t="str">
        <f>'[1]TCE - ANEXO III - Preencher'!E337</f>
        <v>VERONICA LUCIANO DOS SANTOS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 t="str">
        <f>'[1]TCE - ANEXO III - Preencher'!G337</f>
        <v>3222-05</v>
      </c>
      <c r="G328" s="10">
        <f>IF('[1]TCE - ANEXO III - Preencher'!H337="","",'[1]TCE - ANEXO III - Preencher'!H337)</f>
        <v>45292</v>
      </c>
      <c r="H328" s="11">
        <f>'[1]TCE - ANEXO III - Preencher'!I337</f>
        <v>0</v>
      </c>
      <c r="I328" s="11">
        <f>'[1]TCE - ANEXO III - Preencher'!J337</f>
        <v>153.6</v>
      </c>
      <c r="J328" s="11">
        <f>'[1]TCE - ANEXO III - Preencher'!K337</f>
        <v>0</v>
      </c>
      <c r="K328" s="12">
        <f>'[1]TCE - ANEXO III - Preencher'!L337</f>
        <v>93.6</v>
      </c>
      <c r="L328" s="12">
        <f>'[1]TCE - ANEXO III - Preencher'!M337</f>
        <v>7.06</v>
      </c>
      <c r="M328" s="12">
        <f t="shared" si="30"/>
        <v>86.539999999999992</v>
      </c>
      <c r="N328" s="12">
        <f>'[1]TCE - ANEXO III - Preencher'!O337</f>
        <v>1.81</v>
      </c>
      <c r="O328" s="12">
        <f>'[1]TCE - ANEXO III - Preencher'!P337</f>
        <v>19.73</v>
      </c>
      <c r="P328" s="12">
        <f t="shared" si="31"/>
        <v>-17.920000000000002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2367.8000000000002</v>
      </c>
      <c r="Y328" s="12">
        <f>'[1]TCE - ANEXO III - Preencher'!Z337</f>
        <v>0</v>
      </c>
      <c r="Z328" s="12">
        <f t="shared" si="34"/>
        <v>2367.8000000000002</v>
      </c>
      <c r="AA328" s="13" t="str">
        <f>IF('[1]TCE - ANEXO III - Preencher'!AB337="","",'[1]TCE - ANEXO III - Preencher'!AB337)</f>
        <v>ABONO ASSIST FIN COMP</v>
      </c>
      <c r="AB328" s="12">
        <f t="shared" si="35"/>
        <v>2590.02</v>
      </c>
    </row>
    <row r="329" spans="1:28" x14ac:dyDescent="0.2">
      <c r="A329" s="5">
        <f>IFERROR(VLOOKUP(B329,'[1]DADOS (OCULTAR)'!$Q$3:$S$136,3,0),"")</f>
        <v>9767633000366</v>
      </c>
      <c r="B329" s="6" t="str">
        <f>'[1]TCE - ANEXO III - Preencher'!C338</f>
        <v>HOSPITAL ERMÍRIO COUTINHO - CG Nº 014/2022</v>
      </c>
      <c r="C329" s="7"/>
      <c r="D329" s="8" t="str">
        <f>'[1]TCE - ANEXO III - Preencher'!E338</f>
        <v>VERONICA MARIA ANDRADE PINTO</v>
      </c>
      <c r="E329" s="6" t="str">
        <f>IF('[1]TCE - ANEXO III - Preencher'!F338="4 - Assistência Odontológica","2 - Outros Profissionais da Saúde",'[1]TCE - ANEXO III - Preencher'!F338)</f>
        <v>3 - Administrativo</v>
      </c>
      <c r="F329" s="9" t="str">
        <f>'[1]TCE - ANEXO III - Preencher'!G338</f>
        <v>5143-20</v>
      </c>
      <c r="G329" s="10">
        <f>IF('[1]TCE - ANEXO III - Preencher'!H338="","",'[1]TCE - ANEXO III - Preencher'!H338)</f>
        <v>45292</v>
      </c>
      <c r="H329" s="11">
        <f>'[1]TCE - ANEXO III - Preencher'!I338</f>
        <v>0</v>
      </c>
      <c r="I329" s="11">
        <f>'[1]TCE - ANEXO III - Preencher'!J338</f>
        <v>150.44999999999999</v>
      </c>
      <c r="J329" s="11">
        <f>'[1]TCE - ANEXO III - Preencher'!K338</f>
        <v>0</v>
      </c>
      <c r="K329" s="12">
        <f>'[1]TCE - ANEXO III - Preencher'!L338</f>
        <v>93.6</v>
      </c>
      <c r="L329" s="12">
        <f>'[1]TCE - ANEXO III - Preencher'!M338</f>
        <v>7.06</v>
      </c>
      <c r="M329" s="12">
        <f t="shared" si="30"/>
        <v>86.539999999999992</v>
      </c>
      <c r="N329" s="12">
        <f>'[1]TCE - ANEXO III - Preencher'!O338</f>
        <v>1.81</v>
      </c>
      <c r="O329" s="12">
        <f>'[1]TCE - ANEXO III - Preencher'!P338</f>
        <v>0</v>
      </c>
      <c r="P329" s="12">
        <f t="shared" si="31"/>
        <v>1.81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238.79999999999998</v>
      </c>
    </row>
    <row r="330" spans="1:28" x14ac:dyDescent="0.2">
      <c r="A330" s="5">
        <f>IFERROR(VLOOKUP(B330,'[1]DADOS (OCULTAR)'!$Q$3:$S$136,3,0),"")</f>
        <v>9767633000366</v>
      </c>
      <c r="B330" s="6" t="str">
        <f>'[1]TCE - ANEXO III - Preencher'!C339</f>
        <v>HOSPITAL ERMÍRIO COUTINHO - CG Nº 014/2022</v>
      </c>
      <c r="C330" s="7"/>
      <c r="D330" s="8" t="str">
        <f>'[1]TCE - ANEXO III - Preencher'!E339</f>
        <v>VERONICA MARIA DO NASCIMENTO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 t="str">
        <f>'[1]TCE - ANEXO III - Preencher'!G339</f>
        <v>3242-05</v>
      </c>
      <c r="G330" s="10">
        <f>IF('[1]TCE - ANEXO III - Preencher'!H339="","",'[1]TCE - ANEXO III - Preencher'!H339)</f>
        <v>45292</v>
      </c>
      <c r="H330" s="11">
        <f>'[1]TCE - ANEXO III - Preencher'!I339</f>
        <v>0</v>
      </c>
      <c r="I330" s="11">
        <f>'[1]TCE - ANEXO III - Preencher'!J339</f>
        <v>191.6</v>
      </c>
      <c r="J330" s="11">
        <f>'[1]TCE - ANEXO III - Preencher'!K339</f>
        <v>0</v>
      </c>
      <c r="K330" s="12">
        <f>'[1]TCE - ANEXO III - Preencher'!L339</f>
        <v>93.6</v>
      </c>
      <c r="L330" s="12">
        <f>'[1]TCE - ANEXO III - Preencher'!M339</f>
        <v>7.06</v>
      </c>
      <c r="M330" s="12">
        <f t="shared" si="30"/>
        <v>86.539999999999992</v>
      </c>
      <c r="N330" s="12">
        <f>'[1]TCE - ANEXO III - Preencher'!O339</f>
        <v>1.81</v>
      </c>
      <c r="O330" s="12">
        <f>'[1]TCE - ANEXO III - Preencher'!P339</f>
        <v>0</v>
      </c>
      <c r="P330" s="12">
        <f t="shared" si="31"/>
        <v>1.81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71.14</v>
      </c>
      <c r="U330" s="12">
        <f>'[1]TCE - ANEXO III - Preencher'!V339</f>
        <v>0</v>
      </c>
      <c r="V330" s="12">
        <f t="shared" si="33"/>
        <v>71.14</v>
      </c>
      <c r="W330" s="13" t="str">
        <f>IF('[1]TCE - ANEXO III - Preencher'!X339="","",'[1]TCE - ANEXO III - Preencher'!X339)</f>
        <v xml:space="preserve">AUX CRECHE </v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351.09</v>
      </c>
    </row>
    <row r="331" spans="1:28" x14ac:dyDescent="0.2">
      <c r="A331" s="5">
        <f>IFERROR(VLOOKUP(B331,'[1]DADOS (OCULTAR)'!$Q$3:$S$136,3,0),"")</f>
        <v>9767633000366</v>
      </c>
      <c r="B331" s="6" t="str">
        <f>'[1]TCE - ANEXO III - Preencher'!C340</f>
        <v>HOSPITAL ERMÍRIO COUTINHO - CG Nº 014/2022</v>
      </c>
      <c r="C331" s="7"/>
      <c r="D331" s="8" t="str">
        <f>'[1]TCE - ANEXO III - Preencher'!E340</f>
        <v>WANDERSON SOUSA GOMES</v>
      </c>
      <c r="E331" s="6" t="str">
        <f>IF('[1]TCE - ANEXO III - Preencher'!F340="4 - Assistência Odontológica","2 - Outros Profissionais da Saúde",'[1]TCE - ANEXO III - Preencher'!F340)</f>
        <v>3 - Administrativo</v>
      </c>
      <c r="F331" s="9" t="str">
        <f>'[1]TCE - ANEXO III - Preencher'!G340</f>
        <v>4102-20</v>
      </c>
      <c r="G331" s="10">
        <f>IF('[1]TCE - ANEXO III - Preencher'!H340="","",'[1]TCE - ANEXO III - Preencher'!H340)</f>
        <v>45292</v>
      </c>
      <c r="H331" s="11">
        <f>'[1]TCE - ANEXO III - Preencher'!I340</f>
        <v>0</v>
      </c>
      <c r="I331" s="11">
        <f>'[1]TCE - ANEXO III - Preencher'!J340</f>
        <v>245.45</v>
      </c>
      <c r="J331" s="11">
        <f>'[1]TCE - ANEXO III - Preencher'!K340</f>
        <v>0</v>
      </c>
      <c r="K331" s="12">
        <f>'[1]TCE - ANEXO III - Preencher'!L340</f>
        <v>93.6</v>
      </c>
      <c r="L331" s="12">
        <f>'[1]TCE - ANEXO III - Preencher'!M340</f>
        <v>7.06</v>
      </c>
      <c r="M331" s="12">
        <f t="shared" si="30"/>
        <v>86.539999999999992</v>
      </c>
      <c r="N331" s="12">
        <f>'[1]TCE - ANEXO III - Preencher'!O340</f>
        <v>1.81</v>
      </c>
      <c r="O331" s="12">
        <f>'[1]TCE - ANEXO III - Preencher'!P340</f>
        <v>0</v>
      </c>
      <c r="P331" s="12">
        <f t="shared" si="31"/>
        <v>1.81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333.8</v>
      </c>
    </row>
    <row r="332" spans="1:28" x14ac:dyDescent="0.2">
      <c r="A332" s="5">
        <f>IFERROR(VLOOKUP(B332,'[1]DADOS (OCULTAR)'!$Q$3:$S$136,3,0),"")</f>
        <v>9767633000366</v>
      </c>
      <c r="B332" s="6" t="str">
        <f>'[1]TCE - ANEXO III - Preencher'!C341</f>
        <v>HOSPITAL ERMÍRIO COUTINHO - CG Nº 014/2022</v>
      </c>
      <c r="C332" s="7"/>
      <c r="D332" s="8" t="str">
        <f>'[1]TCE - ANEXO III - Preencher'!E341</f>
        <v>WANESSA MARIA RAMOS</v>
      </c>
      <c r="E332" s="6" t="str">
        <f>IF('[1]TCE - ANEXO III - Preencher'!F341="4 - Assistência Odontológica","2 - Outros Profissionais da Saúde",'[1]TCE - ANEXO III - Preencher'!F341)</f>
        <v>3 - Administrativo</v>
      </c>
      <c r="F332" s="9" t="str">
        <f>'[1]TCE - ANEXO III - Preencher'!G341</f>
        <v>4131-15</v>
      </c>
      <c r="G332" s="10">
        <f>IF('[1]TCE - ANEXO III - Preencher'!H341="","",'[1]TCE - ANEXO III - Preencher'!H341)</f>
        <v>45292</v>
      </c>
      <c r="H332" s="11">
        <f>'[1]TCE - ANEXO III - Preencher'!I341</f>
        <v>0</v>
      </c>
      <c r="I332" s="11">
        <f>'[1]TCE - ANEXO III - Preencher'!J341</f>
        <v>187.19</v>
      </c>
      <c r="J332" s="11">
        <f>'[1]TCE - ANEXO III - Preencher'!K341</f>
        <v>0</v>
      </c>
      <c r="K332" s="12">
        <f>'[1]TCE - ANEXO III - Preencher'!L341</f>
        <v>93.6</v>
      </c>
      <c r="L332" s="12">
        <f>'[1]TCE - ANEXO III - Preencher'!M341</f>
        <v>7.06</v>
      </c>
      <c r="M332" s="12">
        <f t="shared" si="30"/>
        <v>86.539999999999992</v>
      </c>
      <c r="N332" s="12">
        <f>'[1]TCE - ANEXO III - Preencher'!O341</f>
        <v>1.81</v>
      </c>
      <c r="O332" s="12">
        <f>'[1]TCE - ANEXO III - Preencher'!P341</f>
        <v>0</v>
      </c>
      <c r="P332" s="12">
        <f t="shared" si="31"/>
        <v>1.81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275.54000000000002</v>
      </c>
    </row>
    <row r="333" spans="1:28" x14ac:dyDescent="0.2">
      <c r="A333" s="5">
        <f>IFERROR(VLOOKUP(B333,'[1]DADOS (OCULTAR)'!$Q$3:$S$136,3,0),"")</f>
        <v>9767633000366</v>
      </c>
      <c r="B333" s="6" t="str">
        <f>'[1]TCE - ANEXO III - Preencher'!C342</f>
        <v>HOSPITAL ERMÍRIO COUTINHO - CG Nº 014/2022</v>
      </c>
      <c r="C333" s="7"/>
      <c r="D333" s="8" t="str">
        <f>'[1]TCE - ANEXO III - Preencher'!E342</f>
        <v>WELISON DOMINGOS DE SOUZA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 t="str">
        <f>'[1]TCE - ANEXO III - Preencher'!G342</f>
        <v>3241-15</v>
      </c>
      <c r="G333" s="10">
        <f>IF('[1]TCE - ANEXO III - Preencher'!H342="","",'[1]TCE - ANEXO III - Preencher'!H342)</f>
        <v>45292</v>
      </c>
      <c r="H333" s="11">
        <f>'[1]TCE - ANEXO III - Preencher'!I342</f>
        <v>0</v>
      </c>
      <c r="I333" s="11">
        <f>'[1]TCE - ANEXO III - Preencher'!J342</f>
        <v>289.33999999999997</v>
      </c>
      <c r="J333" s="11">
        <f>'[1]TCE - ANEXO III - Preencher'!K342</f>
        <v>0</v>
      </c>
      <c r="K333" s="12">
        <f>'[1]TCE - ANEXO III - Preencher'!L342</f>
        <v>93.6</v>
      </c>
      <c r="L333" s="12">
        <f>'[1]TCE - ANEXO III - Preencher'!M342</f>
        <v>7.06</v>
      </c>
      <c r="M333" s="12">
        <f t="shared" si="30"/>
        <v>86.539999999999992</v>
      </c>
      <c r="N333" s="12">
        <f>'[1]TCE - ANEXO III - Preencher'!O342</f>
        <v>14.01</v>
      </c>
      <c r="O333" s="12">
        <f>'[1]TCE - ANEXO III - Preencher'!P342</f>
        <v>0</v>
      </c>
      <c r="P333" s="12">
        <f t="shared" si="31"/>
        <v>14.01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389.89</v>
      </c>
    </row>
    <row r="334" spans="1:28" x14ac:dyDescent="0.2">
      <c r="A334" s="5">
        <f>IFERROR(VLOOKUP(B334,'[1]DADOS (OCULTAR)'!$Q$3:$S$136,3,0),"")</f>
        <v>9767633000366</v>
      </c>
      <c r="B334" s="6" t="str">
        <f>'[1]TCE - ANEXO III - Preencher'!C343</f>
        <v>HOSPITAL ERMÍRIO COUTINHO - CG Nº 014/2022</v>
      </c>
      <c r="C334" s="7"/>
      <c r="D334" s="8" t="str">
        <f>'[1]TCE - ANEXO III - Preencher'!E343</f>
        <v>WELLINGTON LOPES DA SILVA</v>
      </c>
      <c r="E334" s="6" t="str">
        <f>IF('[1]TCE - ANEXO III - Preencher'!F343="4 - Assistência Odontológica","2 - Outros Profissionais da Saúde",'[1]TCE - ANEXO III - Preencher'!F343)</f>
        <v>3 - Administrativo</v>
      </c>
      <c r="F334" s="9" t="str">
        <f>'[1]TCE - ANEXO III - Preencher'!G343</f>
        <v>4110-05</v>
      </c>
      <c r="G334" s="10">
        <f>IF('[1]TCE - ANEXO III - Preencher'!H343="","",'[1]TCE - ANEXO III - Preencher'!H343)</f>
        <v>45292</v>
      </c>
      <c r="H334" s="11">
        <f>'[1]TCE - ANEXO III - Preencher'!I343</f>
        <v>0</v>
      </c>
      <c r="I334" s="11">
        <f>'[1]TCE - ANEXO III - Preencher'!J343</f>
        <v>214.63</v>
      </c>
      <c r="J334" s="11">
        <f>'[1]TCE - ANEXO III - Preencher'!K343</f>
        <v>0</v>
      </c>
      <c r="K334" s="12">
        <f>'[1]TCE - ANEXO III - Preencher'!L343</f>
        <v>93.6</v>
      </c>
      <c r="L334" s="12">
        <f>'[1]TCE - ANEXO III - Preencher'!M343</f>
        <v>7.06</v>
      </c>
      <c r="M334" s="12">
        <f t="shared" si="30"/>
        <v>86.539999999999992</v>
      </c>
      <c r="N334" s="12">
        <f>'[1]TCE - ANEXO III - Preencher'!O343</f>
        <v>1.81</v>
      </c>
      <c r="O334" s="12">
        <f>'[1]TCE - ANEXO III - Preencher'!P343</f>
        <v>0</v>
      </c>
      <c r="P334" s="12">
        <f t="shared" si="31"/>
        <v>1.81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302.97999999999996</v>
      </c>
    </row>
    <row r="335" spans="1:28" x14ac:dyDescent="0.2">
      <c r="A335" s="5">
        <f>IFERROR(VLOOKUP(B335,'[1]DADOS (OCULTAR)'!$Q$3:$S$136,3,0),"")</f>
        <v>9767633000366</v>
      </c>
      <c r="B335" s="6" t="str">
        <f>'[1]TCE - ANEXO III - Preencher'!C344</f>
        <v>HOSPITAL ERMÍRIO COUTINHO - CG Nº 014/2022</v>
      </c>
      <c r="C335" s="7"/>
      <c r="D335" s="8" t="str">
        <f>'[1]TCE - ANEXO III - Preencher'!E344</f>
        <v>WINARACI LOPES MARCOLINO DE ARAUJO</v>
      </c>
      <c r="E335" s="6" t="str">
        <f>IF('[1]TCE - ANEXO III - Preencher'!F344="4 - Assistência Odontológica","2 - Outros Profissionais da Saúde",'[1]TCE - ANEXO III - Preencher'!F344)</f>
        <v>3 - Administrativo</v>
      </c>
      <c r="F335" s="9" t="str">
        <f>'[1]TCE - ANEXO III - Preencher'!G344</f>
        <v>4221-10</v>
      </c>
      <c r="G335" s="10">
        <f>IF('[1]TCE - ANEXO III - Preencher'!H344="","",'[1]TCE - ANEXO III - Preencher'!H344)</f>
        <v>45292</v>
      </c>
      <c r="H335" s="11">
        <f>'[1]TCE - ANEXO III - Preencher'!I344</f>
        <v>0</v>
      </c>
      <c r="I335" s="11">
        <f>'[1]TCE - ANEXO III - Preencher'!J344</f>
        <v>185.31</v>
      </c>
      <c r="J335" s="11">
        <f>'[1]TCE - ANEXO III - Preencher'!K344</f>
        <v>0</v>
      </c>
      <c r="K335" s="12">
        <f>'[1]TCE - ANEXO III - Preencher'!L344</f>
        <v>93.6</v>
      </c>
      <c r="L335" s="12">
        <f>'[1]TCE - ANEXO III - Preencher'!M344</f>
        <v>7.06</v>
      </c>
      <c r="M335" s="12">
        <f t="shared" si="30"/>
        <v>86.539999999999992</v>
      </c>
      <c r="N335" s="12">
        <f>'[1]TCE - ANEXO III - Preencher'!O344</f>
        <v>1.81</v>
      </c>
      <c r="O335" s="12">
        <f>'[1]TCE - ANEXO III - Preencher'!P344</f>
        <v>0</v>
      </c>
      <c r="P335" s="12">
        <f t="shared" si="31"/>
        <v>1.81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80.95</v>
      </c>
      <c r="U335" s="12">
        <f>'[1]TCE - ANEXO III - Preencher'!V344</f>
        <v>0</v>
      </c>
      <c r="V335" s="12">
        <f t="shared" si="33"/>
        <v>80.95</v>
      </c>
      <c r="W335" s="13" t="str">
        <f>IF('[1]TCE - ANEXO III - Preencher'!X344="","",'[1]TCE - ANEXO III - Preencher'!X344)</f>
        <v xml:space="preserve">AUX CRECHE </v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354.61</v>
      </c>
    </row>
    <row r="336" spans="1:28" x14ac:dyDescent="0.2">
      <c r="A336" s="5">
        <f>IFERROR(VLOOKUP(B336,'[1]DADOS (OCULTAR)'!$Q$3:$S$136,3,0),"")</f>
        <v>9767633000366</v>
      </c>
      <c r="B336" s="6" t="str">
        <f>'[1]TCE - ANEXO III - Preencher'!C345</f>
        <v>HOSPITAL ERMÍRIO COUTINHO - CG Nº 014/2022</v>
      </c>
      <c r="C336" s="7"/>
      <c r="D336" s="8" t="str">
        <f>'[1]TCE - ANEXO III - Preencher'!E345</f>
        <v>YAGO LUIZ BATISTA PESSOA DOS SANTOS</v>
      </c>
      <c r="E336" s="6" t="str">
        <f>IF('[1]TCE - ANEXO III - Preencher'!F345="4 - Assistência Odontológica","2 - Outros Profissionais da Saúde",'[1]TCE - ANEXO III - Preencher'!F345)</f>
        <v>3 - Administrativo</v>
      </c>
      <c r="F336" s="9" t="str">
        <f>'[1]TCE - ANEXO III - Preencher'!G345</f>
        <v>4110-05</v>
      </c>
      <c r="G336" s="10">
        <f>IF('[1]TCE - ANEXO III - Preencher'!H345="","",'[1]TCE - ANEXO III - Preencher'!H345)</f>
        <v>45292</v>
      </c>
      <c r="H336" s="11">
        <f>'[1]TCE - ANEXO III - Preencher'!I345</f>
        <v>0</v>
      </c>
      <c r="I336" s="11">
        <f>'[1]TCE - ANEXO III - Preencher'!J345</f>
        <v>0</v>
      </c>
      <c r="J336" s="11">
        <f>'[1]TCE - ANEXO III - Preencher'!K345</f>
        <v>0</v>
      </c>
      <c r="K336" s="12">
        <f>'[1]TCE - ANEXO III - Preencher'!L345</f>
        <v>0</v>
      </c>
      <c r="L336" s="12">
        <f>'[1]TCE - ANEXO III - Preencher'!M345</f>
        <v>0</v>
      </c>
      <c r="M336" s="12">
        <f t="shared" si="30"/>
        <v>0</v>
      </c>
      <c r="N336" s="12">
        <f>'[1]TCE - ANEXO III - Preencher'!O345</f>
        <v>1.81</v>
      </c>
      <c r="O336" s="12">
        <f>'[1]TCE - ANEXO III - Preencher'!P345</f>
        <v>0</v>
      </c>
      <c r="P336" s="12">
        <f t="shared" si="31"/>
        <v>1.81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1.81</v>
      </c>
    </row>
    <row r="337" spans="1:28" x14ac:dyDescent="0.2">
      <c r="A337" s="5">
        <f>IFERROR(VLOOKUP(B337,'[1]DADOS (OCULTAR)'!$Q$3:$S$136,3,0),"")</f>
        <v>9767633000366</v>
      </c>
      <c r="B337" s="6" t="str">
        <f>'[1]TCE - ANEXO III - Preencher'!C346</f>
        <v>HOSPITAL ERMÍRIO COUTINHO - CG Nº 014/2022</v>
      </c>
      <c r="C337" s="7"/>
      <c r="D337" s="8" t="str">
        <f>'[1]TCE - ANEXO III - Preencher'!E346</f>
        <v>YASMIN FERREIRA MACHADO</v>
      </c>
      <c r="E337" s="6" t="str">
        <f>IF('[1]TCE - ANEXO III - Preencher'!F346="4 - Assistência Odontológica","2 - Outros Profissionais da Saúde",'[1]TCE - ANEXO III - Preencher'!F346)</f>
        <v>1 - Médico</v>
      </c>
      <c r="F337" s="9" t="str">
        <f>'[1]TCE - ANEXO III - Preencher'!G346</f>
        <v>2251-24</v>
      </c>
      <c r="G337" s="10">
        <f>IF('[1]TCE - ANEXO III - Preencher'!H346="","",'[1]TCE - ANEXO III - Preencher'!H346)</f>
        <v>45292</v>
      </c>
      <c r="H337" s="11">
        <f>'[1]TCE - ANEXO III - Preencher'!I346</f>
        <v>0</v>
      </c>
      <c r="I337" s="11">
        <f>'[1]TCE - ANEXO III - Preencher'!J346</f>
        <v>728.31</v>
      </c>
      <c r="J337" s="11">
        <f>'[1]TCE - ANEXO III - Preencher'!K346</f>
        <v>0</v>
      </c>
      <c r="K337" s="12">
        <f>'[1]TCE - ANEXO III - Preencher'!L346</f>
        <v>93.6</v>
      </c>
      <c r="L337" s="12">
        <f>'[1]TCE - ANEXO III - Preencher'!M346</f>
        <v>7.06</v>
      </c>
      <c r="M337" s="12">
        <f t="shared" si="30"/>
        <v>86.539999999999992</v>
      </c>
      <c r="N337" s="12">
        <f>'[1]TCE - ANEXO III - Preencher'!O346</f>
        <v>8.58</v>
      </c>
      <c r="O337" s="12">
        <f>'[1]TCE - ANEXO III - Preencher'!P346</f>
        <v>0</v>
      </c>
      <c r="P337" s="12">
        <f t="shared" si="31"/>
        <v>8.58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823.43</v>
      </c>
    </row>
    <row r="338" spans="1:28" x14ac:dyDescent="0.2">
      <c r="A338" s="5">
        <f>IFERROR(VLOOKUP(B338,'[1]DADOS (OCULTAR)'!$Q$3:$S$136,3,0),"")</f>
        <v>9767633000366</v>
      </c>
      <c r="B338" s="6" t="str">
        <f>'[1]TCE - ANEXO III - Preencher'!C347</f>
        <v>HOSPITAL ERMÍRIO COUTINHO - CG Nº 014/2022</v>
      </c>
      <c r="C338" s="7"/>
      <c r="D338" s="8" t="str">
        <f>'[1]TCE - ANEXO III - Preencher'!E347</f>
        <v>FLAVIA NATALY PEREIRA SILVA ROCHA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 t="str">
        <f>'[1]TCE - ANEXO III - Preencher'!G347</f>
        <v>2235-05</v>
      </c>
      <c r="G338" s="10">
        <f>IF('[1]TCE - ANEXO III - Preencher'!H347="","",'[1]TCE - ANEXO III - Preencher'!H347)</f>
        <v>45292</v>
      </c>
      <c r="H338" s="11">
        <f>'[1]TCE - ANEXO III - Preencher'!I347</f>
        <v>0</v>
      </c>
      <c r="I338" s="11">
        <f>'[1]TCE - ANEXO III - Preencher'!J347</f>
        <v>0</v>
      </c>
      <c r="J338" s="11">
        <f>'[1]TCE - ANEXO III - Preencher'!K347</f>
        <v>0</v>
      </c>
      <c r="K338" s="12">
        <f>'[1]TCE - ANEXO III - Preencher'!L347</f>
        <v>0</v>
      </c>
      <c r="L338" s="12">
        <f>'[1]TCE - ANEXO III - Preencher'!M347</f>
        <v>0</v>
      </c>
      <c r="M338" s="12">
        <f t="shared" si="30"/>
        <v>0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5785.03</v>
      </c>
      <c r="Y338" s="12">
        <f>'[1]TCE - ANEXO III - Preencher'!Z347</f>
        <v>0</v>
      </c>
      <c r="Z338" s="12">
        <f t="shared" si="34"/>
        <v>5785.03</v>
      </c>
      <c r="AA338" s="13" t="str">
        <f>IF('[1]TCE - ANEXO III - Preencher'!AB347="","",'[1]TCE - ANEXO III - Preencher'!AB347)</f>
        <v>ABONO ASSIST FIN COMP</v>
      </c>
      <c r="AB338" s="12">
        <f t="shared" si="35"/>
        <v>5785.03</v>
      </c>
    </row>
    <row r="339" spans="1:28" x14ac:dyDescent="0.2">
      <c r="A339" s="5">
        <f>IFERROR(VLOOKUP(B339,'[1]DADOS (OCULTAR)'!$Q$3:$S$136,3,0),"")</f>
        <v>9767633000366</v>
      </c>
      <c r="B339" s="6" t="str">
        <f>'[1]TCE - ANEXO III - Preencher'!C348</f>
        <v>HOSPITAL ERMÍRIO COUTINHO - CG Nº 014/2022</v>
      </c>
      <c r="C339" s="7"/>
      <c r="D339" s="8" t="str">
        <f>'[1]TCE - ANEXO III - Preencher'!E348</f>
        <v xml:space="preserve">MARIA EDUARDA SOARES CAMPOS 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 t="str">
        <f>'[1]TCE - ANEXO III - Preencher'!G348</f>
        <v>3222-05</v>
      </c>
      <c r="G339" s="10">
        <f>IF('[1]TCE - ANEXO III - Preencher'!H348="","",'[1]TCE - ANEXO III - Preencher'!H348)</f>
        <v>45292</v>
      </c>
      <c r="H339" s="11">
        <f>'[1]TCE - ANEXO III - Preencher'!I348</f>
        <v>0</v>
      </c>
      <c r="I339" s="11">
        <f>'[1]TCE - ANEXO III - Preencher'!J348</f>
        <v>0</v>
      </c>
      <c r="J339" s="11">
        <f>'[1]TCE - ANEXO III - Preencher'!K348</f>
        <v>0</v>
      </c>
      <c r="K339" s="12">
        <f>'[1]TCE - ANEXO III - Preencher'!L348</f>
        <v>0</v>
      </c>
      <c r="L339" s="12">
        <f>'[1]TCE - ANEXO III - Preencher'!M348</f>
        <v>0</v>
      </c>
      <c r="M339" s="12">
        <f t="shared" si="30"/>
        <v>0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4634.83</v>
      </c>
      <c r="Y339" s="12">
        <f>'[1]TCE - ANEXO III - Preencher'!Z348</f>
        <v>0</v>
      </c>
      <c r="Z339" s="12">
        <f t="shared" si="34"/>
        <v>4634.83</v>
      </c>
      <c r="AA339" s="13" t="str">
        <f>IF('[1]TCE - ANEXO III - Preencher'!AB348="","",'[1]TCE - ANEXO III - Preencher'!AB348)</f>
        <v>ABONO ASSIST FIN COMP</v>
      </c>
      <c r="AB339" s="12">
        <f t="shared" si="35"/>
        <v>4634.83</v>
      </c>
    </row>
    <row r="340" spans="1:28" x14ac:dyDescent="0.2">
      <c r="A340" s="5" t="str">
        <f>IFERROR(VLOOKUP(B340,'[1]DADOS (OCULTAR)'!$Q$3:$S$136,3,0),"")</f>
        <v/>
      </c>
      <c r="B340" s="6">
        <f>'[1]TCE - ANEXO III - Preencher'!C349</f>
        <v>0</v>
      </c>
      <c r="C340" s="7"/>
      <c r="D340" s="8">
        <f>'[1]TCE - ANEXO III - Preencher'!E349</f>
        <v>0</v>
      </c>
      <c r="E340" s="6">
        <f>IF('[1]TCE - ANEXO III - Preencher'!F349="4 - Assistência Odontológica","2 - Outros Profissionais da Saúde",'[1]TCE - ANEXO III - Preencher'!F349)</f>
        <v>0</v>
      </c>
      <c r="F340" s="9">
        <f>'[1]TCE - ANEXO III - Preencher'!G349</f>
        <v>0</v>
      </c>
      <c r="G340" s="10" t="str">
        <f>IF('[1]TCE - ANEXO III - Preencher'!H349="","",'[1]TCE - ANEXO III - Preencher'!H349)</f>
        <v/>
      </c>
      <c r="H340" s="11">
        <f>'[1]TCE - ANEXO III - Preencher'!I349</f>
        <v>0</v>
      </c>
      <c r="I340" s="11">
        <f>'[1]TCE - ANEXO III - Preencher'!J349</f>
        <v>0</v>
      </c>
      <c r="J340" s="11">
        <f>'[1]TCE - ANEXO III - Preencher'!K349</f>
        <v>0</v>
      </c>
      <c r="K340" s="12">
        <f>'[1]TCE - ANEXO III - Preencher'!L349</f>
        <v>0</v>
      </c>
      <c r="L340" s="12">
        <f>'[1]TCE - ANEXO III - Preencher'!M349</f>
        <v>0</v>
      </c>
      <c r="M340" s="12">
        <f t="shared" si="30"/>
        <v>0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0</v>
      </c>
    </row>
    <row r="341" spans="1:28" x14ac:dyDescent="0.2">
      <c r="A341" s="5" t="str">
        <f>IFERROR(VLOOKUP(B341,'[1]DADOS (OCULTAR)'!$Q$3:$S$136,3,0),"")</f>
        <v/>
      </c>
      <c r="B341" s="6">
        <f>'[1]TCE - ANEXO III - Preencher'!C350</f>
        <v>0</v>
      </c>
      <c r="C341" s="7"/>
      <c r="D341" s="8">
        <f>'[1]TCE - ANEXO III - Preencher'!E350</f>
        <v>0</v>
      </c>
      <c r="E341" s="6">
        <f>IF('[1]TCE - ANEXO III - Preencher'!F350="4 - Assistência Odontológica","2 - Outros Profissionais da Saúde",'[1]TCE - ANEXO III - Preencher'!F350)</f>
        <v>0</v>
      </c>
      <c r="F341" s="9">
        <f>'[1]TCE - ANEXO III - Preencher'!G350</f>
        <v>0</v>
      </c>
      <c r="G341" s="10" t="str">
        <f>IF('[1]TCE - ANEXO III - Preencher'!H350="","",'[1]TCE - ANEXO III - Preencher'!H350)</f>
        <v/>
      </c>
      <c r="H341" s="11">
        <f>'[1]TCE - ANEXO III - Preencher'!I350</f>
        <v>0</v>
      </c>
      <c r="I341" s="11">
        <f>'[1]TCE - ANEXO III - Preencher'!J350</f>
        <v>0</v>
      </c>
      <c r="J341" s="11">
        <f>'[1]TCE - ANEXO III - Preencher'!K350</f>
        <v>0</v>
      </c>
      <c r="K341" s="12">
        <f>'[1]TCE - ANEXO III - Preencher'!L350</f>
        <v>0</v>
      </c>
      <c r="L341" s="12">
        <f>'[1]TCE - ANEXO III - Preencher'!M350</f>
        <v>0</v>
      </c>
      <c r="M341" s="12">
        <f t="shared" si="30"/>
        <v>0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0</v>
      </c>
    </row>
    <row r="342" spans="1:28" x14ac:dyDescent="0.2">
      <c r="A342" s="5" t="str">
        <f>IFERROR(VLOOKUP(B342,'[1]DADOS (OCULTAR)'!$Q$3:$S$136,3,0),"")</f>
        <v/>
      </c>
      <c r="B342" s="6">
        <f>'[1]TCE - ANEXO III - Preencher'!C351</f>
        <v>0</v>
      </c>
      <c r="C342" s="7"/>
      <c r="D342" s="8">
        <f>'[1]TCE - ANEXO III - Preencher'!E351</f>
        <v>0</v>
      </c>
      <c r="E342" s="6">
        <f>IF('[1]TCE - ANEXO III - Preencher'!F351="4 - Assistência Odontológica","2 - Outros Profissionais da Saúde",'[1]TCE - ANEXO III - Preencher'!F351)</f>
        <v>0</v>
      </c>
      <c r="F342" s="9">
        <f>'[1]TCE - ANEXO III - Preencher'!G351</f>
        <v>0</v>
      </c>
      <c r="G342" s="10" t="str">
        <f>IF('[1]TCE - ANEXO III - Preencher'!H351="","",'[1]TCE - ANEXO III - Preencher'!H351)</f>
        <v/>
      </c>
      <c r="H342" s="11">
        <f>'[1]TCE - ANEXO III - Preencher'!I351</f>
        <v>0</v>
      </c>
      <c r="I342" s="11">
        <f>'[1]TCE - ANEXO III - Preencher'!J351</f>
        <v>0</v>
      </c>
      <c r="J342" s="11">
        <f>'[1]TCE - ANEXO III - Preencher'!K351</f>
        <v>0</v>
      </c>
      <c r="K342" s="12">
        <f>'[1]TCE - ANEXO III - Preencher'!L351</f>
        <v>0</v>
      </c>
      <c r="L342" s="12">
        <f>'[1]TCE - ANEXO III - Preencher'!M351</f>
        <v>0</v>
      </c>
      <c r="M342" s="12">
        <f t="shared" si="30"/>
        <v>0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0</v>
      </c>
    </row>
    <row r="343" spans="1:28" x14ac:dyDescent="0.2">
      <c r="A343" s="5" t="str">
        <f>IFERROR(VLOOKUP(B343,'[1]DADOS (OCULTAR)'!$Q$3:$S$136,3,0),"")</f>
        <v/>
      </c>
      <c r="B343" s="6">
        <f>'[1]TCE - ANEXO III - Preencher'!C352</f>
        <v>0</v>
      </c>
      <c r="C343" s="7"/>
      <c r="D343" s="8">
        <f>'[1]TCE - ANEXO III - Preencher'!E352</f>
        <v>0</v>
      </c>
      <c r="E343" s="6">
        <f>IF('[1]TCE - ANEXO III - Preencher'!F352="4 - Assistência Odontológica","2 - Outros Profissionais da Saúde",'[1]TCE - ANEXO III - Preencher'!F352)</f>
        <v>0</v>
      </c>
      <c r="F343" s="9">
        <f>'[1]TCE - ANEXO III - Preencher'!G352</f>
        <v>0</v>
      </c>
      <c r="G343" s="10" t="str">
        <f>IF('[1]TCE - ANEXO III - Preencher'!H352="","",'[1]TCE - ANEXO III - Preencher'!H352)</f>
        <v/>
      </c>
      <c r="H343" s="11">
        <f>'[1]TCE - ANEXO III - Preencher'!I352</f>
        <v>0</v>
      </c>
      <c r="I343" s="11">
        <f>'[1]TCE - ANEXO III - Preencher'!J352</f>
        <v>0</v>
      </c>
      <c r="J343" s="11">
        <f>'[1]TCE - ANEXO III - Preencher'!K352</f>
        <v>0</v>
      </c>
      <c r="K343" s="12">
        <f>'[1]TCE - ANEXO III - Preencher'!L352</f>
        <v>0</v>
      </c>
      <c r="L343" s="12">
        <f>'[1]TCE - ANEXO III - Preencher'!M352</f>
        <v>0</v>
      </c>
      <c r="M343" s="12">
        <f t="shared" si="30"/>
        <v>0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0</v>
      </c>
    </row>
    <row r="344" spans="1:28" x14ac:dyDescent="0.2">
      <c r="A344" s="5" t="str">
        <f>IFERROR(VLOOKUP(B344,'[1]DADOS (OCULTAR)'!$Q$3:$S$136,3,0),"")</f>
        <v/>
      </c>
      <c r="B344" s="6">
        <f>'[1]TCE - ANEXO III - Preencher'!C353</f>
        <v>0</v>
      </c>
      <c r="C344" s="7"/>
      <c r="D344" s="8">
        <f>'[1]TCE - ANEXO III - Preencher'!E353</f>
        <v>0</v>
      </c>
      <c r="E344" s="6">
        <f>IF('[1]TCE - ANEXO III - Preencher'!F353="4 - Assistência Odontológica","2 - Outros Profissionais da Saúde",'[1]TCE - ANEXO III - Preencher'!F353)</f>
        <v>0</v>
      </c>
      <c r="F344" s="9">
        <f>'[1]TCE - ANEXO III - Preencher'!G353</f>
        <v>0</v>
      </c>
      <c r="G344" s="10" t="str">
        <f>IF('[1]TCE - ANEXO III - Preencher'!H353="","",'[1]TCE - ANEXO III - Preencher'!H353)</f>
        <v/>
      </c>
      <c r="H344" s="11">
        <f>'[1]TCE - ANEXO III - Preencher'!I353</f>
        <v>0</v>
      </c>
      <c r="I344" s="11">
        <f>'[1]TCE - ANEXO III - Preencher'!J353</f>
        <v>0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0</v>
      </c>
      <c r="M344" s="12">
        <f t="shared" si="30"/>
        <v>0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0</v>
      </c>
    </row>
    <row r="345" spans="1:28" x14ac:dyDescent="0.2">
      <c r="A345" s="5" t="str">
        <f>IFERROR(VLOOKUP(B345,'[1]DADOS (OCULTAR)'!$Q$3:$S$136,3,0),"")</f>
        <v/>
      </c>
      <c r="B345" s="6">
        <f>'[1]TCE - ANEXO III - Preencher'!C354</f>
        <v>0</v>
      </c>
      <c r="C345" s="7"/>
      <c r="D345" s="8">
        <f>'[1]TCE - ANEXO III - Preencher'!E354</f>
        <v>0</v>
      </c>
      <c r="E345" s="6">
        <f>IF('[1]TCE - ANEXO III - Preencher'!F354="4 - Assistência Odontológica","2 - Outros Profissionais da Saúde",'[1]TCE - ANEXO III - Preencher'!F354)</f>
        <v>0</v>
      </c>
      <c r="F345" s="9">
        <f>'[1]TCE - ANEXO III - Preencher'!G354</f>
        <v>0</v>
      </c>
      <c r="G345" s="10" t="str">
        <f>IF('[1]TCE - ANEXO III - Preencher'!H354="","",'[1]TCE - ANEXO III - Preencher'!H354)</f>
        <v/>
      </c>
      <c r="H345" s="11">
        <f>'[1]TCE - ANEXO III - Preencher'!I354</f>
        <v>0</v>
      </c>
      <c r="I345" s="11">
        <f>'[1]TCE - ANEXO III - Preencher'!J354</f>
        <v>0</v>
      </c>
      <c r="J345" s="11">
        <f>'[1]TCE - ANEXO III - Preencher'!K354</f>
        <v>0</v>
      </c>
      <c r="K345" s="12">
        <f>'[1]TCE - ANEXO III - Preencher'!L354</f>
        <v>0</v>
      </c>
      <c r="L345" s="12">
        <f>'[1]TCE - ANEXO III - Preencher'!M354</f>
        <v>0</v>
      </c>
      <c r="M345" s="12">
        <f t="shared" si="30"/>
        <v>0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0</v>
      </c>
    </row>
    <row r="346" spans="1:28" x14ac:dyDescent="0.2">
      <c r="A346" s="5" t="str">
        <f>IFERROR(VLOOKUP(B346,'[1]DADOS (OCULTAR)'!$Q$3:$S$136,3,0),"")</f>
        <v/>
      </c>
      <c r="B346" s="6">
        <f>'[1]TCE - ANEXO III - Preencher'!C355</f>
        <v>0</v>
      </c>
      <c r="C346" s="7"/>
      <c r="D346" s="8">
        <f>'[1]TCE - ANEXO III - Preencher'!E355</f>
        <v>0</v>
      </c>
      <c r="E346" s="6">
        <f>IF('[1]TCE - ANEXO III - Preencher'!F355="4 - Assistência Odontológica","2 - Outros Profissionais da Saúde",'[1]TCE - ANEXO III - Preencher'!F355)</f>
        <v>0</v>
      </c>
      <c r="F346" s="9">
        <f>'[1]TCE - ANEXO III - Preencher'!G355</f>
        <v>0</v>
      </c>
      <c r="G346" s="10" t="str">
        <f>IF('[1]TCE - ANEXO III - Preencher'!H355="","",'[1]TCE - ANEXO III - Preencher'!H355)</f>
        <v/>
      </c>
      <c r="H346" s="11">
        <f>'[1]TCE - ANEXO III - Preencher'!I355</f>
        <v>0</v>
      </c>
      <c r="I346" s="11">
        <f>'[1]TCE - ANEXO III - Preencher'!J355</f>
        <v>0</v>
      </c>
      <c r="J346" s="11">
        <f>'[1]TCE - ANEXO III - Preencher'!K355</f>
        <v>0</v>
      </c>
      <c r="K346" s="12">
        <f>'[1]TCE - ANEXO III - Preencher'!L355</f>
        <v>0</v>
      </c>
      <c r="L346" s="12">
        <f>'[1]TCE - ANEXO III - Preencher'!M355</f>
        <v>0</v>
      </c>
      <c r="M346" s="12">
        <f t="shared" si="30"/>
        <v>0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0</v>
      </c>
    </row>
    <row r="347" spans="1:28" x14ac:dyDescent="0.2">
      <c r="A347" s="5" t="str">
        <f>IFERROR(VLOOKUP(B347,'[1]DADOS (OCULTAR)'!$Q$3:$S$136,3,0),"")</f>
        <v/>
      </c>
      <c r="B347" s="6">
        <f>'[1]TCE - ANEXO III - Preencher'!C356</f>
        <v>0</v>
      </c>
      <c r="C347" s="7"/>
      <c r="D347" s="8">
        <f>'[1]TCE - ANEXO III - Preencher'!E356</f>
        <v>0</v>
      </c>
      <c r="E347" s="6">
        <f>IF('[1]TCE - ANEXO III - Preencher'!F356="4 - Assistência Odontológica","2 - Outros Profissionais da Saúde",'[1]TCE - ANEXO III - Preencher'!F356)</f>
        <v>0</v>
      </c>
      <c r="F347" s="9">
        <f>'[1]TCE - ANEXO III - Preencher'!G356</f>
        <v>0</v>
      </c>
      <c r="G347" s="10" t="str">
        <f>IF('[1]TCE - ANEXO III - Preencher'!H356="","",'[1]TCE - ANEXO III - Preencher'!H356)</f>
        <v/>
      </c>
      <c r="H347" s="11">
        <f>'[1]TCE - ANEXO III - Preencher'!I356</f>
        <v>0</v>
      </c>
      <c r="I347" s="11">
        <f>'[1]TCE - ANEXO III - Preencher'!J356</f>
        <v>0</v>
      </c>
      <c r="J347" s="11">
        <f>'[1]TCE - ANEXO III - Preencher'!K356</f>
        <v>0</v>
      </c>
      <c r="K347" s="12">
        <f>'[1]TCE - ANEXO III - Preencher'!L356</f>
        <v>0</v>
      </c>
      <c r="L347" s="12">
        <f>'[1]TCE - ANEXO III - Preencher'!M356</f>
        <v>0</v>
      </c>
      <c r="M347" s="12">
        <f t="shared" si="30"/>
        <v>0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0</v>
      </c>
    </row>
    <row r="348" spans="1:28" x14ac:dyDescent="0.2">
      <c r="A348" s="5" t="str">
        <f>IFERROR(VLOOKUP(B348,'[1]DADOS (OCULTAR)'!$Q$3:$S$136,3,0),"")</f>
        <v/>
      </c>
      <c r="B348" s="6">
        <f>'[1]TCE - ANEXO III - Preencher'!C357</f>
        <v>0</v>
      </c>
      <c r="C348" s="7"/>
      <c r="D348" s="8">
        <f>'[1]TCE - ANEXO III - Preencher'!E357</f>
        <v>0</v>
      </c>
      <c r="E348" s="6">
        <f>IF('[1]TCE - ANEXO III - Preencher'!F357="4 - Assistência Odontológica","2 - Outros Profissionais da Saúde",'[1]TCE - ANEXO III - Preencher'!F357)</f>
        <v>0</v>
      </c>
      <c r="F348" s="9">
        <f>'[1]TCE - ANEXO III - Preencher'!G357</f>
        <v>0</v>
      </c>
      <c r="G348" s="10" t="str">
        <f>IF('[1]TCE - ANEXO III - Preencher'!H357="","",'[1]TCE - ANEXO III - Preencher'!H357)</f>
        <v/>
      </c>
      <c r="H348" s="11">
        <f>'[1]TCE - ANEXO III - Preencher'!I357</f>
        <v>0</v>
      </c>
      <c r="I348" s="11">
        <f>'[1]TCE - ANEXO III - Preencher'!J357</f>
        <v>0</v>
      </c>
      <c r="J348" s="11">
        <f>'[1]TCE - ANEXO III - Preencher'!K357</f>
        <v>0</v>
      </c>
      <c r="K348" s="12">
        <f>'[1]TCE - ANEXO III - Preencher'!L357</f>
        <v>0</v>
      </c>
      <c r="L348" s="12">
        <f>'[1]TCE - ANEXO III - Preencher'!M357</f>
        <v>0</v>
      </c>
      <c r="M348" s="12">
        <f t="shared" si="30"/>
        <v>0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0</v>
      </c>
    </row>
    <row r="349" spans="1:28" x14ac:dyDescent="0.2">
      <c r="A349" s="5" t="str">
        <f>IFERROR(VLOOKUP(B349,'[1]DADOS (OCULTAR)'!$Q$3:$S$136,3,0),"")</f>
        <v/>
      </c>
      <c r="B349" s="6">
        <f>'[1]TCE - ANEXO III - Preencher'!C358</f>
        <v>0</v>
      </c>
      <c r="C349" s="7"/>
      <c r="D349" s="8">
        <f>'[1]TCE - ANEXO III - Preencher'!E358</f>
        <v>0</v>
      </c>
      <c r="E349" s="6">
        <f>IF('[1]TCE - ANEXO III - Preencher'!F358="4 - Assistência Odontológica","2 - Outros Profissionais da Saúde",'[1]TCE - ANEXO III - Preencher'!F358)</f>
        <v>0</v>
      </c>
      <c r="F349" s="9">
        <f>'[1]TCE - ANEXO III - Preencher'!G358</f>
        <v>0</v>
      </c>
      <c r="G349" s="10" t="str">
        <f>IF('[1]TCE - ANEXO III - Preencher'!H358="","",'[1]TCE - ANEXO III - Preencher'!H358)</f>
        <v/>
      </c>
      <c r="H349" s="11">
        <f>'[1]TCE - ANEXO III - Preencher'!I358</f>
        <v>0</v>
      </c>
      <c r="I349" s="11">
        <f>'[1]TCE - ANEXO III - Preencher'!J358</f>
        <v>0</v>
      </c>
      <c r="J349" s="11">
        <f>'[1]TCE - ANEXO III - Preencher'!K358</f>
        <v>0</v>
      </c>
      <c r="K349" s="12">
        <f>'[1]TCE - ANEXO III - Preencher'!L358</f>
        <v>0</v>
      </c>
      <c r="L349" s="12">
        <f>'[1]TCE - ANEXO III - Preencher'!M358</f>
        <v>0</v>
      </c>
      <c r="M349" s="12">
        <f t="shared" si="30"/>
        <v>0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0</v>
      </c>
    </row>
    <row r="350" spans="1:28" x14ac:dyDescent="0.2">
      <c r="A350" s="5" t="str">
        <f>IFERROR(VLOOKUP(B350,'[1]DADOS (OCULTAR)'!$Q$3:$S$136,3,0),"")</f>
        <v/>
      </c>
      <c r="B350" s="6">
        <f>'[1]TCE - ANEXO III - Preencher'!C359</f>
        <v>0</v>
      </c>
      <c r="C350" s="7"/>
      <c r="D350" s="8">
        <f>'[1]TCE - ANEXO III - Preencher'!E359</f>
        <v>0</v>
      </c>
      <c r="E350" s="6">
        <f>IF('[1]TCE - ANEXO III - Preencher'!F359="4 - Assistência Odontológica","2 - Outros Profissionais da Saúde",'[1]TCE - ANEXO III - Preencher'!F359)</f>
        <v>0</v>
      </c>
      <c r="F350" s="9">
        <f>'[1]TCE - ANEXO III - Preencher'!G359</f>
        <v>0</v>
      </c>
      <c r="G350" s="10" t="str">
        <f>IF('[1]TCE - ANEXO III - Preencher'!H359="","",'[1]TCE - ANEXO III - Preencher'!H359)</f>
        <v/>
      </c>
      <c r="H350" s="11">
        <f>'[1]TCE - ANEXO III - Preencher'!I359</f>
        <v>0</v>
      </c>
      <c r="I350" s="11">
        <f>'[1]TCE - ANEXO III - Preencher'!J359</f>
        <v>0</v>
      </c>
      <c r="J350" s="11">
        <f>'[1]TCE - ANEXO III - Preencher'!K359</f>
        <v>0</v>
      </c>
      <c r="K350" s="12">
        <f>'[1]TCE - ANEXO III - Preencher'!L359</f>
        <v>0</v>
      </c>
      <c r="L350" s="12">
        <f>'[1]TCE - ANEXO III - Preencher'!M359</f>
        <v>0</v>
      </c>
      <c r="M350" s="12">
        <f t="shared" si="30"/>
        <v>0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0</v>
      </c>
    </row>
    <row r="351" spans="1:28" x14ac:dyDescent="0.2">
      <c r="A351" s="5" t="str">
        <f>IFERROR(VLOOKUP(B351,'[1]DADOS (OCULTAR)'!$Q$3:$S$136,3,0),"")</f>
        <v/>
      </c>
      <c r="B351" s="6">
        <f>'[1]TCE - ANEXO III - Preencher'!C360</f>
        <v>0</v>
      </c>
      <c r="C351" s="7"/>
      <c r="D351" s="8">
        <f>'[1]TCE - ANEXO III - Preencher'!E360</f>
        <v>0</v>
      </c>
      <c r="E351" s="6">
        <f>IF('[1]TCE - ANEXO III - Preencher'!F360="4 - Assistência Odontológica","2 - Outros Profissionais da Saúde",'[1]TCE - ANEXO III - Preencher'!F360)</f>
        <v>0</v>
      </c>
      <c r="F351" s="9">
        <f>'[1]TCE - ANEXO III - Preencher'!G360</f>
        <v>0</v>
      </c>
      <c r="G351" s="10" t="str">
        <f>IF('[1]TCE - ANEXO III - Preencher'!H360="","",'[1]TCE - ANEXO III - Preencher'!H360)</f>
        <v/>
      </c>
      <c r="H351" s="11">
        <f>'[1]TCE - ANEXO III - Preencher'!I360</f>
        <v>0</v>
      </c>
      <c r="I351" s="11">
        <f>'[1]TCE - ANEXO III - Preencher'!J360</f>
        <v>0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0</v>
      </c>
    </row>
    <row r="352" spans="1:28" x14ac:dyDescent="0.2">
      <c r="A352" s="5" t="str">
        <f>IFERROR(VLOOKUP(B352,'[1]DADOS (OCULTAR)'!$Q$3:$S$136,3,0),"")</f>
        <v/>
      </c>
      <c r="B352" s="6">
        <f>'[1]TCE - ANEXO III - Preencher'!C361</f>
        <v>0</v>
      </c>
      <c r="C352" s="7"/>
      <c r="D352" s="8">
        <f>'[1]TCE - ANEXO III - Preencher'!E361</f>
        <v>0</v>
      </c>
      <c r="E352" s="6">
        <f>IF('[1]TCE - ANEXO III - Preencher'!F361="4 - Assistência Odontológica","2 - Outros Profissionais da Saúde",'[1]TCE - ANEXO III - Preencher'!F361)</f>
        <v>0</v>
      </c>
      <c r="F352" s="9">
        <f>'[1]TCE - ANEXO III - Preencher'!G361</f>
        <v>0</v>
      </c>
      <c r="G352" s="10" t="str">
        <f>IF('[1]TCE - ANEXO III - Preencher'!H361="","",'[1]TCE - ANEXO III - Preencher'!H361)</f>
        <v/>
      </c>
      <c r="H352" s="11">
        <f>'[1]TCE - ANEXO III - Preencher'!I361</f>
        <v>0</v>
      </c>
      <c r="I352" s="11">
        <f>'[1]TCE - ANEXO III - Preencher'!J361</f>
        <v>0</v>
      </c>
      <c r="J352" s="11">
        <f>'[1]TCE - ANEXO III - Preencher'!K361</f>
        <v>0</v>
      </c>
      <c r="K352" s="12">
        <f>'[1]TCE - ANEXO III - Preencher'!L361</f>
        <v>0</v>
      </c>
      <c r="L352" s="12">
        <f>'[1]TCE - ANEXO III - Preencher'!M361</f>
        <v>0</v>
      </c>
      <c r="M352" s="12">
        <f t="shared" si="30"/>
        <v>0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0</v>
      </c>
    </row>
    <row r="353" spans="1:28" x14ac:dyDescent="0.2">
      <c r="A353" s="5" t="str">
        <f>IFERROR(VLOOKUP(B353,'[1]DADOS (OCULTAR)'!$Q$3:$S$136,3,0),"")</f>
        <v/>
      </c>
      <c r="B353" s="6">
        <f>'[1]TCE - ANEXO III - Preencher'!C362</f>
        <v>0</v>
      </c>
      <c r="C353" s="7"/>
      <c r="D353" s="8">
        <f>'[1]TCE - ANEXO III - Preencher'!E362</f>
        <v>0</v>
      </c>
      <c r="E353" s="6">
        <f>IF('[1]TCE - ANEXO III - Preencher'!F362="4 - Assistência Odontológica","2 - Outros Profissionais da Saúde",'[1]TCE - ANEXO III - Preencher'!F362)</f>
        <v>0</v>
      </c>
      <c r="F353" s="9">
        <f>'[1]TCE - ANEXO III - Preencher'!G362</f>
        <v>0</v>
      </c>
      <c r="G353" s="10" t="str">
        <f>IF('[1]TCE - ANEXO III - Preencher'!H362="","",'[1]TCE - ANEXO III - Preencher'!H362)</f>
        <v/>
      </c>
      <c r="H353" s="11">
        <f>'[1]TCE - ANEXO III - Preencher'!I362</f>
        <v>0</v>
      </c>
      <c r="I353" s="11">
        <f>'[1]TCE - ANEXO III - Preencher'!J362</f>
        <v>0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0</v>
      </c>
    </row>
    <row r="354" spans="1:28" x14ac:dyDescent="0.2">
      <c r="A354" s="5" t="str">
        <f>IFERROR(VLOOKUP(B354,'[1]DADOS (OCULTAR)'!$Q$3:$S$136,3,0),"")</f>
        <v/>
      </c>
      <c r="B354" s="6">
        <f>'[1]TCE - ANEXO III - Preencher'!C363</f>
        <v>0</v>
      </c>
      <c r="C354" s="7"/>
      <c r="D354" s="8">
        <f>'[1]TCE - ANEXO III - Preencher'!E363</f>
        <v>0</v>
      </c>
      <c r="E354" s="6">
        <f>IF('[1]TCE - ANEXO III - Preencher'!F363="4 - Assistência Odontológica","2 - Outros Profissionais da Saúde",'[1]TCE - ANEXO III - Preencher'!F363)</f>
        <v>0</v>
      </c>
      <c r="F354" s="9">
        <f>'[1]TCE - ANEXO III - Preencher'!G363</f>
        <v>0</v>
      </c>
      <c r="G354" s="10" t="str">
        <f>IF('[1]TCE - ANEXO III - Preencher'!H363="","",'[1]TCE - ANEXO III - Preencher'!H363)</f>
        <v/>
      </c>
      <c r="H354" s="11">
        <f>'[1]TCE - ANEXO III - Preencher'!I363</f>
        <v>0</v>
      </c>
      <c r="I354" s="11">
        <f>'[1]TCE - ANEXO III - Preencher'!J363</f>
        <v>0</v>
      </c>
      <c r="J354" s="11">
        <f>'[1]TCE - ANEXO III - Preencher'!K363</f>
        <v>0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0</v>
      </c>
    </row>
    <row r="355" spans="1:28" x14ac:dyDescent="0.2">
      <c r="A355" s="5" t="str">
        <f>IFERROR(VLOOKUP(B355,'[1]DADOS (OCULTAR)'!$Q$3:$S$136,3,0),"")</f>
        <v/>
      </c>
      <c r="B355" s="6">
        <f>'[1]TCE - ANEXO III - Preencher'!C364</f>
        <v>0</v>
      </c>
      <c r="C355" s="7"/>
      <c r="D355" s="8">
        <f>'[1]TCE - ANEXO III - Preencher'!E364</f>
        <v>0</v>
      </c>
      <c r="E355" s="6">
        <f>IF('[1]TCE - ANEXO III - Preencher'!F364="4 - Assistência Odontológica","2 - Outros Profissionais da Saúde",'[1]TCE - ANEXO III - Preencher'!F364)</f>
        <v>0</v>
      </c>
      <c r="F355" s="9">
        <f>'[1]TCE - ANEXO III - Preencher'!G364</f>
        <v>0</v>
      </c>
      <c r="G355" s="10" t="str">
        <f>IF('[1]TCE - ANEXO III - Preencher'!H364="","",'[1]TCE - ANEXO III - Preencher'!H364)</f>
        <v/>
      </c>
      <c r="H355" s="11">
        <f>'[1]TCE - ANEXO III - Preencher'!I364</f>
        <v>0</v>
      </c>
      <c r="I355" s="11">
        <f>'[1]TCE - ANEXO III - Preencher'!J364</f>
        <v>0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0</v>
      </c>
      <c r="M355" s="12">
        <f t="shared" si="30"/>
        <v>0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0</v>
      </c>
    </row>
    <row r="356" spans="1:28" x14ac:dyDescent="0.2">
      <c r="A356" s="5" t="str">
        <f>IFERROR(VLOOKUP(B356,'[1]DADOS (OCULTAR)'!$Q$3:$S$136,3,0),"")</f>
        <v/>
      </c>
      <c r="B356" s="6">
        <f>'[1]TCE - ANEXO III - Preencher'!C365</f>
        <v>0</v>
      </c>
      <c r="C356" s="7"/>
      <c r="D356" s="8">
        <f>'[1]TCE - ANEXO III - Preencher'!E365</f>
        <v>0</v>
      </c>
      <c r="E356" s="6">
        <f>IF('[1]TCE - ANEXO III - Preencher'!F365="4 - Assistência Odontológica","2 - Outros Profissionais da Saúde",'[1]TCE - ANEXO III - Preencher'!F365)</f>
        <v>0</v>
      </c>
      <c r="F356" s="9">
        <f>'[1]TCE - ANEXO III - Preencher'!G365</f>
        <v>0</v>
      </c>
      <c r="G356" s="10" t="str">
        <f>IF('[1]TCE - ANEXO III - Preencher'!H365="","",'[1]TCE - ANEXO III - Preencher'!H365)</f>
        <v/>
      </c>
      <c r="H356" s="11">
        <f>'[1]TCE - ANEXO III - Preencher'!I365</f>
        <v>0</v>
      </c>
      <c r="I356" s="11">
        <f>'[1]TCE - ANEXO III - Preencher'!J365</f>
        <v>0</v>
      </c>
      <c r="J356" s="11">
        <f>'[1]TCE - ANEXO III - Preencher'!K365</f>
        <v>0</v>
      </c>
      <c r="K356" s="12">
        <f>'[1]TCE - ANEXO III - Preencher'!L365</f>
        <v>0</v>
      </c>
      <c r="L356" s="12">
        <f>'[1]TCE - ANEXO III - Preencher'!M365</f>
        <v>0</v>
      </c>
      <c r="M356" s="12">
        <f t="shared" si="30"/>
        <v>0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0</v>
      </c>
    </row>
    <row r="357" spans="1:28" x14ac:dyDescent="0.2">
      <c r="A357" s="5" t="str">
        <f>IFERROR(VLOOKUP(B357,'[1]DADOS (OCULTAR)'!$Q$3:$S$136,3,0),"")</f>
        <v/>
      </c>
      <c r="B357" s="6">
        <f>'[1]TCE - ANEXO III - Preencher'!C366</f>
        <v>0</v>
      </c>
      <c r="C357" s="7"/>
      <c r="D357" s="8">
        <f>'[1]TCE - ANEXO III - Preencher'!E366</f>
        <v>0</v>
      </c>
      <c r="E357" s="6">
        <f>IF('[1]TCE - ANEXO III - Preencher'!F366="4 - Assistência Odontológica","2 - Outros Profissionais da Saúde",'[1]TCE - ANEXO III - Preencher'!F366)</f>
        <v>0</v>
      </c>
      <c r="F357" s="9">
        <f>'[1]TCE - ANEXO III - Preencher'!G366</f>
        <v>0</v>
      </c>
      <c r="G357" s="10" t="str">
        <f>IF('[1]TCE - ANEXO III - Preencher'!H366="","",'[1]TCE - ANEXO III - Preencher'!H366)</f>
        <v/>
      </c>
      <c r="H357" s="11">
        <f>'[1]TCE - ANEXO III - Preencher'!I366</f>
        <v>0</v>
      </c>
      <c r="I357" s="11">
        <f>'[1]TCE - ANEXO III - Preencher'!J366</f>
        <v>0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0</v>
      </c>
    </row>
    <row r="358" spans="1:28" x14ac:dyDescent="0.2">
      <c r="A358" s="5" t="str">
        <f>IFERROR(VLOOKUP(B358,'[1]DADOS (OCULTAR)'!$Q$3:$S$136,3,0),"")</f>
        <v/>
      </c>
      <c r="B358" s="6">
        <f>'[1]TCE - ANEXO III - Preencher'!C367</f>
        <v>0</v>
      </c>
      <c r="C358" s="7"/>
      <c r="D358" s="8">
        <f>'[1]TCE - ANEXO III - Preencher'!E367</f>
        <v>0</v>
      </c>
      <c r="E358" s="6">
        <f>IF('[1]TCE - ANEXO III - Preencher'!F367="4 - Assistência Odontológica","2 - Outros Profissionais da Saúde",'[1]TCE - ANEXO III - Preencher'!F367)</f>
        <v>0</v>
      </c>
      <c r="F358" s="9">
        <f>'[1]TCE - ANEXO III - Preencher'!G367</f>
        <v>0</v>
      </c>
      <c r="G358" s="10" t="str">
        <f>IF('[1]TCE - ANEXO III - Preencher'!H367="","",'[1]TCE - ANEXO III - Preencher'!H367)</f>
        <v/>
      </c>
      <c r="H358" s="11">
        <f>'[1]TCE - ANEXO III - Preencher'!I367</f>
        <v>0</v>
      </c>
      <c r="I358" s="11">
        <f>'[1]TCE - ANEXO III - Preencher'!J367</f>
        <v>0</v>
      </c>
      <c r="J358" s="11">
        <f>'[1]TCE - ANEXO III - Preencher'!K367</f>
        <v>0</v>
      </c>
      <c r="K358" s="12">
        <f>'[1]TCE - ANEXO III - Preencher'!L367</f>
        <v>0</v>
      </c>
      <c r="L358" s="12">
        <f>'[1]TCE - ANEXO III - Preencher'!M367</f>
        <v>0</v>
      </c>
      <c r="M358" s="12">
        <f t="shared" si="30"/>
        <v>0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0</v>
      </c>
    </row>
    <row r="359" spans="1:28" x14ac:dyDescent="0.2">
      <c r="A359" s="5" t="str">
        <f>IFERROR(VLOOKUP(B359,'[1]DADOS (OCULTAR)'!$Q$3:$S$136,3,0),"")</f>
        <v/>
      </c>
      <c r="B359" s="6">
        <f>'[1]TCE - ANEXO III - Preencher'!C368</f>
        <v>0</v>
      </c>
      <c r="C359" s="7"/>
      <c r="D359" s="8">
        <f>'[1]TCE - ANEXO III - Preencher'!E368</f>
        <v>0</v>
      </c>
      <c r="E359" s="6">
        <f>IF('[1]TCE - ANEXO III - Preencher'!F368="4 - Assistência Odontológica","2 - Outros Profissionais da Saúde",'[1]TCE - ANEXO III - Preencher'!F368)</f>
        <v>0</v>
      </c>
      <c r="F359" s="9">
        <f>'[1]TCE - ANEXO III - Preencher'!G368</f>
        <v>0</v>
      </c>
      <c r="G359" s="10" t="str">
        <f>IF('[1]TCE - ANEXO III - Preencher'!H368="","",'[1]TCE - ANEXO III - Preencher'!H368)</f>
        <v/>
      </c>
      <c r="H359" s="11">
        <f>'[1]TCE - ANEXO III - Preencher'!I368</f>
        <v>0</v>
      </c>
      <c r="I359" s="11">
        <f>'[1]TCE - ANEXO III - Preencher'!J368</f>
        <v>0</v>
      </c>
      <c r="J359" s="11">
        <f>'[1]TCE - ANEXO III - Preencher'!K368</f>
        <v>0</v>
      </c>
      <c r="K359" s="12">
        <f>'[1]TCE - ANEXO III - Preencher'!L368</f>
        <v>0</v>
      </c>
      <c r="L359" s="12">
        <f>'[1]TCE - ANEXO III - Preencher'!M368</f>
        <v>0</v>
      </c>
      <c r="M359" s="12">
        <f t="shared" si="30"/>
        <v>0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0</v>
      </c>
    </row>
    <row r="360" spans="1:28" x14ac:dyDescent="0.2">
      <c r="A360" s="5" t="str">
        <f>IFERROR(VLOOKUP(B360,'[1]DADOS (OCULTAR)'!$Q$3:$S$136,3,0),"")</f>
        <v/>
      </c>
      <c r="B360" s="6">
        <f>'[1]TCE - ANEXO III - Preencher'!C369</f>
        <v>0</v>
      </c>
      <c r="C360" s="7"/>
      <c r="D360" s="8">
        <f>'[1]TCE - ANEXO III - Preencher'!E369</f>
        <v>0</v>
      </c>
      <c r="E360" s="6">
        <f>IF('[1]TCE - ANEXO III - Preencher'!F369="4 - Assistência Odontológica","2 - Outros Profissionais da Saúde",'[1]TCE - ANEXO III - Preencher'!F369)</f>
        <v>0</v>
      </c>
      <c r="F360" s="9">
        <f>'[1]TCE - ANEXO III - Preencher'!G369</f>
        <v>0</v>
      </c>
      <c r="G360" s="10" t="str">
        <f>IF('[1]TCE - ANEXO III - Preencher'!H369="","",'[1]TCE - ANEXO III - Preencher'!H369)</f>
        <v/>
      </c>
      <c r="H360" s="11">
        <f>'[1]TCE - ANEXO III - Preencher'!I369</f>
        <v>0</v>
      </c>
      <c r="I360" s="11">
        <f>'[1]TCE - ANEXO III - Preencher'!J369</f>
        <v>0</v>
      </c>
      <c r="J360" s="11">
        <f>'[1]TCE - ANEXO III - Preencher'!K369</f>
        <v>0</v>
      </c>
      <c r="K360" s="12">
        <f>'[1]TCE - ANEXO III - Preencher'!L369</f>
        <v>0</v>
      </c>
      <c r="L360" s="12">
        <f>'[1]TCE - ANEXO III - Preencher'!M369</f>
        <v>0</v>
      </c>
      <c r="M360" s="12">
        <f t="shared" si="30"/>
        <v>0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0</v>
      </c>
    </row>
    <row r="361" spans="1:28" x14ac:dyDescent="0.2">
      <c r="A361" s="5" t="str">
        <f>IFERROR(VLOOKUP(B361,'[1]DADOS (OCULTAR)'!$Q$3:$S$136,3,0),"")</f>
        <v/>
      </c>
      <c r="B361" s="6">
        <f>'[1]TCE - ANEXO III - Preencher'!C370</f>
        <v>0</v>
      </c>
      <c r="C361" s="7"/>
      <c r="D361" s="8">
        <f>'[1]TCE - ANEXO III - Preencher'!E370</f>
        <v>0</v>
      </c>
      <c r="E361" s="6">
        <f>IF('[1]TCE - ANEXO III - Preencher'!F370="4 - Assistência Odontológica","2 - Outros Profissionais da Saúde",'[1]TCE - ANEXO III - Preencher'!F370)</f>
        <v>0</v>
      </c>
      <c r="F361" s="9">
        <f>'[1]TCE - ANEXO III - Preencher'!G370</f>
        <v>0</v>
      </c>
      <c r="G361" s="10" t="str">
        <f>IF('[1]TCE - ANEXO III - Preencher'!H370="","",'[1]TCE - ANEXO III - Preencher'!H370)</f>
        <v/>
      </c>
      <c r="H361" s="11">
        <f>'[1]TCE - ANEXO III - Preencher'!I370</f>
        <v>0</v>
      </c>
      <c r="I361" s="11">
        <f>'[1]TCE - ANEXO III - Preencher'!J370</f>
        <v>0</v>
      </c>
      <c r="J361" s="11">
        <f>'[1]TCE - ANEXO III - Preencher'!K370</f>
        <v>0</v>
      </c>
      <c r="K361" s="12">
        <f>'[1]TCE - ANEXO III - Preencher'!L370</f>
        <v>0</v>
      </c>
      <c r="L361" s="12">
        <f>'[1]TCE - ANEXO III - Preencher'!M370</f>
        <v>0</v>
      </c>
      <c r="M361" s="12">
        <f t="shared" si="30"/>
        <v>0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0</v>
      </c>
    </row>
    <row r="362" spans="1:28" x14ac:dyDescent="0.2">
      <c r="A362" s="5" t="str">
        <f>IFERROR(VLOOKUP(B362,'[1]DADOS (OCULTAR)'!$Q$3:$S$136,3,0),"")</f>
        <v/>
      </c>
      <c r="B362" s="6">
        <f>'[1]TCE - ANEXO III - Preencher'!C371</f>
        <v>0</v>
      </c>
      <c r="C362" s="7"/>
      <c r="D362" s="8">
        <f>'[1]TCE - ANEXO III - Preencher'!E371</f>
        <v>0</v>
      </c>
      <c r="E362" s="6">
        <f>IF('[1]TCE - ANEXO III - Preencher'!F371="4 - Assistência Odontológica","2 - Outros Profissionais da Saúde",'[1]TCE - ANEXO III - Preencher'!F371)</f>
        <v>0</v>
      </c>
      <c r="F362" s="9">
        <f>'[1]TCE - ANEXO III - Preencher'!G371</f>
        <v>0</v>
      </c>
      <c r="G362" s="10" t="str">
        <f>IF('[1]TCE - ANEXO III - Preencher'!H371="","",'[1]TCE - ANEXO III - Preencher'!H371)</f>
        <v/>
      </c>
      <c r="H362" s="11">
        <f>'[1]TCE - ANEXO III - Preencher'!I371</f>
        <v>0</v>
      </c>
      <c r="I362" s="11">
        <f>'[1]TCE - ANEXO III - Preencher'!J371</f>
        <v>0</v>
      </c>
      <c r="J362" s="11">
        <f>'[1]TCE - ANEXO III - Preencher'!K371</f>
        <v>0</v>
      </c>
      <c r="K362" s="12">
        <f>'[1]TCE - ANEXO III - Preencher'!L371</f>
        <v>0</v>
      </c>
      <c r="L362" s="12">
        <f>'[1]TCE - ANEXO III - Preencher'!M371</f>
        <v>0</v>
      </c>
      <c r="M362" s="12">
        <f t="shared" si="30"/>
        <v>0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0</v>
      </c>
    </row>
    <row r="363" spans="1:28" x14ac:dyDescent="0.2">
      <c r="A363" s="5" t="str">
        <f>IFERROR(VLOOKUP(B363,'[1]DADOS (OCULTAR)'!$Q$3:$S$136,3,0),"")</f>
        <v/>
      </c>
      <c r="B363" s="6">
        <f>'[1]TCE - ANEXO III - Preencher'!C372</f>
        <v>0</v>
      </c>
      <c r="C363" s="7"/>
      <c r="D363" s="8">
        <f>'[1]TCE - ANEXO III - Preencher'!E372</f>
        <v>0</v>
      </c>
      <c r="E363" s="6">
        <f>IF('[1]TCE - ANEXO III - Preencher'!F372="4 - Assistência Odontológica","2 - Outros Profissionais da Saúde",'[1]TCE - ANEXO III - Preencher'!F372)</f>
        <v>0</v>
      </c>
      <c r="F363" s="9">
        <f>'[1]TCE - ANEXO III - Preencher'!G372</f>
        <v>0</v>
      </c>
      <c r="G363" s="10" t="str">
        <f>IF('[1]TCE - ANEXO III - Preencher'!H372="","",'[1]TCE - ANEXO III - Preencher'!H372)</f>
        <v/>
      </c>
      <c r="H363" s="11">
        <f>'[1]TCE - ANEXO III - Preencher'!I372</f>
        <v>0</v>
      </c>
      <c r="I363" s="11">
        <f>'[1]TCE - ANEXO III - Preencher'!J372</f>
        <v>0</v>
      </c>
      <c r="J363" s="11">
        <f>'[1]TCE - ANEXO III - Preencher'!K372</f>
        <v>0</v>
      </c>
      <c r="K363" s="12">
        <f>'[1]TCE - ANEXO III - Preencher'!L372</f>
        <v>0</v>
      </c>
      <c r="L363" s="12">
        <f>'[1]TCE - ANEXO III - Preencher'!M372</f>
        <v>0</v>
      </c>
      <c r="M363" s="12">
        <f t="shared" si="30"/>
        <v>0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0</v>
      </c>
    </row>
    <row r="364" spans="1:28" x14ac:dyDescent="0.2">
      <c r="A364" s="5" t="str">
        <f>IFERROR(VLOOKUP(B364,'[1]DADOS (OCULTAR)'!$Q$3:$S$136,3,0),"")</f>
        <v/>
      </c>
      <c r="B364" s="6">
        <f>'[1]TCE - ANEXO III - Preencher'!C373</f>
        <v>0</v>
      </c>
      <c r="C364" s="7"/>
      <c r="D364" s="8">
        <f>'[1]TCE - ANEXO III - Preencher'!E373</f>
        <v>0</v>
      </c>
      <c r="E364" s="6">
        <f>IF('[1]TCE - ANEXO III - Preencher'!F373="4 - Assistência Odontológica","2 - Outros Profissionais da Saúde",'[1]TCE - ANEXO III - Preencher'!F373)</f>
        <v>0</v>
      </c>
      <c r="F364" s="9">
        <f>'[1]TCE - ANEXO III - Preencher'!G373</f>
        <v>0</v>
      </c>
      <c r="G364" s="10" t="str">
        <f>IF('[1]TCE - ANEXO III - Preencher'!H373="","",'[1]TCE - ANEXO III - Preencher'!H373)</f>
        <v/>
      </c>
      <c r="H364" s="11">
        <f>'[1]TCE - ANEXO III - Preencher'!I373</f>
        <v>0</v>
      </c>
      <c r="I364" s="11">
        <f>'[1]TCE - ANEXO III - Preencher'!J373</f>
        <v>0</v>
      </c>
      <c r="J364" s="11">
        <f>'[1]TCE - ANEXO III - Preencher'!K373</f>
        <v>0</v>
      </c>
      <c r="K364" s="12">
        <f>'[1]TCE - ANEXO III - Preencher'!L373</f>
        <v>0</v>
      </c>
      <c r="L364" s="12">
        <f>'[1]TCE - ANEXO III - Preencher'!M373</f>
        <v>0</v>
      </c>
      <c r="M364" s="12">
        <f t="shared" si="30"/>
        <v>0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0</v>
      </c>
    </row>
    <row r="365" spans="1:28" x14ac:dyDescent="0.2">
      <c r="A365" s="5" t="str">
        <f>IFERROR(VLOOKUP(B365,'[1]DADOS (OCULTAR)'!$Q$3:$S$136,3,0),"")</f>
        <v/>
      </c>
      <c r="B365" s="6">
        <f>'[1]TCE - ANEXO III - Preencher'!C374</f>
        <v>0</v>
      </c>
      <c r="C365" s="7"/>
      <c r="D365" s="8">
        <f>'[1]TCE - ANEXO III - Preencher'!E374</f>
        <v>0</v>
      </c>
      <c r="E365" s="6">
        <f>IF('[1]TCE - ANEXO III - Preencher'!F374="4 - Assistência Odontológica","2 - Outros Profissionais da Saúde",'[1]TCE - ANEXO III - Preencher'!F374)</f>
        <v>0</v>
      </c>
      <c r="F365" s="9">
        <f>'[1]TCE - ANEXO III - Preencher'!G374</f>
        <v>0</v>
      </c>
      <c r="G365" s="10" t="str">
        <f>IF('[1]TCE - ANEXO III - Preencher'!H374="","",'[1]TCE - ANEXO III - Preencher'!H374)</f>
        <v/>
      </c>
      <c r="H365" s="11">
        <f>'[1]TCE - ANEXO III - Preencher'!I374</f>
        <v>0</v>
      </c>
      <c r="I365" s="11">
        <f>'[1]TCE - ANEXO III - Preencher'!J374</f>
        <v>0</v>
      </c>
      <c r="J365" s="11">
        <f>'[1]TCE - ANEXO III - Preencher'!K374</f>
        <v>0</v>
      </c>
      <c r="K365" s="12">
        <f>'[1]TCE - ANEXO III - Preencher'!L374</f>
        <v>0</v>
      </c>
      <c r="L365" s="12">
        <f>'[1]TCE - ANEXO III - Preencher'!M374</f>
        <v>0</v>
      </c>
      <c r="M365" s="12">
        <f t="shared" si="30"/>
        <v>0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0</v>
      </c>
    </row>
    <row r="366" spans="1:28" x14ac:dyDescent="0.2">
      <c r="A366" s="5" t="str">
        <f>IFERROR(VLOOKUP(B366,'[1]DADOS (OCULTAR)'!$Q$3:$S$136,3,0),"")</f>
        <v/>
      </c>
      <c r="B366" s="6">
        <f>'[1]TCE - ANEXO III - Preencher'!C375</f>
        <v>0</v>
      </c>
      <c r="C366" s="7"/>
      <c r="D366" s="8">
        <f>'[1]TCE - ANEXO III - Preencher'!E375</f>
        <v>0</v>
      </c>
      <c r="E366" s="6">
        <f>IF('[1]TCE - ANEXO III - Preencher'!F375="4 - Assistência Odontológica","2 - Outros Profissionais da Saúde",'[1]TCE - ANEXO III - Preencher'!F375)</f>
        <v>0</v>
      </c>
      <c r="F366" s="9">
        <f>'[1]TCE - ANEXO III - Preencher'!G375</f>
        <v>0</v>
      </c>
      <c r="G366" s="10" t="str">
        <f>IF('[1]TCE - ANEXO III - Preencher'!H375="","",'[1]TCE - ANEXO III - Preencher'!H375)</f>
        <v/>
      </c>
      <c r="H366" s="11">
        <f>'[1]TCE - ANEXO III - Preencher'!I375</f>
        <v>0</v>
      </c>
      <c r="I366" s="11">
        <f>'[1]TCE - ANEXO III - Preencher'!J375</f>
        <v>0</v>
      </c>
      <c r="J366" s="11">
        <f>'[1]TCE - ANEXO III - Preencher'!K375</f>
        <v>0</v>
      </c>
      <c r="K366" s="12">
        <f>'[1]TCE - ANEXO III - Preencher'!L375</f>
        <v>0</v>
      </c>
      <c r="L366" s="12">
        <f>'[1]TCE - ANEXO III - Preencher'!M375</f>
        <v>0</v>
      </c>
      <c r="M366" s="12">
        <f t="shared" si="30"/>
        <v>0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0</v>
      </c>
    </row>
    <row r="367" spans="1:28" x14ac:dyDescent="0.2">
      <c r="A367" s="5" t="str">
        <f>IFERROR(VLOOKUP(B367,'[1]DADOS (OCULTAR)'!$Q$3:$S$136,3,0),"")</f>
        <v/>
      </c>
      <c r="B367" s="6">
        <f>'[1]TCE - ANEXO III - Preencher'!C376</f>
        <v>0</v>
      </c>
      <c r="C367" s="7"/>
      <c r="D367" s="8">
        <f>'[1]TCE - ANEXO III - Preencher'!E376</f>
        <v>0</v>
      </c>
      <c r="E367" s="6">
        <f>IF('[1]TCE - ANEXO III - Preencher'!F376="4 - Assistência Odontológica","2 - Outros Profissionais da Saúde",'[1]TCE - ANEXO III - Preencher'!F376)</f>
        <v>0</v>
      </c>
      <c r="F367" s="9">
        <f>'[1]TCE - ANEXO III - Preencher'!G376</f>
        <v>0</v>
      </c>
      <c r="G367" s="10" t="str">
        <f>IF('[1]TCE - ANEXO III - Preencher'!H376="","",'[1]TCE - ANEXO III - Preencher'!H376)</f>
        <v/>
      </c>
      <c r="H367" s="11">
        <f>'[1]TCE - ANEXO III - Preencher'!I376</f>
        <v>0</v>
      </c>
      <c r="I367" s="11">
        <f>'[1]TCE - ANEXO III - Preencher'!J376</f>
        <v>0</v>
      </c>
      <c r="J367" s="11">
        <f>'[1]TCE - ANEXO III - Preencher'!K376</f>
        <v>0</v>
      </c>
      <c r="K367" s="12">
        <f>'[1]TCE - ANEXO III - Preencher'!L376</f>
        <v>0</v>
      </c>
      <c r="L367" s="12">
        <f>'[1]TCE - ANEXO III - Preencher'!M376</f>
        <v>0</v>
      </c>
      <c r="M367" s="12">
        <f t="shared" si="30"/>
        <v>0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0</v>
      </c>
    </row>
    <row r="368" spans="1:28" x14ac:dyDescent="0.2">
      <c r="A368" s="5" t="str">
        <f>IFERROR(VLOOKUP(B368,'[1]DADOS (OCULTAR)'!$Q$3:$S$136,3,0),"")</f>
        <v/>
      </c>
      <c r="B368" s="6">
        <f>'[1]TCE - ANEXO III - Preencher'!C377</f>
        <v>0</v>
      </c>
      <c r="C368" s="7"/>
      <c r="D368" s="8">
        <f>'[1]TCE - ANEXO III - Preencher'!E377</f>
        <v>0</v>
      </c>
      <c r="E368" s="6">
        <f>IF('[1]TCE - ANEXO III - Preencher'!F377="4 - Assistência Odontológica","2 - Outros Profissionais da Saúde",'[1]TCE - ANEXO III - Preencher'!F377)</f>
        <v>0</v>
      </c>
      <c r="F368" s="9">
        <f>'[1]TCE - ANEXO III - Preencher'!G377</f>
        <v>0</v>
      </c>
      <c r="G368" s="10" t="str">
        <f>IF('[1]TCE - ANEXO III - Preencher'!H377="","",'[1]TCE - ANEXO III - Preencher'!H377)</f>
        <v/>
      </c>
      <c r="H368" s="11">
        <f>'[1]TCE - ANEXO III - Preencher'!I377</f>
        <v>0</v>
      </c>
      <c r="I368" s="11">
        <f>'[1]TCE - ANEXO III - Preencher'!J377</f>
        <v>0</v>
      </c>
      <c r="J368" s="11">
        <f>'[1]TCE - ANEXO III - Preencher'!K377</f>
        <v>0</v>
      </c>
      <c r="K368" s="12">
        <f>'[1]TCE - ANEXO III - Preencher'!L377</f>
        <v>0</v>
      </c>
      <c r="L368" s="12">
        <f>'[1]TCE - ANEXO III - Preencher'!M377</f>
        <v>0</v>
      </c>
      <c r="M368" s="12">
        <f t="shared" si="30"/>
        <v>0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0</v>
      </c>
    </row>
    <row r="369" spans="1:28" x14ac:dyDescent="0.2">
      <c r="A369" s="5" t="str">
        <f>IFERROR(VLOOKUP(B369,'[1]DADOS (OCULTAR)'!$Q$3:$S$136,3,0),"")</f>
        <v/>
      </c>
      <c r="B369" s="6">
        <f>'[1]TCE - ANEXO III - Preencher'!C378</f>
        <v>0</v>
      </c>
      <c r="C369" s="7"/>
      <c r="D369" s="8">
        <f>'[1]TCE - ANEXO III - Preencher'!E378</f>
        <v>0</v>
      </c>
      <c r="E369" s="6">
        <f>IF('[1]TCE - ANEXO III - Preencher'!F378="4 - Assistência Odontológica","2 - Outros Profissionais da Saúde",'[1]TCE - ANEXO III - Preencher'!F378)</f>
        <v>0</v>
      </c>
      <c r="F369" s="9">
        <f>'[1]TCE - ANEXO III - Preencher'!G378</f>
        <v>0</v>
      </c>
      <c r="G369" s="10" t="str">
        <f>IF('[1]TCE - ANEXO III - Preencher'!H378="","",'[1]TCE - ANEXO III - Preencher'!H378)</f>
        <v/>
      </c>
      <c r="H369" s="11">
        <f>'[1]TCE - ANEXO III - Preencher'!I378</f>
        <v>0</v>
      </c>
      <c r="I369" s="11">
        <f>'[1]TCE - ANEXO III - Preencher'!J378</f>
        <v>0</v>
      </c>
      <c r="J369" s="11">
        <f>'[1]TCE - ANEXO III - Preencher'!K378</f>
        <v>0</v>
      </c>
      <c r="K369" s="12">
        <f>'[1]TCE - ANEXO III - Preencher'!L378</f>
        <v>0</v>
      </c>
      <c r="L369" s="12">
        <f>'[1]TCE - ANEXO III - Preencher'!M378</f>
        <v>0</v>
      </c>
      <c r="M369" s="12">
        <f t="shared" si="30"/>
        <v>0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0</v>
      </c>
    </row>
    <row r="370" spans="1:28" x14ac:dyDescent="0.2">
      <c r="A370" s="5" t="str">
        <f>IFERROR(VLOOKUP(B370,'[1]DADOS (OCULTAR)'!$Q$3:$S$136,3,0),"")</f>
        <v/>
      </c>
      <c r="B370" s="6">
        <f>'[1]TCE - ANEXO III - Preencher'!C379</f>
        <v>0</v>
      </c>
      <c r="C370" s="7"/>
      <c r="D370" s="8">
        <f>'[1]TCE - ANEXO III - Preencher'!E379</f>
        <v>0</v>
      </c>
      <c r="E370" s="6">
        <f>IF('[1]TCE - ANEXO III - Preencher'!F379="4 - Assistência Odontológica","2 - Outros Profissionais da Saúde",'[1]TCE - ANEXO III - Preencher'!F379)</f>
        <v>0</v>
      </c>
      <c r="F370" s="9">
        <f>'[1]TCE - ANEXO III - Preencher'!G379</f>
        <v>0</v>
      </c>
      <c r="G370" s="10" t="str">
        <f>IF('[1]TCE - ANEXO III - Preencher'!H379="","",'[1]TCE - ANEXO III - Preencher'!H379)</f>
        <v/>
      </c>
      <c r="H370" s="11">
        <f>'[1]TCE - ANEXO III - Preencher'!I379</f>
        <v>0</v>
      </c>
      <c r="I370" s="11">
        <f>'[1]TCE - ANEXO III - Preencher'!J379</f>
        <v>0</v>
      </c>
      <c r="J370" s="11">
        <f>'[1]TCE - ANEXO III - Preencher'!K379</f>
        <v>0</v>
      </c>
      <c r="K370" s="12">
        <f>'[1]TCE - ANEXO III - Preencher'!L379</f>
        <v>0</v>
      </c>
      <c r="L370" s="12">
        <f>'[1]TCE - ANEXO III - Preencher'!M379</f>
        <v>0</v>
      </c>
      <c r="M370" s="12">
        <f t="shared" si="30"/>
        <v>0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0</v>
      </c>
    </row>
    <row r="371" spans="1:28" x14ac:dyDescent="0.2">
      <c r="A371" s="5" t="str">
        <f>IFERROR(VLOOKUP(B371,'[1]DADOS (OCULTAR)'!$Q$3:$S$136,3,0),"")</f>
        <v/>
      </c>
      <c r="B371" s="6">
        <f>'[1]TCE - ANEXO III - Preencher'!C380</f>
        <v>0</v>
      </c>
      <c r="C371" s="7"/>
      <c r="D371" s="8">
        <f>'[1]TCE - ANEXO III - Preencher'!E380</f>
        <v>0</v>
      </c>
      <c r="E371" s="6">
        <f>IF('[1]TCE - ANEXO III - Preencher'!F380="4 - Assistência Odontológica","2 - Outros Profissionais da Saúde",'[1]TCE - ANEXO III - Preencher'!F380)</f>
        <v>0</v>
      </c>
      <c r="F371" s="9">
        <f>'[1]TCE - ANEXO III - Preencher'!G380</f>
        <v>0</v>
      </c>
      <c r="G371" s="10" t="str">
        <f>IF('[1]TCE - ANEXO III - Preencher'!H380="","",'[1]TCE - ANEXO III - Preencher'!H380)</f>
        <v/>
      </c>
      <c r="H371" s="11">
        <f>'[1]TCE - ANEXO III - Preencher'!I380</f>
        <v>0</v>
      </c>
      <c r="I371" s="11">
        <f>'[1]TCE - ANEXO III - Preencher'!J380</f>
        <v>0</v>
      </c>
      <c r="J371" s="11">
        <f>'[1]TCE - ANEXO III - Preencher'!K380</f>
        <v>0</v>
      </c>
      <c r="K371" s="12">
        <f>'[1]TCE - ANEXO III - Preencher'!L380</f>
        <v>0</v>
      </c>
      <c r="L371" s="12">
        <f>'[1]TCE - ANEXO III - Preencher'!M380</f>
        <v>0</v>
      </c>
      <c r="M371" s="12">
        <f t="shared" si="30"/>
        <v>0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0</v>
      </c>
    </row>
    <row r="372" spans="1:28" x14ac:dyDescent="0.2">
      <c r="A372" s="5" t="str">
        <f>IFERROR(VLOOKUP(B372,'[1]DADOS (OCULTAR)'!$Q$3:$S$136,3,0),"")</f>
        <v/>
      </c>
      <c r="B372" s="6">
        <f>'[1]TCE - ANEXO III - Preencher'!C381</f>
        <v>0</v>
      </c>
      <c r="C372" s="7"/>
      <c r="D372" s="8">
        <f>'[1]TCE - ANEXO III - Preencher'!E381</f>
        <v>0</v>
      </c>
      <c r="E372" s="6">
        <f>IF('[1]TCE - ANEXO III - Preencher'!F381="4 - Assistência Odontológica","2 - Outros Profissionais da Saúde",'[1]TCE - ANEXO III - Preencher'!F381)</f>
        <v>0</v>
      </c>
      <c r="F372" s="9">
        <f>'[1]TCE - ANEXO III - Preencher'!G381</f>
        <v>0</v>
      </c>
      <c r="G372" s="10" t="str">
        <f>IF('[1]TCE - ANEXO III - Preencher'!H381="","",'[1]TCE - ANEXO III - Preencher'!H381)</f>
        <v/>
      </c>
      <c r="H372" s="11">
        <f>'[1]TCE - ANEXO III - Preencher'!I381</f>
        <v>0</v>
      </c>
      <c r="I372" s="11">
        <f>'[1]TCE - ANEXO III - Preencher'!J381</f>
        <v>0</v>
      </c>
      <c r="J372" s="11">
        <f>'[1]TCE - ANEXO III - Preencher'!K381</f>
        <v>0</v>
      </c>
      <c r="K372" s="12">
        <f>'[1]TCE - ANEXO III - Preencher'!L381</f>
        <v>0</v>
      </c>
      <c r="L372" s="12">
        <f>'[1]TCE - ANEXO III - Preencher'!M381</f>
        <v>0</v>
      </c>
      <c r="M372" s="12">
        <f t="shared" si="30"/>
        <v>0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0</v>
      </c>
    </row>
    <row r="373" spans="1:28" x14ac:dyDescent="0.2">
      <c r="A373" s="5" t="str">
        <f>IFERROR(VLOOKUP(B373,'[1]DADOS (OCULTAR)'!$Q$3:$S$136,3,0),"")</f>
        <v/>
      </c>
      <c r="B373" s="6">
        <f>'[1]TCE - ANEXO III - Preencher'!C382</f>
        <v>0</v>
      </c>
      <c r="C373" s="7"/>
      <c r="D373" s="8">
        <f>'[1]TCE - ANEXO III - Preencher'!E382</f>
        <v>0</v>
      </c>
      <c r="E373" s="6">
        <f>IF('[1]TCE - ANEXO III - Preencher'!F382="4 - Assistência Odontológica","2 - Outros Profissionais da Saúde",'[1]TCE - ANEXO III - Preencher'!F382)</f>
        <v>0</v>
      </c>
      <c r="F373" s="9">
        <f>'[1]TCE - ANEXO III - Preencher'!G382</f>
        <v>0</v>
      </c>
      <c r="G373" s="10" t="str">
        <f>IF('[1]TCE - ANEXO III - Preencher'!H382="","",'[1]TCE - ANEXO III - Preencher'!H382)</f>
        <v/>
      </c>
      <c r="H373" s="11">
        <f>'[1]TCE - ANEXO III - Preencher'!I382</f>
        <v>0</v>
      </c>
      <c r="I373" s="11">
        <f>'[1]TCE - ANEXO III - Preencher'!J382</f>
        <v>0</v>
      </c>
      <c r="J373" s="11">
        <f>'[1]TCE - ANEXO III - Preencher'!K382</f>
        <v>0</v>
      </c>
      <c r="K373" s="12">
        <f>'[1]TCE - ANEXO III - Preencher'!L382</f>
        <v>0</v>
      </c>
      <c r="L373" s="12">
        <f>'[1]TCE - ANEXO III - Preencher'!M382</f>
        <v>0</v>
      </c>
      <c r="M373" s="12">
        <f t="shared" si="30"/>
        <v>0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0</v>
      </c>
    </row>
    <row r="374" spans="1:28" x14ac:dyDescent="0.2">
      <c r="A374" s="5" t="str">
        <f>IFERROR(VLOOKUP(B374,'[1]DADOS (OCULTAR)'!$Q$3:$S$136,3,0),"")</f>
        <v/>
      </c>
      <c r="B374" s="6">
        <f>'[1]TCE - ANEXO III - Preencher'!C383</f>
        <v>0</v>
      </c>
      <c r="C374" s="7"/>
      <c r="D374" s="8">
        <f>'[1]TCE - ANEXO III - Preencher'!E383</f>
        <v>0</v>
      </c>
      <c r="E374" s="6">
        <f>IF('[1]TCE - ANEXO III - Preencher'!F383="4 - Assistência Odontológica","2 - Outros Profissionais da Saúde",'[1]TCE - ANEXO III - Preencher'!F383)</f>
        <v>0</v>
      </c>
      <c r="F374" s="9">
        <f>'[1]TCE - ANEXO III - Preencher'!G383</f>
        <v>0</v>
      </c>
      <c r="G374" s="10" t="str">
        <f>IF('[1]TCE - ANEXO III - Preencher'!H383="","",'[1]TCE - ANEXO III - Preencher'!H383)</f>
        <v/>
      </c>
      <c r="H374" s="11">
        <f>'[1]TCE - ANEXO III - Preencher'!I383</f>
        <v>0</v>
      </c>
      <c r="I374" s="11">
        <f>'[1]TCE - ANEXO III - Preencher'!J383</f>
        <v>0</v>
      </c>
      <c r="J374" s="11">
        <f>'[1]TCE - ANEXO III - Preencher'!K383</f>
        <v>0</v>
      </c>
      <c r="K374" s="12">
        <f>'[1]TCE - ANEXO III - Preencher'!L383</f>
        <v>0</v>
      </c>
      <c r="L374" s="12">
        <f>'[1]TCE - ANEXO III - Preencher'!M383</f>
        <v>0</v>
      </c>
      <c r="M374" s="12">
        <f t="shared" si="30"/>
        <v>0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0</v>
      </c>
    </row>
    <row r="375" spans="1:28" x14ac:dyDescent="0.2">
      <c r="A375" s="5" t="str">
        <f>IFERROR(VLOOKUP(B375,'[1]DADOS (OCULTAR)'!$Q$3:$S$136,3,0),"")</f>
        <v/>
      </c>
      <c r="B375" s="6">
        <f>'[1]TCE - ANEXO III - Preencher'!C384</f>
        <v>0</v>
      </c>
      <c r="C375" s="7"/>
      <c r="D375" s="8">
        <f>'[1]TCE - ANEXO III - Preencher'!E384</f>
        <v>0</v>
      </c>
      <c r="E375" s="6">
        <f>IF('[1]TCE - ANEXO III - Preencher'!F384="4 - Assistência Odontológica","2 - Outros Profissionais da Saúde",'[1]TCE - ANEXO III - Preencher'!F384)</f>
        <v>0</v>
      </c>
      <c r="F375" s="9">
        <f>'[1]TCE - ANEXO III - Preencher'!G384</f>
        <v>0</v>
      </c>
      <c r="G375" s="10" t="str">
        <f>IF('[1]TCE - ANEXO III - Preencher'!H384="","",'[1]TCE - ANEXO III - Preencher'!H384)</f>
        <v/>
      </c>
      <c r="H375" s="11">
        <f>'[1]TCE - ANEXO III - Preencher'!I384</f>
        <v>0</v>
      </c>
      <c r="I375" s="11">
        <f>'[1]TCE - ANEXO III - Preencher'!J384</f>
        <v>0</v>
      </c>
      <c r="J375" s="11">
        <f>'[1]TCE - ANEXO III - Preencher'!K384</f>
        <v>0</v>
      </c>
      <c r="K375" s="12">
        <f>'[1]TCE - ANEXO III - Preencher'!L384</f>
        <v>0</v>
      </c>
      <c r="L375" s="12">
        <f>'[1]TCE - ANEXO III - Preencher'!M384</f>
        <v>0</v>
      </c>
      <c r="M375" s="12">
        <f t="shared" si="30"/>
        <v>0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0</v>
      </c>
    </row>
    <row r="376" spans="1:28" x14ac:dyDescent="0.2">
      <c r="A376" s="5" t="str">
        <f>IFERROR(VLOOKUP(B376,'[1]DADOS (OCULTAR)'!$Q$3:$S$136,3,0),"")</f>
        <v/>
      </c>
      <c r="B376" s="6">
        <f>'[1]TCE - ANEXO III - Preencher'!C385</f>
        <v>0</v>
      </c>
      <c r="C376" s="7"/>
      <c r="D376" s="8">
        <f>'[1]TCE - ANEXO III - Preencher'!E385</f>
        <v>0</v>
      </c>
      <c r="E376" s="6">
        <f>IF('[1]TCE - ANEXO III - Preencher'!F385="4 - Assistência Odontológica","2 - Outros Profissionais da Saúde",'[1]TCE - ANEXO III - Preencher'!F385)</f>
        <v>0</v>
      </c>
      <c r="F376" s="9">
        <f>'[1]TCE - ANEXO III - Preencher'!G385</f>
        <v>0</v>
      </c>
      <c r="G376" s="10" t="str">
        <f>IF('[1]TCE - ANEXO III - Preencher'!H385="","",'[1]TCE - ANEXO III - Preencher'!H385)</f>
        <v/>
      </c>
      <c r="H376" s="11">
        <f>'[1]TCE - ANEXO III - Preencher'!I385</f>
        <v>0</v>
      </c>
      <c r="I376" s="11">
        <f>'[1]TCE - ANEXO III - Preencher'!J385</f>
        <v>0</v>
      </c>
      <c r="J376" s="11">
        <f>'[1]TCE - ANEXO III - Preencher'!K385</f>
        <v>0</v>
      </c>
      <c r="K376" s="12">
        <f>'[1]TCE - ANEXO III - Preencher'!L385</f>
        <v>0</v>
      </c>
      <c r="L376" s="12">
        <f>'[1]TCE - ANEXO III - Preencher'!M385</f>
        <v>0</v>
      </c>
      <c r="M376" s="12">
        <f t="shared" si="30"/>
        <v>0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0</v>
      </c>
    </row>
    <row r="377" spans="1:28" x14ac:dyDescent="0.2">
      <c r="A377" s="5" t="str">
        <f>IFERROR(VLOOKUP(B377,'[1]DADOS (OCULTAR)'!$Q$3:$S$136,3,0),"")</f>
        <v/>
      </c>
      <c r="B377" s="6">
        <f>'[1]TCE - ANEXO III - Preencher'!C386</f>
        <v>0</v>
      </c>
      <c r="C377" s="7"/>
      <c r="D377" s="8">
        <f>'[1]TCE - ANEXO III - Preencher'!E386</f>
        <v>0</v>
      </c>
      <c r="E377" s="6">
        <f>IF('[1]TCE - ANEXO III - Preencher'!F386="4 - Assistência Odontológica","2 - Outros Profissionais da Saúde",'[1]TCE - ANEXO III - Preencher'!F386)</f>
        <v>0</v>
      </c>
      <c r="F377" s="9">
        <f>'[1]TCE - ANEXO III - Preencher'!G386</f>
        <v>0</v>
      </c>
      <c r="G377" s="10" t="str">
        <f>IF('[1]TCE - ANEXO III - Preencher'!H386="","",'[1]TCE - ANEXO III - Preencher'!H386)</f>
        <v/>
      </c>
      <c r="H377" s="11">
        <f>'[1]TCE - ANEXO III - Preencher'!I386</f>
        <v>0</v>
      </c>
      <c r="I377" s="11">
        <f>'[1]TCE - ANEXO III - Preencher'!J386</f>
        <v>0</v>
      </c>
      <c r="J377" s="11">
        <f>'[1]TCE - ANEXO III - Preencher'!K386</f>
        <v>0</v>
      </c>
      <c r="K377" s="12">
        <f>'[1]TCE - ANEXO III - Preencher'!L386</f>
        <v>0</v>
      </c>
      <c r="L377" s="12">
        <f>'[1]TCE - ANEXO III - Preencher'!M386</f>
        <v>0</v>
      </c>
      <c r="M377" s="12">
        <f t="shared" si="30"/>
        <v>0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0</v>
      </c>
    </row>
    <row r="378" spans="1:28" x14ac:dyDescent="0.2">
      <c r="A378" s="5" t="str">
        <f>IFERROR(VLOOKUP(B378,'[1]DADOS (OCULTAR)'!$Q$3:$S$136,3,0),"")</f>
        <v/>
      </c>
      <c r="B378" s="6">
        <f>'[1]TCE - ANEXO III - Preencher'!C387</f>
        <v>0</v>
      </c>
      <c r="C378" s="7"/>
      <c r="D378" s="8">
        <f>'[1]TCE - ANEXO III - Preencher'!E387</f>
        <v>0</v>
      </c>
      <c r="E378" s="6">
        <f>IF('[1]TCE - ANEXO III - Preencher'!F387="4 - Assistência Odontológica","2 - Outros Profissionais da Saúde",'[1]TCE - ANEXO III - Preencher'!F387)</f>
        <v>0</v>
      </c>
      <c r="F378" s="9">
        <f>'[1]TCE - ANEXO III - Preencher'!G387</f>
        <v>0</v>
      </c>
      <c r="G378" s="10" t="str">
        <f>IF('[1]TCE - ANEXO III - Preencher'!H387="","",'[1]TCE - ANEXO III - Preencher'!H387)</f>
        <v/>
      </c>
      <c r="H378" s="11">
        <f>'[1]TCE - ANEXO III - Preencher'!I387</f>
        <v>0</v>
      </c>
      <c r="I378" s="11">
        <f>'[1]TCE - ANEXO III - Preencher'!J387</f>
        <v>0</v>
      </c>
      <c r="J378" s="11">
        <f>'[1]TCE - ANEXO III - Preencher'!K387</f>
        <v>0</v>
      </c>
      <c r="K378" s="12">
        <f>'[1]TCE - ANEXO III - Preencher'!L387</f>
        <v>0</v>
      </c>
      <c r="L378" s="12">
        <f>'[1]TCE - ANEXO III - Preencher'!M387</f>
        <v>0</v>
      </c>
      <c r="M378" s="12">
        <f t="shared" si="30"/>
        <v>0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0</v>
      </c>
    </row>
    <row r="379" spans="1:28" x14ac:dyDescent="0.2">
      <c r="A379" s="5" t="str">
        <f>IFERROR(VLOOKUP(B379,'[1]DADOS (OCULTAR)'!$Q$3:$S$136,3,0),"")</f>
        <v/>
      </c>
      <c r="B379" s="6">
        <f>'[1]TCE - ANEXO III - Preencher'!C388</f>
        <v>0</v>
      </c>
      <c r="C379" s="7"/>
      <c r="D379" s="8">
        <f>'[1]TCE - ANEXO III - Preencher'!E388</f>
        <v>0</v>
      </c>
      <c r="E379" s="6">
        <f>IF('[1]TCE - ANEXO III - Preencher'!F388="4 - Assistência Odontológica","2 - Outros Profissionais da Saúde",'[1]TCE - ANEXO III - Preencher'!F388)</f>
        <v>0</v>
      </c>
      <c r="F379" s="9">
        <f>'[1]TCE - ANEXO III - Preencher'!G388</f>
        <v>0</v>
      </c>
      <c r="G379" s="10" t="str">
        <f>IF('[1]TCE - ANEXO III - Preencher'!H388="","",'[1]TCE - ANEXO III - Preencher'!H388)</f>
        <v/>
      </c>
      <c r="H379" s="11">
        <f>'[1]TCE - ANEXO III - Preencher'!I388</f>
        <v>0</v>
      </c>
      <c r="I379" s="11">
        <f>'[1]TCE - ANEXO III - Preencher'!J388</f>
        <v>0</v>
      </c>
      <c r="J379" s="11">
        <f>'[1]TCE - ANEXO III - Preencher'!K388</f>
        <v>0</v>
      </c>
      <c r="K379" s="12">
        <f>'[1]TCE - ANEXO III - Preencher'!L388</f>
        <v>0</v>
      </c>
      <c r="L379" s="12">
        <f>'[1]TCE - ANEXO III - Preencher'!M388</f>
        <v>0</v>
      </c>
      <c r="M379" s="12">
        <f t="shared" si="30"/>
        <v>0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0</v>
      </c>
    </row>
    <row r="380" spans="1:28" x14ac:dyDescent="0.2">
      <c r="A380" s="5" t="str">
        <f>IFERROR(VLOOKUP(B380,'[1]DADOS (OCULTAR)'!$Q$3:$S$136,3,0),"")</f>
        <v/>
      </c>
      <c r="B380" s="6">
        <f>'[1]TCE - ANEXO III - Preencher'!C389</f>
        <v>0</v>
      </c>
      <c r="C380" s="7"/>
      <c r="D380" s="8">
        <f>'[1]TCE - ANEXO III - Preencher'!E389</f>
        <v>0</v>
      </c>
      <c r="E380" s="6">
        <f>IF('[1]TCE - ANEXO III - Preencher'!F389="4 - Assistência Odontológica","2 - Outros Profissionais da Saúde",'[1]TCE - ANEXO III - Preencher'!F389)</f>
        <v>0</v>
      </c>
      <c r="F380" s="9">
        <f>'[1]TCE - ANEXO III - Preencher'!G389</f>
        <v>0</v>
      </c>
      <c r="G380" s="10" t="str">
        <f>IF('[1]TCE - ANEXO III - Preencher'!H389="","",'[1]TCE - ANEXO III - Preencher'!H389)</f>
        <v/>
      </c>
      <c r="H380" s="11">
        <f>'[1]TCE - ANEXO III - Preencher'!I389</f>
        <v>0</v>
      </c>
      <c r="I380" s="11">
        <f>'[1]TCE - ANEXO III - Preencher'!J389</f>
        <v>0</v>
      </c>
      <c r="J380" s="11">
        <f>'[1]TCE - ANEXO III - Preencher'!K389</f>
        <v>0</v>
      </c>
      <c r="K380" s="12">
        <f>'[1]TCE - ANEXO III - Preencher'!L389</f>
        <v>0</v>
      </c>
      <c r="L380" s="12">
        <f>'[1]TCE - ANEXO III - Preencher'!M389</f>
        <v>0</v>
      </c>
      <c r="M380" s="12">
        <f t="shared" si="30"/>
        <v>0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0</v>
      </c>
    </row>
    <row r="381" spans="1:28" x14ac:dyDescent="0.2">
      <c r="A381" s="5" t="str">
        <f>IFERROR(VLOOKUP(B381,'[1]DADOS (OCULTAR)'!$Q$3:$S$136,3,0),"")</f>
        <v/>
      </c>
      <c r="B381" s="6">
        <f>'[1]TCE - ANEXO III - Preencher'!C390</f>
        <v>0</v>
      </c>
      <c r="C381" s="7"/>
      <c r="D381" s="8">
        <f>'[1]TCE - ANEXO III - Preencher'!E390</f>
        <v>0</v>
      </c>
      <c r="E381" s="6">
        <f>IF('[1]TCE - ANEXO III - Preencher'!F390="4 - Assistência Odontológica","2 - Outros Profissionais da Saúde",'[1]TCE - ANEXO III - Preencher'!F390)</f>
        <v>0</v>
      </c>
      <c r="F381" s="9">
        <f>'[1]TCE - ANEXO III - Preencher'!G390</f>
        <v>0</v>
      </c>
      <c r="G381" s="10" t="str">
        <f>IF('[1]TCE - ANEXO III - Preencher'!H390="","",'[1]TCE - ANEXO III - Preencher'!H390)</f>
        <v/>
      </c>
      <c r="H381" s="11">
        <f>'[1]TCE - ANEXO III - Preencher'!I390</f>
        <v>0</v>
      </c>
      <c r="I381" s="11">
        <f>'[1]TCE - ANEXO III - Preencher'!J390</f>
        <v>0</v>
      </c>
      <c r="J381" s="11">
        <f>'[1]TCE - ANEXO III - Preencher'!K390</f>
        <v>0</v>
      </c>
      <c r="K381" s="12">
        <f>'[1]TCE - ANEXO III - Preencher'!L390</f>
        <v>0</v>
      </c>
      <c r="L381" s="12">
        <f>'[1]TCE - ANEXO III - Preencher'!M390</f>
        <v>0</v>
      </c>
      <c r="M381" s="12">
        <f t="shared" si="30"/>
        <v>0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0</v>
      </c>
    </row>
    <row r="382" spans="1:28" x14ac:dyDescent="0.2">
      <c r="A382" s="5" t="str">
        <f>IFERROR(VLOOKUP(B382,'[1]DADOS (OCULTAR)'!$Q$3:$S$136,3,0),"")</f>
        <v/>
      </c>
      <c r="B382" s="6">
        <f>'[1]TCE - ANEXO III - Preencher'!C391</f>
        <v>0</v>
      </c>
      <c r="C382" s="7"/>
      <c r="D382" s="8">
        <f>'[1]TCE - ANEXO III - Preencher'!E391</f>
        <v>0</v>
      </c>
      <c r="E382" s="6">
        <f>IF('[1]TCE - ANEXO III - Preencher'!F391="4 - Assistência Odontológica","2 - Outros Profissionais da Saúde",'[1]TCE - ANEXO III - Preencher'!F391)</f>
        <v>0</v>
      </c>
      <c r="F382" s="9">
        <f>'[1]TCE - ANEXO III - Preencher'!G391</f>
        <v>0</v>
      </c>
      <c r="G382" s="10" t="str">
        <f>IF('[1]TCE - ANEXO III - Preencher'!H391="","",'[1]TCE - ANEXO III - Preencher'!H391)</f>
        <v/>
      </c>
      <c r="H382" s="11">
        <f>'[1]TCE - ANEXO III - Preencher'!I391</f>
        <v>0</v>
      </c>
      <c r="I382" s="11">
        <f>'[1]TCE - ANEXO III - Preencher'!J391</f>
        <v>0</v>
      </c>
      <c r="J382" s="11">
        <f>'[1]TCE - ANEXO III - Preencher'!K391</f>
        <v>0</v>
      </c>
      <c r="K382" s="12">
        <f>'[1]TCE - ANEXO III - Preencher'!L391</f>
        <v>0</v>
      </c>
      <c r="L382" s="12">
        <f>'[1]TCE - ANEXO III - Preencher'!M391</f>
        <v>0</v>
      </c>
      <c r="M382" s="12">
        <f t="shared" si="30"/>
        <v>0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0</v>
      </c>
    </row>
    <row r="383" spans="1:28" x14ac:dyDescent="0.2">
      <c r="A383" s="5" t="str">
        <f>IFERROR(VLOOKUP(B383,'[1]DADOS (OCULTAR)'!$Q$3:$S$136,3,0),"")</f>
        <v/>
      </c>
      <c r="B383" s="6">
        <f>'[1]TCE - ANEXO III - Preencher'!C392</f>
        <v>0</v>
      </c>
      <c r="C383" s="7"/>
      <c r="D383" s="8">
        <f>'[1]TCE - ANEXO III - Preencher'!E392</f>
        <v>0</v>
      </c>
      <c r="E383" s="6">
        <f>IF('[1]TCE - ANEXO III - Preencher'!F392="4 - Assistência Odontológica","2 - Outros Profissionais da Saúde",'[1]TCE - ANEXO III - Preencher'!F392)</f>
        <v>0</v>
      </c>
      <c r="F383" s="9">
        <f>'[1]TCE - ANEXO III - Preencher'!G392</f>
        <v>0</v>
      </c>
      <c r="G383" s="10" t="str">
        <f>IF('[1]TCE - ANEXO III - Preencher'!H392="","",'[1]TCE - ANEXO III - Preencher'!H392)</f>
        <v/>
      </c>
      <c r="H383" s="11">
        <f>'[1]TCE - ANEXO III - Preencher'!I392</f>
        <v>0</v>
      </c>
      <c r="I383" s="11">
        <f>'[1]TCE - ANEXO III - Preencher'!J392</f>
        <v>0</v>
      </c>
      <c r="J383" s="11">
        <f>'[1]TCE - ANEXO III - Preencher'!K392</f>
        <v>0</v>
      </c>
      <c r="K383" s="12">
        <f>'[1]TCE - ANEXO III - Preencher'!L392</f>
        <v>0</v>
      </c>
      <c r="L383" s="12">
        <f>'[1]TCE - ANEXO III - Preencher'!M392</f>
        <v>0</v>
      </c>
      <c r="M383" s="12">
        <f t="shared" si="30"/>
        <v>0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0</v>
      </c>
    </row>
    <row r="384" spans="1:28" x14ac:dyDescent="0.2">
      <c r="A384" s="5" t="str">
        <f>IFERROR(VLOOKUP(B384,'[1]DADOS (OCULTAR)'!$Q$3:$S$136,3,0),"")</f>
        <v/>
      </c>
      <c r="B384" s="6">
        <f>'[1]TCE - ANEXO III - Preencher'!C393</f>
        <v>0</v>
      </c>
      <c r="C384" s="7"/>
      <c r="D384" s="8">
        <f>'[1]TCE - ANEXO III - Preencher'!E393</f>
        <v>0</v>
      </c>
      <c r="E384" s="6">
        <f>IF('[1]TCE - ANEXO III - Preencher'!F393="4 - Assistência Odontológica","2 - Outros Profissionais da Saúde",'[1]TCE - ANEXO III - Preencher'!F393)</f>
        <v>0</v>
      </c>
      <c r="F384" s="9">
        <f>'[1]TCE - ANEXO III - Preencher'!G393</f>
        <v>0</v>
      </c>
      <c r="G384" s="10" t="str">
        <f>IF('[1]TCE - ANEXO III - Preencher'!H393="","",'[1]TCE - ANEXO III - Preencher'!H393)</f>
        <v/>
      </c>
      <c r="H384" s="11">
        <f>'[1]TCE - ANEXO III - Preencher'!I393</f>
        <v>0</v>
      </c>
      <c r="I384" s="11">
        <f>'[1]TCE - ANEXO III - Preencher'!J393</f>
        <v>0</v>
      </c>
      <c r="J384" s="11">
        <f>'[1]TCE - ANEXO III - Preencher'!K393</f>
        <v>0</v>
      </c>
      <c r="K384" s="12">
        <f>'[1]TCE - ANEXO III - Preencher'!L393</f>
        <v>0</v>
      </c>
      <c r="L384" s="12">
        <f>'[1]TCE - ANEXO III - Preencher'!M393</f>
        <v>0</v>
      </c>
      <c r="M384" s="12">
        <f t="shared" si="30"/>
        <v>0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0</v>
      </c>
    </row>
    <row r="385" spans="1:28" x14ac:dyDescent="0.2">
      <c r="A385" s="5" t="str">
        <f>IFERROR(VLOOKUP(B385,'[1]DADOS (OCULTAR)'!$Q$3:$S$136,3,0),"")</f>
        <v/>
      </c>
      <c r="B385" s="6">
        <f>'[1]TCE - ANEXO III - Preencher'!C394</f>
        <v>0</v>
      </c>
      <c r="C385" s="7"/>
      <c r="D385" s="8">
        <f>'[1]TCE - ANEXO III - Preencher'!E394</f>
        <v>0</v>
      </c>
      <c r="E385" s="6">
        <f>IF('[1]TCE - ANEXO III - Preencher'!F394="4 - Assistência Odontológica","2 - Outros Profissionais da Saúde",'[1]TCE - ANEXO III - Preencher'!F394)</f>
        <v>0</v>
      </c>
      <c r="F385" s="9">
        <f>'[1]TCE - ANEXO III - Preencher'!G394</f>
        <v>0</v>
      </c>
      <c r="G385" s="10" t="str">
        <f>IF('[1]TCE - ANEXO III - Preencher'!H394="","",'[1]TCE - ANEXO III - Preencher'!H394)</f>
        <v/>
      </c>
      <c r="H385" s="11">
        <f>'[1]TCE - ANEXO III - Preencher'!I394</f>
        <v>0</v>
      </c>
      <c r="I385" s="11">
        <f>'[1]TCE - ANEXO III - Preencher'!J394</f>
        <v>0</v>
      </c>
      <c r="J385" s="11">
        <f>'[1]TCE - ANEXO III - Preencher'!K394</f>
        <v>0</v>
      </c>
      <c r="K385" s="12">
        <f>'[1]TCE - ANEXO III - Preencher'!L394</f>
        <v>0</v>
      </c>
      <c r="L385" s="12">
        <f>'[1]TCE - ANEXO III - Preencher'!M394</f>
        <v>0</v>
      </c>
      <c r="M385" s="12">
        <f t="shared" si="30"/>
        <v>0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0</v>
      </c>
    </row>
    <row r="386" spans="1:28" x14ac:dyDescent="0.2">
      <c r="A386" s="5" t="str">
        <f>IFERROR(VLOOKUP(B386,'[1]DADOS (OCULTAR)'!$Q$3:$S$136,3,0),"")</f>
        <v/>
      </c>
      <c r="B386" s="6">
        <f>'[1]TCE - ANEXO III - Preencher'!C395</f>
        <v>0</v>
      </c>
      <c r="C386" s="7"/>
      <c r="D386" s="8">
        <f>'[1]TCE - ANEXO III - Preencher'!E395</f>
        <v>0</v>
      </c>
      <c r="E386" s="6">
        <f>IF('[1]TCE - ANEXO III - Preencher'!F395="4 - Assistência Odontológica","2 - Outros Profissionais da Saúde",'[1]TCE - ANEXO III - Preencher'!F395)</f>
        <v>0</v>
      </c>
      <c r="F386" s="9">
        <f>'[1]TCE - ANEXO III - Preencher'!G395</f>
        <v>0</v>
      </c>
      <c r="G386" s="10" t="str">
        <f>IF('[1]TCE - ANEXO III - Preencher'!H395="","",'[1]TCE - ANEXO III - Preencher'!H395)</f>
        <v/>
      </c>
      <c r="H386" s="11">
        <f>'[1]TCE - ANEXO III - Preencher'!I395</f>
        <v>0</v>
      </c>
      <c r="I386" s="11">
        <f>'[1]TCE - ANEXO III - Preencher'!J395</f>
        <v>0</v>
      </c>
      <c r="J386" s="11">
        <f>'[1]TCE - ANEXO III - Preencher'!K395</f>
        <v>0</v>
      </c>
      <c r="K386" s="12">
        <f>'[1]TCE - ANEXO III - Preencher'!L395</f>
        <v>0</v>
      </c>
      <c r="L386" s="12">
        <f>'[1]TCE - ANEXO III - Preencher'!M395</f>
        <v>0</v>
      </c>
      <c r="M386" s="12">
        <f t="shared" si="30"/>
        <v>0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0</v>
      </c>
    </row>
    <row r="387" spans="1:28" x14ac:dyDescent="0.2">
      <c r="A387" s="5" t="str">
        <f>IFERROR(VLOOKUP(B387,'[1]DADOS (OCULTAR)'!$Q$3:$S$136,3,0),"")</f>
        <v/>
      </c>
      <c r="B387" s="6">
        <f>'[1]TCE - ANEXO III - Preencher'!C396</f>
        <v>0</v>
      </c>
      <c r="C387" s="7"/>
      <c r="D387" s="8">
        <f>'[1]TCE - ANEXO III - Preencher'!E396</f>
        <v>0</v>
      </c>
      <c r="E387" s="6">
        <f>IF('[1]TCE - ANEXO III - Preencher'!F396="4 - Assistência Odontológica","2 - Outros Profissionais da Saúde",'[1]TCE - ANEXO III - Preencher'!F396)</f>
        <v>0</v>
      </c>
      <c r="F387" s="9">
        <f>'[1]TCE - ANEXO III - Preencher'!G396</f>
        <v>0</v>
      </c>
      <c r="G387" s="10" t="str">
        <f>IF('[1]TCE - ANEXO III - Preencher'!H396="","",'[1]TCE - ANEXO III - Preencher'!H396)</f>
        <v/>
      </c>
      <c r="H387" s="11">
        <f>'[1]TCE - ANEXO III - Preencher'!I396</f>
        <v>0</v>
      </c>
      <c r="I387" s="11">
        <f>'[1]TCE - ANEXO III - Preencher'!J396</f>
        <v>0</v>
      </c>
      <c r="J387" s="11">
        <f>'[1]TCE - ANEXO III - Preencher'!K396</f>
        <v>0</v>
      </c>
      <c r="K387" s="12">
        <f>'[1]TCE - ANEXO III - Preencher'!L396</f>
        <v>0</v>
      </c>
      <c r="L387" s="12">
        <f>'[1]TCE - ANEXO III - Preencher'!M396</f>
        <v>0</v>
      </c>
      <c r="M387" s="12">
        <f t="shared" ref="M387:M450" si="36">K387-L387</f>
        <v>0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0</v>
      </c>
    </row>
    <row r="388" spans="1:28" x14ac:dyDescent="0.2">
      <c r="A388" s="5" t="str">
        <f>IFERROR(VLOOKUP(B388,'[1]DADOS (OCULTAR)'!$Q$3:$S$136,3,0),"")</f>
        <v/>
      </c>
      <c r="B388" s="6">
        <f>'[1]TCE - ANEXO III - Preencher'!C397</f>
        <v>0</v>
      </c>
      <c r="C388" s="7"/>
      <c r="D388" s="8">
        <f>'[1]TCE - ANEXO III - Preencher'!E397</f>
        <v>0</v>
      </c>
      <c r="E388" s="6">
        <f>IF('[1]TCE - ANEXO III - Preencher'!F397="4 - Assistência Odontológica","2 - Outros Profissionais da Saúde",'[1]TCE - ANEXO III - Preencher'!F397)</f>
        <v>0</v>
      </c>
      <c r="F388" s="9">
        <f>'[1]TCE - ANEXO III - Preencher'!G397</f>
        <v>0</v>
      </c>
      <c r="G388" s="10" t="str">
        <f>IF('[1]TCE - ANEXO III - Preencher'!H397="","",'[1]TCE - ANEXO III - Preencher'!H397)</f>
        <v/>
      </c>
      <c r="H388" s="11">
        <f>'[1]TCE - ANEXO III - Preencher'!I397</f>
        <v>0</v>
      </c>
      <c r="I388" s="11">
        <f>'[1]TCE - ANEXO III - Preencher'!J397</f>
        <v>0</v>
      </c>
      <c r="J388" s="11">
        <f>'[1]TCE - ANEXO III - Preencher'!K397</f>
        <v>0</v>
      </c>
      <c r="K388" s="12">
        <f>'[1]TCE - ANEXO III - Preencher'!L397</f>
        <v>0</v>
      </c>
      <c r="L388" s="12">
        <f>'[1]TCE - ANEXO III - Preencher'!M397</f>
        <v>0</v>
      </c>
      <c r="M388" s="12">
        <f t="shared" si="36"/>
        <v>0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0</v>
      </c>
    </row>
    <row r="389" spans="1:28" x14ac:dyDescent="0.2">
      <c r="A389" s="5" t="str">
        <f>IFERROR(VLOOKUP(B389,'[1]DADOS (OCULTAR)'!$Q$3:$S$136,3,0),"")</f>
        <v/>
      </c>
      <c r="B389" s="6">
        <f>'[1]TCE - ANEXO III - Preencher'!C398</f>
        <v>0</v>
      </c>
      <c r="C389" s="7"/>
      <c r="D389" s="8">
        <f>'[1]TCE - ANEXO III - Preencher'!E398</f>
        <v>0</v>
      </c>
      <c r="E389" s="6">
        <f>IF('[1]TCE - ANEXO III - Preencher'!F398="4 - Assistência Odontológica","2 - Outros Profissionais da Saúde",'[1]TCE - ANEXO III - Preencher'!F398)</f>
        <v>0</v>
      </c>
      <c r="F389" s="9">
        <f>'[1]TCE - ANEXO III - Preencher'!G398</f>
        <v>0</v>
      </c>
      <c r="G389" s="10" t="str">
        <f>IF('[1]TCE - ANEXO III - Preencher'!H398="","",'[1]TCE - ANEXO III - Preencher'!H398)</f>
        <v/>
      </c>
      <c r="H389" s="11">
        <f>'[1]TCE - ANEXO III - Preencher'!I398</f>
        <v>0</v>
      </c>
      <c r="I389" s="11">
        <f>'[1]TCE - ANEXO III - Preencher'!J398</f>
        <v>0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0</v>
      </c>
    </row>
    <row r="390" spans="1:28" x14ac:dyDescent="0.2">
      <c r="A390" s="5" t="str">
        <f>IFERROR(VLOOKUP(B390,'[1]DADOS (OCULTAR)'!$Q$3:$S$136,3,0),"")</f>
        <v/>
      </c>
      <c r="B390" s="6">
        <f>'[1]TCE - ANEXO III - Preencher'!C399</f>
        <v>0</v>
      </c>
      <c r="C390" s="7"/>
      <c r="D390" s="8">
        <f>'[1]TCE - ANEXO III - Preencher'!E399</f>
        <v>0</v>
      </c>
      <c r="E390" s="6">
        <f>IF('[1]TCE - ANEXO III - Preencher'!F399="4 - Assistência Odontológica","2 - Outros Profissionais da Saúde",'[1]TCE - ANEXO III - Preencher'!F399)</f>
        <v>0</v>
      </c>
      <c r="F390" s="9">
        <f>'[1]TCE - ANEXO III - Preencher'!G399</f>
        <v>0</v>
      </c>
      <c r="G390" s="10" t="str">
        <f>IF('[1]TCE - ANEXO III - Preencher'!H399="","",'[1]TCE - ANEXO III - Preencher'!H399)</f>
        <v/>
      </c>
      <c r="H390" s="11">
        <f>'[1]TCE - ANEXO III - Preencher'!I399</f>
        <v>0</v>
      </c>
      <c r="I390" s="11">
        <f>'[1]TCE - ANEXO III - Preencher'!J399</f>
        <v>0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0</v>
      </c>
      <c r="M390" s="12">
        <f t="shared" si="36"/>
        <v>0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0</v>
      </c>
    </row>
    <row r="391" spans="1:28" x14ac:dyDescent="0.2">
      <c r="A391" s="5" t="str">
        <f>IFERROR(VLOOKUP(B391,'[1]DADOS (OCULTAR)'!$Q$3:$S$136,3,0),"")</f>
        <v/>
      </c>
      <c r="B391" s="6">
        <f>'[1]TCE - ANEXO III - Preencher'!C400</f>
        <v>0</v>
      </c>
      <c r="C391" s="7"/>
      <c r="D391" s="8">
        <f>'[1]TCE - ANEXO III - Preencher'!E400</f>
        <v>0</v>
      </c>
      <c r="E391" s="6">
        <f>IF('[1]TCE - ANEXO III - Preencher'!F400="4 - Assistência Odontológica","2 - Outros Profissionais da Saúde",'[1]TCE - ANEXO III - Preencher'!F400)</f>
        <v>0</v>
      </c>
      <c r="F391" s="9">
        <f>'[1]TCE - ANEXO III - Preencher'!G400</f>
        <v>0</v>
      </c>
      <c r="G391" s="10" t="str">
        <f>IF('[1]TCE - ANEXO III - Preencher'!H400="","",'[1]TCE - ANEXO III - Preencher'!H400)</f>
        <v/>
      </c>
      <c r="H391" s="11">
        <f>'[1]TCE - ANEXO III - Preencher'!I400</f>
        <v>0</v>
      </c>
      <c r="I391" s="11">
        <f>'[1]TCE - ANEXO III - Preencher'!J400</f>
        <v>0</v>
      </c>
      <c r="J391" s="11">
        <f>'[1]TCE - ANEXO III - Preencher'!K400</f>
        <v>0</v>
      </c>
      <c r="K391" s="12">
        <f>'[1]TCE - ANEXO III - Preencher'!L400</f>
        <v>0</v>
      </c>
      <c r="L391" s="12">
        <f>'[1]TCE - ANEXO III - Preencher'!M400</f>
        <v>0</v>
      </c>
      <c r="M391" s="12">
        <f t="shared" si="36"/>
        <v>0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0</v>
      </c>
    </row>
    <row r="392" spans="1:28" x14ac:dyDescent="0.2">
      <c r="A392" s="5" t="str">
        <f>IFERROR(VLOOKUP(B392,'[1]DADOS (OCULTAR)'!$Q$3:$S$136,3,0),"")</f>
        <v/>
      </c>
      <c r="B392" s="6">
        <f>'[1]TCE - ANEXO III - Preencher'!C401</f>
        <v>0</v>
      </c>
      <c r="C392" s="7"/>
      <c r="D392" s="8">
        <f>'[1]TCE - ANEXO III - Preencher'!E401</f>
        <v>0</v>
      </c>
      <c r="E392" s="6">
        <f>IF('[1]TCE - ANEXO III - Preencher'!F401="4 - Assistência Odontológica","2 - Outros Profissionais da Saúde",'[1]TCE - ANEXO III - Preencher'!F401)</f>
        <v>0</v>
      </c>
      <c r="F392" s="9">
        <f>'[1]TCE - ANEXO III - Preencher'!G401</f>
        <v>0</v>
      </c>
      <c r="G392" s="10" t="str">
        <f>IF('[1]TCE - ANEXO III - Preencher'!H401="","",'[1]TCE - ANEXO III - Preencher'!H401)</f>
        <v/>
      </c>
      <c r="H392" s="11">
        <f>'[1]TCE - ANEXO III - Preencher'!I401</f>
        <v>0</v>
      </c>
      <c r="I392" s="11">
        <f>'[1]TCE - ANEXO III - Preencher'!J401</f>
        <v>0</v>
      </c>
      <c r="J392" s="11">
        <f>'[1]TCE - ANEXO III - Preencher'!K401</f>
        <v>0</v>
      </c>
      <c r="K392" s="12">
        <f>'[1]TCE - ANEXO III - Preencher'!L401</f>
        <v>0</v>
      </c>
      <c r="L392" s="12">
        <f>'[1]TCE - ANEXO III - Preencher'!M401</f>
        <v>0</v>
      </c>
      <c r="M392" s="12">
        <f t="shared" si="36"/>
        <v>0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0</v>
      </c>
    </row>
    <row r="393" spans="1:28" x14ac:dyDescent="0.2">
      <c r="A393" s="5" t="str">
        <f>IFERROR(VLOOKUP(B393,'[1]DADOS (OCULTAR)'!$Q$3:$S$136,3,0),"")</f>
        <v/>
      </c>
      <c r="B393" s="6">
        <f>'[1]TCE - ANEXO III - Preencher'!C402</f>
        <v>0</v>
      </c>
      <c r="C393" s="7"/>
      <c r="D393" s="8">
        <f>'[1]TCE - ANEXO III - Preencher'!E402</f>
        <v>0</v>
      </c>
      <c r="E393" s="6">
        <f>IF('[1]TCE - ANEXO III - Preencher'!F402="4 - Assistência Odontológica","2 - Outros Profissionais da Saúde",'[1]TCE - ANEXO III - Preencher'!F402)</f>
        <v>0</v>
      </c>
      <c r="F393" s="9">
        <f>'[1]TCE - ANEXO III - Preencher'!G402</f>
        <v>0</v>
      </c>
      <c r="G393" s="10" t="str">
        <f>IF('[1]TCE - ANEXO III - Preencher'!H402="","",'[1]TCE - ANEXO III - Preencher'!H402)</f>
        <v/>
      </c>
      <c r="H393" s="11">
        <f>'[1]TCE - ANEXO III - Preencher'!I402</f>
        <v>0</v>
      </c>
      <c r="I393" s="11">
        <f>'[1]TCE - ANEXO III - Preencher'!J402</f>
        <v>0</v>
      </c>
      <c r="J393" s="11">
        <f>'[1]TCE - ANEXO III - Preencher'!K402</f>
        <v>0</v>
      </c>
      <c r="K393" s="12">
        <f>'[1]TCE - ANEXO III - Preencher'!L402</f>
        <v>0</v>
      </c>
      <c r="L393" s="12">
        <f>'[1]TCE - ANEXO III - Preencher'!M402</f>
        <v>0</v>
      </c>
      <c r="M393" s="12">
        <f t="shared" si="36"/>
        <v>0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0</v>
      </c>
    </row>
    <row r="394" spans="1:28" x14ac:dyDescent="0.2">
      <c r="A394" s="5" t="str">
        <f>IFERROR(VLOOKUP(B394,'[1]DADOS (OCULTAR)'!$Q$3:$S$136,3,0),"")</f>
        <v/>
      </c>
      <c r="B394" s="6">
        <f>'[1]TCE - ANEXO III - Preencher'!C403</f>
        <v>0</v>
      </c>
      <c r="C394" s="7"/>
      <c r="D394" s="8">
        <f>'[1]TCE - ANEXO III - Preencher'!E403</f>
        <v>0</v>
      </c>
      <c r="E394" s="6">
        <f>IF('[1]TCE - ANEXO III - Preencher'!F403="4 - Assistência Odontológica","2 - Outros Profissionais da Saúde",'[1]TCE - ANEXO III - Preencher'!F403)</f>
        <v>0</v>
      </c>
      <c r="F394" s="9">
        <f>'[1]TCE - ANEXO III - Preencher'!G403</f>
        <v>0</v>
      </c>
      <c r="G394" s="10" t="str">
        <f>IF('[1]TCE - ANEXO III - Preencher'!H403="","",'[1]TCE - ANEXO III - Preencher'!H403)</f>
        <v/>
      </c>
      <c r="H394" s="11">
        <f>'[1]TCE - ANEXO III - Preencher'!I403</f>
        <v>0</v>
      </c>
      <c r="I394" s="11">
        <f>'[1]TCE - ANEXO III - Preencher'!J403</f>
        <v>0</v>
      </c>
      <c r="J394" s="11">
        <f>'[1]TCE - ANEXO III - Preencher'!K403</f>
        <v>0</v>
      </c>
      <c r="K394" s="12">
        <f>'[1]TCE - ANEXO III - Preencher'!L403</f>
        <v>0</v>
      </c>
      <c r="L394" s="12">
        <f>'[1]TCE - ANEXO III - Preencher'!M403</f>
        <v>0</v>
      </c>
      <c r="M394" s="12">
        <f t="shared" si="36"/>
        <v>0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0</v>
      </c>
    </row>
    <row r="395" spans="1:28" x14ac:dyDescent="0.2">
      <c r="A395" s="5" t="str">
        <f>IFERROR(VLOOKUP(B395,'[1]DADOS (OCULTAR)'!$Q$3:$S$136,3,0),"")</f>
        <v/>
      </c>
      <c r="B395" s="6">
        <f>'[1]TCE - ANEXO III - Preencher'!C404</f>
        <v>0</v>
      </c>
      <c r="C395" s="7"/>
      <c r="D395" s="8">
        <f>'[1]TCE - ANEXO III - Preencher'!E404</f>
        <v>0</v>
      </c>
      <c r="E395" s="6">
        <f>IF('[1]TCE - ANEXO III - Preencher'!F404="4 - Assistência Odontológica","2 - Outros Profissionais da Saúde",'[1]TCE - ANEXO III - Preencher'!F404)</f>
        <v>0</v>
      </c>
      <c r="F395" s="9">
        <f>'[1]TCE - ANEXO III - Preencher'!G404</f>
        <v>0</v>
      </c>
      <c r="G395" s="10" t="str">
        <f>IF('[1]TCE - ANEXO III - Preencher'!H404="","",'[1]TCE - ANEXO III - Preencher'!H404)</f>
        <v/>
      </c>
      <c r="H395" s="11">
        <f>'[1]TCE - ANEXO III - Preencher'!I404</f>
        <v>0</v>
      </c>
      <c r="I395" s="11">
        <f>'[1]TCE - ANEXO III - Preencher'!J404</f>
        <v>0</v>
      </c>
      <c r="J395" s="11">
        <f>'[1]TCE - ANEXO III - Preencher'!K404</f>
        <v>0</v>
      </c>
      <c r="K395" s="12">
        <f>'[1]TCE - ANEXO III - Preencher'!L404</f>
        <v>0</v>
      </c>
      <c r="L395" s="12">
        <f>'[1]TCE - ANEXO III - Preencher'!M404</f>
        <v>0</v>
      </c>
      <c r="M395" s="12">
        <f t="shared" si="36"/>
        <v>0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</v>
      </c>
      <c r="Y395" s="12">
        <f>'[1]TCE - ANEXO III - Preencher'!Z404</f>
        <v>0</v>
      </c>
      <c r="Z395" s="12">
        <f t="shared" si="40"/>
        <v>0</v>
      </c>
      <c r="AA395" s="13" t="str">
        <f>IF('[1]TCE - ANEXO III - Preencher'!AB404="","",'[1]TCE - ANEXO III - Preencher'!AB404)</f>
        <v/>
      </c>
      <c r="AB395" s="12">
        <f t="shared" si="41"/>
        <v>0</v>
      </c>
    </row>
    <row r="396" spans="1:28" x14ac:dyDescent="0.2">
      <c r="A396" s="5" t="str">
        <f>IFERROR(VLOOKUP(B396,'[1]DADOS (OCULTAR)'!$Q$3:$S$136,3,0),"")</f>
        <v/>
      </c>
      <c r="B396" s="6">
        <f>'[1]TCE - ANEXO III - Preencher'!C405</f>
        <v>0</v>
      </c>
      <c r="C396" s="7"/>
      <c r="D396" s="8">
        <f>'[1]TCE - ANEXO III - Preencher'!E405</f>
        <v>0</v>
      </c>
      <c r="E396" s="6">
        <f>IF('[1]TCE - ANEXO III - Preencher'!F405="4 - Assistência Odontológica","2 - Outros Profissionais da Saúde",'[1]TCE - ANEXO III - Preencher'!F405)</f>
        <v>0</v>
      </c>
      <c r="F396" s="9">
        <f>'[1]TCE - ANEXO III - Preencher'!G405</f>
        <v>0</v>
      </c>
      <c r="G396" s="10" t="str">
        <f>IF('[1]TCE - ANEXO III - Preencher'!H405="","",'[1]TCE - ANEXO III - Preencher'!H405)</f>
        <v/>
      </c>
      <c r="H396" s="11">
        <f>'[1]TCE - ANEXO III - Preencher'!I405</f>
        <v>0</v>
      </c>
      <c r="I396" s="11">
        <f>'[1]TCE - ANEXO III - Preencher'!J405</f>
        <v>0</v>
      </c>
      <c r="J396" s="11">
        <f>'[1]TCE - ANEXO III - Preencher'!K405</f>
        <v>0</v>
      </c>
      <c r="K396" s="12">
        <f>'[1]TCE - ANEXO III - Preencher'!L405</f>
        <v>0</v>
      </c>
      <c r="L396" s="12">
        <f>'[1]TCE - ANEXO III - Preencher'!M405</f>
        <v>0</v>
      </c>
      <c r="M396" s="12">
        <f t="shared" si="36"/>
        <v>0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0</v>
      </c>
    </row>
    <row r="397" spans="1:28" x14ac:dyDescent="0.2">
      <c r="A397" s="5" t="str">
        <f>IFERROR(VLOOKUP(B397,'[1]DADOS (OCULTAR)'!$Q$3:$S$136,3,0),"")</f>
        <v/>
      </c>
      <c r="B397" s="6">
        <f>'[1]TCE - ANEXO III - Preencher'!C406</f>
        <v>0</v>
      </c>
      <c r="C397" s="7"/>
      <c r="D397" s="8">
        <f>'[1]TCE - ANEXO III - Preencher'!E406</f>
        <v>0</v>
      </c>
      <c r="E397" s="6">
        <f>IF('[1]TCE - ANEXO III - Preencher'!F406="4 - Assistência Odontológica","2 - Outros Profissionais da Saúde",'[1]TCE - ANEXO III - Preencher'!F406)</f>
        <v>0</v>
      </c>
      <c r="F397" s="9">
        <f>'[1]TCE - ANEXO III - Preencher'!G406</f>
        <v>0</v>
      </c>
      <c r="G397" s="10" t="str">
        <f>IF('[1]TCE - ANEXO III - Preencher'!H406="","",'[1]TCE - ANEXO III - Preencher'!H406)</f>
        <v/>
      </c>
      <c r="H397" s="11">
        <f>'[1]TCE - ANEXO III - Preencher'!I406</f>
        <v>0</v>
      </c>
      <c r="I397" s="11">
        <f>'[1]TCE - ANEXO III - Preencher'!J406</f>
        <v>0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0</v>
      </c>
    </row>
    <row r="398" spans="1:28" x14ac:dyDescent="0.2">
      <c r="A398" s="5" t="str">
        <f>IFERROR(VLOOKUP(B398,'[1]DADOS (OCULTAR)'!$Q$3:$S$136,3,0),"")</f>
        <v/>
      </c>
      <c r="B398" s="6">
        <f>'[1]TCE - ANEXO III - Preencher'!C407</f>
        <v>0</v>
      </c>
      <c r="C398" s="7"/>
      <c r="D398" s="8">
        <f>'[1]TCE - ANEXO III - Preencher'!E407</f>
        <v>0</v>
      </c>
      <c r="E398" s="6">
        <f>IF('[1]TCE - ANEXO III - Preencher'!F407="4 - Assistência Odontológica","2 - Outros Profissionais da Saúde",'[1]TCE - ANEXO III - Preencher'!F407)</f>
        <v>0</v>
      </c>
      <c r="F398" s="9">
        <f>'[1]TCE - ANEXO III - Preencher'!G407</f>
        <v>0</v>
      </c>
      <c r="G398" s="10" t="str">
        <f>IF('[1]TCE - ANEXO III - Preencher'!H407="","",'[1]TCE - ANEXO III - Preencher'!H407)</f>
        <v/>
      </c>
      <c r="H398" s="11">
        <f>'[1]TCE - ANEXO III - Preencher'!I407</f>
        <v>0</v>
      </c>
      <c r="I398" s="11">
        <f>'[1]TCE - ANEXO III - Preencher'!J407</f>
        <v>0</v>
      </c>
      <c r="J398" s="11">
        <f>'[1]TCE - ANEXO III - Preencher'!K407</f>
        <v>0</v>
      </c>
      <c r="K398" s="12">
        <f>'[1]TCE - ANEXO III - Preencher'!L407</f>
        <v>0</v>
      </c>
      <c r="L398" s="12">
        <f>'[1]TCE - ANEXO III - Preencher'!M407</f>
        <v>0</v>
      </c>
      <c r="M398" s="12">
        <f t="shared" si="36"/>
        <v>0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0</v>
      </c>
    </row>
    <row r="399" spans="1:28" x14ac:dyDescent="0.2">
      <c r="A399" s="5" t="str">
        <f>IFERROR(VLOOKUP(B399,'[1]DADOS (OCULTAR)'!$Q$3:$S$136,3,0),"")</f>
        <v/>
      </c>
      <c r="B399" s="6">
        <f>'[1]TCE - ANEXO III - Preencher'!C408</f>
        <v>0</v>
      </c>
      <c r="C399" s="7"/>
      <c r="D399" s="8">
        <f>'[1]TCE - ANEXO III - Preencher'!E408</f>
        <v>0</v>
      </c>
      <c r="E399" s="6">
        <f>IF('[1]TCE - ANEXO III - Preencher'!F408="4 - Assistência Odontológica","2 - Outros Profissionais da Saúde",'[1]TCE - ANEXO III - Preencher'!F408)</f>
        <v>0</v>
      </c>
      <c r="F399" s="9">
        <f>'[1]TCE - ANEXO III - Preencher'!G408</f>
        <v>0</v>
      </c>
      <c r="G399" s="10" t="str">
        <f>IF('[1]TCE - ANEXO III - Preencher'!H408="","",'[1]TCE - ANEXO III - Preencher'!H408)</f>
        <v/>
      </c>
      <c r="H399" s="11">
        <f>'[1]TCE - ANEXO III - Preencher'!I408</f>
        <v>0</v>
      </c>
      <c r="I399" s="11">
        <f>'[1]TCE - ANEXO III - Preencher'!J408</f>
        <v>0</v>
      </c>
      <c r="J399" s="11">
        <f>'[1]TCE - ANEXO III - Preencher'!K408</f>
        <v>0</v>
      </c>
      <c r="K399" s="12">
        <f>'[1]TCE - ANEXO III - Preencher'!L408</f>
        <v>0</v>
      </c>
      <c r="L399" s="12">
        <f>'[1]TCE - ANEXO III - Preencher'!M408</f>
        <v>0</v>
      </c>
      <c r="M399" s="12">
        <f t="shared" si="36"/>
        <v>0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0</v>
      </c>
    </row>
    <row r="400" spans="1:28" x14ac:dyDescent="0.2">
      <c r="A400" s="5" t="str">
        <f>IFERROR(VLOOKUP(B400,'[1]DADOS (OCULTAR)'!$Q$3:$S$136,3,0),"")</f>
        <v/>
      </c>
      <c r="B400" s="6">
        <f>'[1]TCE - ANEXO III - Preencher'!C409</f>
        <v>0</v>
      </c>
      <c r="C400" s="7"/>
      <c r="D400" s="8">
        <f>'[1]TCE - ANEXO III - Preencher'!E409</f>
        <v>0</v>
      </c>
      <c r="E400" s="6">
        <f>IF('[1]TCE - ANEXO III - Preencher'!F409="4 - Assistência Odontológica","2 - Outros Profissionais da Saúde",'[1]TCE - ANEXO III - Preencher'!F409)</f>
        <v>0</v>
      </c>
      <c r="F400" s="9">
        <f>'[1]TCE - ANEXO III - Preencher'!G409</f>
        <v>0</v>
      </c>
      <c r="G400" s="10" t="str">
        <f>IF('[1]TCE - ANEXO III - Preencher'!H409="","",'[1]TCE - ANEXO III - Preencher'!H409)</f>
        <v/>
      </c>
      <c r="H400" s="11">
        <f>'[1]TCE - ANEXO III - Preencher'!I409</f>
        <v>0</v>
      </c>
      <c r="I400" s="11">
        <f>'[1]TCE - ANEXO III - Preencher'!J409</f>
        <v>0</v>
      </c>
      <c r="J400" s="11">
        <f>'[1]TCE - ANEXO III - Preencher'!K409</f>
        <v>0</v>
      </c>
      <c r="K400" s="12">
        <f>'[1]TCE - ANEXO III - Preencher'!L409</f>
        <v>0</v>
      </c>
      <c r="L400" s="12">
        <f>'[1]TCE - ANEXO III - Preencher'!M409</f>
        <v>0</v>
      </c>
      <c r="M400" s="12">
        <f t="shared" si="36"/>
        <v>0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0</v>
      </c>
    </row>
    <row r="401" spans="1:28" x14ac:dyDescent="0.2">
      <c r="A401" s="5" t="str">
        <f>IFERROR(VLOOKUP(B401,'[1]DADOS (OCULTAR)'!$Q$3:$S$136,3,0),"")</f>
        <v/>
      </c>
      <c r="B401" s="6">
        <f>'[1]TCE - ANEXO III - Preencher'!C410</f>
        <v>0</v>
      </c>
      <c r="C401" s="7"/>
      <c r="D401" s="8">
        <f>'[1]TCE - ANEXO III - Preencher'!E410</f>
        <v>0</v>
      </c>
      <c r="E401" s="6">
        <f>IF('[1]TCE - ANEXO III - Preencher'!F410="4 - Assistência Odontológica","2 - Outros Profissionais da Saúde",'[1]TCE - ANEXO III - Preencher'!F410)</f>
        <v>0</v>
      </c>
      <c r="F401" s="9">
        <f>'[1]TCE - ANEXO III - Preencher'!G410</f>
        <v>0</v>
      </c>
      <c r="G401" s="10" t="str">
        <f>IF('[1]TCE - ANEXO III - Preencher'!H410="","",'[1]TCE - ANEXO III - Preencher'!H410)</f>
        <v/>
      </c>
      <c r="H401" s="11">
        <f>'[1]TCE - ANEXO III - Preencher'!I410</f>
        <v>0</v>
      </c>
      <c r="I401" s="11">
        <f>'[1]TCE - ANEXO III - Preencher'!J410</f>
        <v>0</v>
      </c>
      <c r="J401" s="11">
        <f>'[1]TCE - ANEXO III - Preencher'!K410</f>
        <v>0</v>
      </c>
      <c r="K401" s="12">
        <f>'[1]TCE - ANEXO III - Preencher'!L410</f>
        <v>0</v>
      </c>
      <c r="L401" s="12">
        <f>'[1]TCE - ANEXO III - Preencher'!M410</f>
        <v>0</v>
      </c>
      <c r="M401" s="12">
        <f t="shared" si="36"/>
        <v>0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0</v>
      </c>
    </row>
    <row r="402" spans="1:28" x14ac:dyDescent="0.2">
      <c r="A402" s="5" t="str">
        <f>IFERROR(VLOOKUP(B402,'[1]DADOS (OCULTAR)'!$Q$3:$S$136,3,0),"")</f>
        <v/>
      </c>
      <c r="B402" s="6">
        <f>'[1]TCE - ANEXO III - Preencher'!C411</f>
        <v>0</v>
      </c>
      <c r="C402" s="7"/>
      <c r="D402" s="8">
        <f>'[1]TCE - ANEXO III - Preencher'!E411</f>
        <v>0</v>
      </c>
      <c r="E402" s="6">
        <f>IF('[1]TCE - ANEXO III - Preencher'!F411="4 - Assistência Odontológica","2 - Outros Profissionais da Saúde",'[1]TCE - ANEXO III - Preencher'!F411)</f>
        <v>0</v>
      </c>
      <c r="F402" s="9">
        <f>'[1]TCE - ANEXO III - Preencher'!G411</f>
        <v>0</v>
      </c>
      <c r="G402" s="10" t="str">
        <f>IF('[1]TCE - ANEXO III - Preencher'!H411="","",'[1]TCE - ANEXO III - Preencher'!H411)</f>
        <v/>
      </c>
      <c r="H402" s="11">
        <f>'[1]TCE - ANEXO III - Preencher'!I411</f>
        <v>0</v>
      </c>
      <c r="I402" s="11">
        <f>'[1]TCE - ANEXO III - Preencher'!J411</f>
        <v>0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0</v>
      </c>
    </row>
    <row r="403" spans="1:28" x14ac:dyDescent="0.2">
      <c r="A403" s="5" t="str">
        <f>IFERROR(VLOOKUP(B403,'[1]DADOS (OCULTAR)'!$Q$3:$S$136,3,0),"")</f>
        <v/>
      </c>
      <c r="B403" s="6">
        <f>'[1]TCE - ANEXO III - Preencher'!C412</f>
        <v>0</v>
      </c>
      <c r="C403" s="7"/>
      <c r="D403" s="8">
        <f>'[1]TCE - ANEXO III - Preencher'!E412</f>
        <v>0</v>
      </c>
      <c r="E403" s="6">
        <f>IF('[1]TCE - ANEXO III - Preencher'!F412="4 - Assistência Odontológica","2 - Outros Profissionais da Saúde",'[1]TCE - ANEXO III - Preencher'!F412)</f>
        <v>0</v>
      </c>
      <c r="F403" s="9">
        <f>'[1]TCE - ANEXO III - Preencher'!G412</f>
        <v>0</v>
      </c>
      <c r="G403" s="10" t="str">
        <f>IF('[1]TCE - ANEXO III - Preencher'!H412="","",'[1]TCE - ANEXO III - Preencher'!H412)</f>
        <v/>
      </c>
      <c r="H403" s="11">
        <f>'[1]TCE - ANEXO III - Preencher'!I412</f>
        <v>0</v>
      </c>
      <c r="I403" s="11">
        <f>'[1]TCE - ANEXO III - Preencher'!J412</f>
        <v>0</v>
      </c>
      <c r="J403" s="11">
        <f>'[1]TCE - ANEXO III - Preencher'!K412</f>
        <v>0</v>
      </c>
      <c r="K403" s="12">
        <f>'[1]TCE - ANEXO III - Preencher'!L412</f>
        <v>0</v>
      </c>
      <c r="L403" s="12">
        <f>'[1]TCE - ANEXO III - Preencher'!M412</f>
        <v>0</v>
      </c>
      <c r="M403" s="12">
        <f t="shared" si="36"/>
        <v>0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0</v>
      </c>
    </row>
    <row r="404" spans="1:28" x14ac:dyDescent="0.2">
      <c r="A404" s="5" t="str">
        <f>IFERROR(VLOOKUP(B404,'[1]DADOS (OCULTAR)'!$Q$3:$S$136,3,0),"")</f>
        <v/>
      </c>
      <c r="B404" s="6">
        <f>'[1]TCE - ANEXO III - Preencher'!C413</f>
        <v>0</v>
      </c>
      <c r="C404" s="7"/>
      <c r="D404" s="8">
        <f>'[1]TCE - ANEXO III - Preencher'!E413</f>
        <v>0</v>
      </c>
      <c r="E404" s="6">
        <f>IF('[1]TCE - ANEXO III - Preencher'!F413="4 - Assistência Odontológica","2 - Outros Profissionais da Saúde",'[1]TCE - ANEXO III - Preencher'!F413)</f>
        <v>0</v>
      </c>
      <c r="F404" s="9">
        <f>'[1]TCE - ANEXO III - Preencher'!G413</f>
        <v>0</v>
      </c>
      <c r="G404" s="10" t="str">
        <f>IF('[1]TCE - ANEXO III - Preencher'!H413="","",'[1]TCE - ANEXO III - Preencher'!H413)</f>
        <v/>
      </c>
      <c r="H404" s="11">
        <f>'[1]TCE - ANEXO III - Preencher'!I413</f>
        <v>0</v>
      </c>
      <c r="I404" s="11">
        <f>'[1]TCE - ANEXO III - Preencher'!J413</f>
        <v>0</v>
      </c>
      <c r="J404" s="11">
        <f>'[1]TCE - ANEXO III - Preencher'!K413</f>
        <v>0</v>
      </c>
      <c r="K404" s="12">
        <f>'[1]TCE - ANEXO III - Preencher'!L413</f>
        <v>0</v>
      </c>
      <c r="L404" s="12">
        <f>'[1]TCE - ANEXO III - Preencher'!M413</f>
        <v>0</v>
      </c>
      <c r="M404" s="12">
        <f t="shared" si="36"/>
        <v>0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0</v>
      </c>
    </row>
    <row r="405" spans="1:28" x14ac:dyDescent="0.2">
      <c r="A405" s="5" t="str">
        <f>IFERROR(VLOOKUP(B405,'[1]DADOS (OCULTAR)'!$Q$3:$S$136,3,0),"")</f>
        <v/>
      </c>
      <c r="B405" s="6">
        <f>'[1]TCE - ANEXO III - Preencher'!C414</f>
        <v>0</v>
      </c>
      <c r="C405" s="7"/>
      <c r="D405" s="8">
        <f>'[1]TCE - ANEXO III - Preencher'!E414</f>
        <v>0</v>
      </c>
      <c r="E405" s="6">
        <f>IF('[1]TCE - ANEXO III - Preencher'!F414="4 - Assistência Odontológica","2 - Outros Profissionais da Saúde",'[1]TCE - ANEXO III - Preencher'!F414)</f>
        <v>0</v>
      </c>
      <c r="F405" s="9">
        <f>'[1]TCE - ANEXO III - Preencher'!G414</f>
        <v>0</v>
      </c>
      <c r="G405" s="10" t="str">
        <f>IF('[1]TCE - ANEXO III - Preencher'!H414="","",'[1]TCE - ANEXO III - Preencher'!H414)</f>
        <v/>
      </c>
      <c r="H405" s="11">
        <f>'[1]TCE - ANEXO III - Preencher'!I414</f>
        <v>0</v>
      </c>
      <c r="I405" s="11">
        <f>'[1]TCE - ANEXO III - Preencher'!J414</f>
        <v>0</v>
      </c>
      <c r="J405" s="11">
        <f>'[1]TCE - ANEXO III - Preencher'!K414</f>
        <v>0</v>
      </c>
      <c r="K405" s="12">
        <f>'[1]TCE - ANEXO III - Preencher'!L414</f>
        <v>0</v>
      </c>
      <c r="L405" s="12">
        <f>'[1]TCE - ANEXO III - Preencher'!M414</f>
        <v>0</v>
      </c>
      <c r="M405" s="12">
        <f t="shared" si="36"/>
        <v>0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0</v>
      </c>
    </row>
    <row r="406" spans="1:28" x14ac:dyDescent="0.2">
      <c r="A406" s="5" t="str">
        <f>IFERROR(VLOOKUP(B406,'[1]DADOS (OCULTAR)'!$Q$3:$S$136,3,0),"")</f>
        <v/>
      </c>
      <c r="B406" s="6">
        <f>'[1]TCE - ANEXO III - Preencher'!C415</f>
        <v>0</v>
      </c>
      <c r="C406" s="7"/>
      <c r="D406" s="8">
        <f>'[1]TCE - ANEXO III - Preencher'!E415</f>
        <v>0</v>
      </c>
      <c r="E406" s="6">
        <f>IF('[1]TCE - ANEXO III - Preencher'!F415="4 - Assistência Odontológica","2 - Outros Profissionais da Saúde",'[1]TCE - ANEXO III - Preencher'!F415)</f>
        <v>0</v>
      </c>
      <c r="F406" s="9">
        <f>'[1]TCE - ANEXO III - Preencher'!G415</f>
        <v>0</v>
      </c>
      <c r="G406" s="10" t="str">
        <f>IF('[1]TCE - ANEXO III - Preencher'!H415="","",'[1]TCE - ANEXO III - Preencher'!H415)</f>
        <v/>
      </c>
      <c r="H406" s="11">
        <f>'[1]TCE - ANEXO III - Preencher'!I415</f>
        <v>0</v>
      </c>
      <c r="I406" s="11">
        <f>'[1]TCE - ANEXO III - Preencher'!J415</f>
        <v>0</v>
      </c>
      <c r="J406" s="11">
        <f>'[1]TCE - ANEXO III - Preencher'!K415</f>
        <v>0</v>
      </c>
      <c r="K406" s="12">
        <f>'[1]TCE - ANEXO III - Preencher'!L415</f>
        <v>0</v>
      </c>
      <c r="L406" s="12">
        <f>'[1]TCE - ANEXO III - Preencher'!M415</f>
        <v>0</v>
      </c>
      <c r="M406" s="12">
        <f t="shared" si="36"/>
        <v>0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0</v>
      </c>
    </row>
    <row r="407" spans="1:28" x14ac:dyDescent="0.2">
      <c r="A407" s="5" t="str">
        <f>IFERROR(VLOOKUP(B407,'[1]DADOS (OCULTAR)'!$Q$3:$S$136,3,0),"")</f>
        <v/>
      </c>
      <c r="B407" s="6">
        <f>'[1]TCE - ANEXO III - Preencher'!C416</f>
        <v>0</v>
      </c>
      <c r="C407" s="7"/>
      <c r="D407" s="8">
        <f>'[1]TCE - ANEXO III - Preencher'!E416</f>
        <v>0</v>
      </c>
      <c r="E407" s="6">
        <f>IF('[1]TCE - ANEXO III - Preencher'!F416="4 - Assistência Odontológica","2 - Outros Profissionais da Saúde",'[1]TCE - ANEXO III - Preencher'!F416)</f>
        <v>0</v>
      </c>
      <c r="F407" s="9">
        <f>'[1]TCE - ANEXO III - Preencher'!G416</f>
        <v>0</v>
      </c>
      <c r="G407" s="10" t="str">
        <f>IF('[1]TCE - ANEXO III - Preencher'!H416="","",'[1]TCE - ANEXO III - Preencher'!H416)</f>
        <v/>
      </c>
      <c r="H407" s="11">
        <f>'[1]TCE - ANEXO III - Preencher'!I416</f>
        <v>0</v>
      </c>
      <c r="I407" s="11">
        <f>'[1]TCE - ANEXO III - Preencher'!J416</f>
        <v>0</v>
      </c>
      <c r="J407" s="11">
        <f>'[1]TCE - ANEXO III - Preencher'!K416</f>
        <v>0</v>
      </c>
      <c r="K407" s="12">
        <f>'[1]TCE - ANEXO III - Preencher'!L416</f>
        <v>0</v>
      </c>
      <c r="L407" s="12">
        <f>'[1]TCE - ANEXO III - Preencher'!M416</f>
        <v>0</v>
      </c>
      <c r="M407" s="12">
        <f t="shared" si="36"/>
        <v>0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0</v>
      </c>
    </row>
    <row r="408" spans="1:28" x14ac:dyDescent="0.2">
      <c r="A408" s="5" t="str">
        <f>IFERROR(VLOOKUP(B408,'[1]DADOS (OCULTAR)'!$Q$3:$S$136,3,0),"")</f>
        <v/>
      </c>
      <c r="B408" s="6">
        <f>'[1]TCE - ANEXO III - Preencher'!C417</f>
        <v>0</v>
      </c>
      <c r="C408" s="7"/>
      <c r="D408" s="8">
        <f>'[1]TCE - ANEXO III - Preencher'!E417</f>
        <v>0</v>
      </c>
      <c r="E408" s="6">
        <f>IF('[1]TCE - ANEXO III - Preencher'!F417="4 - Assistência Odontológica","2 - Outros Profissionais da Saúde",'[1]TCE - ANEXO III - Preencher'!F417)</f>
        <v>0</v>
      </c>
      <c r="F408" s="9">
        <f>'[1]TCE - ANEXO III - Preencher'!G417</f>
        <v>0</v>
      </c>
      <c r="G408" s="10" t="str">
        <f>IF('[1]TCE - ANEXO III - Preencher'!H417="","",'[1]TCE - ANEXO III - Preencher'!H417)</f>
        <v/>
      </c>
      <c r="H408" s="11">
        <f>'[1]TCE - ANEXO III - Preencher'!I417</f>
        <v>0</v>
      </c>
      <c r="I408" s="11">
        <f>'[1]TCE - ANEXO III - Preencher'!J417</f>
        <v>0</v>
      </c>
      <c r="J408" s="11">
        <f>'[1]TCE - ANEXO III - Preencher'!K417</f>
        <v>0</v>
      </c>
      <c r="K408" s="12">
        <f>'[1]TCE - ANEXO III - Preencher'!L417</f>
        <v>0</v>
      </c>
      <c r="L408" s="12">
        <f>'[1]TCE - ANEXO III - Preencher'!M417</f>
        <v>0</v>
      </c>
      <c r="M408" s="12">
        <f t="shared" si="36"/>
        <v>0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0</v>
      </c>
    </row>
    <row r="409" spans="1:28" x14ac:dyDescent="0.2">
      <c r="A409" s="5" t="str">
        <f>IFERROR(VLOOKUP(B409,'[1]DADOS (OCULTAR)'!$Q$3:$S$136,3,0),"")</f>
        <v/>
      </c>
      <c r="B409" s="6">
        <f>'[1]TCE - ANEXO III - Preencher'!C418</f>
        <v>0</v>
      </c>
      <c r="C409" s="7"/>
      <c r="D409" s="8">
        <f>'[1]TCE - ANEXO III - Preencher'!E418</f>
        <v>0</v>
      </c>
      <c r="E409" s="6">
        <f>IF('[1]TCE - ANEXO III - Preencher'!F418="4 - Assistência Odontológica","2 - Outros Profissionais da Saúde",'[1]TCE - ANEXO III - Preencher'!F418)</f>
        <v>0</v>
      </c>
      <c r="F409" s="9">
        <f>'[1]TCE - ANEXO III - Preencher'!G418</f>
        <v>0</v>
      </c>
      <c r="G409" s="10" t="str">
        <f>IF('[1]TCE - ANEXO III - Preencher'!H418="","",'[1]TCE - ANEXO III - Preencher'!H418)</f>
        <v/>
      </c>
      <c r="H409" s="11">
        <f>'[1]TCE - ANEXO III - Preencher'!I418</f>
        <v>0</v>
      </c>
      <c r="I409" s="11">
        <f>'[1]TCE - ANEXO III - Preencher'!J418</f>
        <v>0</v>
      </c>
      <c r="J409" s="11">
        <f>'[1]TCE - ANEXO III - Preencher'!K418</f>
        <v>0</v>
      </c>
      <c r="K409" s="12">
        <f>'[1]TCE - ANEXO III - Preencher'!L418</f>
        <v>0</v>
      </c>
      <c r="L409" s="12">
        <f>'[1]TCE - ANEXO III - Preencher'!M418</f>
        <v>0</v>
      </c>
      <c r="M409" s="12">
        <f t="shared" si="36"/>
        <v>0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0</v>
      </c>
    </row>
    <row r="410" spans="1:28" x14ac:dyDescent="0.2">
      <c r="A410" s="5" t="str">
        <f>IFERROR(VLOOKUP(B410,'[1]DADOS (OCULTAR)'!$Q$3:$S$136,3,0),"")</f>
        <v/>
      </c>
      <c r="B410" s="6">
        <f>'[1]TCE - ANEXO III - Preencher'!C419</f>
        <v>0</v>
      </c>
      <c r="C410" s="7"/>
      <c r="D410" s="8">
        <f>'[1]TCE - ANEXO III - Preencher'!E419</f>
        <v>0</v>
      </c>
      <c r="E410" s="6">
        <f>IF('[1]TCE - ANEXO III - Preencher'!F419="4 - Assistência Odontológica","2 - Outros Profissionais da Saúde",'[1]TCE - ANEXO III - Preencher'!F419)</f>
        <v>0</v>
      </c>
      <c r="F410" s="9">
        <f>'[1]TCE - ANEXO III - Preencher'!G419</f>
        <v>0</v>
      </c>
      <c r="G410" s="10" t="str">
        <f>IF('[1]TCE - ANEXO III - Preencher'!H419="","",'[1]TCE - ANEXO III - Preencher'!H419)</f>
        <v/>
      </c>
      <c r="H410" s="11">
        <f>'[1]TCE - ANEXO III - Preencher'!I419</f>
        <v>0</v>
      </c>
      <c r="I410" s="11">
        <f>'[1]TCE - ANEXO III - Preencher'!J419</f>
        <v>0</v>
      </c>
      <c r="J410" s="11">
        <f>'[1]TCE - ANEXO III - Preencher'!K419</f>
        <v>0</v>
      </c>
      <c r="K410" s="12">
        <f>'[1]TCE - ANEXO III - Preencher'!L419</f>
        <v>0</v>
      </c>
      <c r="L410" s="12">
        <f>'[1]TCE - ANEXO III - Preencher'!M419</f>
        <v>0</v>
      </c>
      <c r="M410" s="12">
        <f t="shared" si="36"/>
        <v>0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0</v>
      </c>
    </row>
    <row r="411" spans="1:28" x14ac:dyDescent="0.2">
      <c r="A411" s="5" t="str">
        <f>IFERROR(VLOOKUP(B411,'[1]DADOS (OCULTAR)'!$Q$3:$S$136,3,0),"")</f>
        <v/>
      </c>
      <c r="B411" s="6">
        <f>'[1]TCE - ANEXO III - Preencher'!C420</f>
        <v>0</v>
      </c>
      <c r="C411" s="7"/>
      <c r="D411" s="8">
        <f>'[1]TCE - ANEXO III - Preencher'!E420</f>
        <v>0</v>
      </c>
      <c r="E411" s="6">
        <f>IF('[1]TCE - ANEXO III - Preencher'!F420="4 - Assistência Odontológica","2 - Outros Profissionais da Saúde",'[1]TCE - ANEXO III - Preencher'!F420)</f>
        <v>0</v>
      </c>
      <c r="F411" s="9">
        <f>'[1]TCE - ANEXO III - Preencher'!G420</f>
        <v>0</v>
      </c>
      <c r="G411" s="10" t="str">
        <f>IF('[1]TCE - ANEXO III - Preencher'!H420="","",'[1]TCE - ANEXO III - Preencher'!H420)</f>
        <v/>
      </c>
      <c r="H411" s="11">
        <f>'[1]TCE - ANEXO III - Preencher'!I420</f>
        <v>0</v>
      </c>
      <c r="I411" s="11">
        <f>'[1]TCE - ANEXO III - Preencher'!J420</f>
        <v>0</v>
      </c>
      <c r="J411" s="11">
        <f>'[1]TCE - ANEXO III - Preencher'!K420</f>
        <v>0</v>
      </c>
      <c r="K411" s="12">
        <f>'[1]TCE - ANEXO III - Preencher'!L420</f>
        <v>0</v>
      </c>
      <c r="L411" s="12">
        <f>'[1]TCE - ANEXO III - Preencher'!M420</f>
        <v>0</v>
      </c>
      <c r="M411" s="12">
        <f t="shared" si="36"/>
        <v>0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0</v>
      </c>
    </row>
    <row r="412" spans="1:28" x14ac:dyDescent="0.2">
      <c r="A412" s="5" t="str">
        <f>IFERROR(VLOOKUP(B412,'[1]DADOS (OCULTAR)'!$Q$3:$S$136,3,0),"")</f>
        <v/>
      </c>
      <c r="B412" s="6">
        <f>'[1]TCE - ANEXO III - Preencher'!C421</f>
        <v>0</v>
      </c>
      <c r="C412" s="7"/>
      <c r="D412" s="8">
        <f>'[1]TCE - ANEXO III - Preencher'!E421</f>
        <v>0</v>
      </c>
      <c r="E412" s="6">
        <f>IF('[1]TCE - ANEXO III - Preencher'!F421="4 - Assistência Odontológica","2 - Outros Profissionais da Saúde",'[1]TCE - ANEXO III - Preencher'!F421)</f>
        <v>0</v>
      </c>
      <c r="F412" s="9">
        <f>'[1]TCE - ANEXO III - Preencher'!G421</f>
        <v>0</v>
      </c>
      <c r="G412" s="10" t="str">
        <f>IF('[1]TCE - ANEXO III - Preencher'!H421="","",'[1]TCE - ANEXO III - Preencher'!H421)</f>
        <v/>
      </c>
      <c r="H412" s="11">
        <f>'[1]TCE - ANEXO III - Preencher'!I421</f>
        <v>0</v>
      </c>
      <c r="I412" s="11">
        <f>'[1]TCE - ANEXO III - Preencher'!J421</f>
        <v>0</v>
      </c>
      <c r="J412" s="11">
        <f>'[1]TCE - ANEXO III - Preencher'!K421</f>
        <v>0</v>
      </c>
      <c r="K412" s="12">
        <f>'[1]TCE - ANEXO III - Preencher'!L421</f>
        <v>0</v>
      </c>
      <c r="L412" s="12">
        <f>'[1]TCE - ANEXO III - Preencher'!M421</f>
        <v>0</v>
      </c>
      <c r="M412" s="12">
        <f t="shared" si="36"/>
        <v>0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0</v>
      </c>
    </row>
    <row r="413" spans="1:28" x14ac:dyDescent="0.2">
      <c r="A413" s="5" t="str">
        <f>IFERROR(VLOOKUP(B413,'[1]DADOS (OCULTAR)'!$Q$3:$S$136,3,0),"")</f>
        <v/>
      </c>
      <c r="B413" s="6">
        <f>'[1]TCE - ANEXO III - Preencher'!C422</f>
        <v>0</v>
      </c>
      <c r="C413" s="7"/>
      <c r="D413" s="8">
        <f>'[1]TCE - ANEXO III - Preencher'!E422</f>
        <v>0</v>
      </c>
      <c r="E413" s="6">
        <f>IF('[1]TCE - ANEXO III - Preencher'!F422="4 - Assistência Odontológica","2 - Outros Profissionais da Saúde",'[1]TCE - ANEXO III - Preencher'!F422)</f>
        <v>0</v>
      </c>
      <c r="F413" s="9">
        <f>'[1]TCE - ANEXO III - Preencher'!G422</f>
        <v>0</v>
      </c>
      <c r="G413" s="10" t="str">
        <f>IF('[1]TCE - ANEXO III - Preencher'!H422="","",'[1]TCE - ANEXO III - Preencher'!H422)</f>
        <v/>
      </c>
      <c r="H413" s="11">
        <f>'[1]TCE - ANEXO III - Preencher'!I422</f>
        <v>0</v>
      </c>
      <c r="I413" s="11">
        <f>'[1]TCE - ANEXO III - Preencher'!J422</f>
        <v>0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0</v>
      </c>
    </row>
    <row r="414" spans="1:28" x14ac:dyDescent="0.2">
      <c r="A414" s="5" t="str">
        <f>IFERROR(VLOOKUP(B414,'[1]DADOS (OCULTAR)'!$Q$3:$S$136,3,0),"")</f>
        <v/>
      </c>
      <c r="B414" s="6">
        <f>'[1]TCE - ANEXO III - Preencher'!C423</f>
        <v>0</v>
      </c>
      <c r="C414" s="7"/>
      <c r="D414" s="8">
        <f>'[1]TCE - ANEXO III - Preencher'!E423</f>
        <v>0</v>
      </c>
      <c r="E414" s="6">
        <f>IF('[1]TCE - ANEXO III - Preencher'!F423="4 - Assistência Odontológica","2 - Outros Profissionais da Saúde",'[1]TCE - ANEXO III - Preencher'!F423)</f>
        <v>0</v>
      </c>
      <c r="F414" s="9">
        <f>'[1]TCE - ANEXO III - Preencher'!G423</f>
        <v>0</v>
      </c>
      <c r="G414" s="10" t="str">
        <f>IF('[1]TCE - ANEXO III - Preencher'!H423="","",'[1]TCE - ANEXO III - Preencher'!H423)</f>
        <v/>
      </c>
      <c r="H414" s="11">
        <f>'[1]TCE - ANEXO III - Preencher'!I423</f>
        <v>0</v>
      </c>
      <c r="I414" s="11">
        <f>'[1]TCE - ANEXO III - Preencher'!J423</f>
        <v>0</v>
      </c>
      <c r="J414" s="11">
        <f>'[1]TCE - ANEXO III - Preencher'!K423</f>
        <v>0</v>
      </c>
      <c r="K414" s="12">
        <f>'[1]TCE - ANEXO III - Preencher'!L423</f>
        <v>0</v>
      </c>
      <c r="L414" s="12">
        <f>'[1]TCE - ANEXO III - Preencher'!M423</f>
        <v>0</v>
      </c>
      <c r="M414" s="12">
        <f t="shared" si="36"/>
        <v>0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0</v>
      </c>
    </row>
    <row r="415" spans="1:28" x14ac:dyDescent="0.2">
      <c r="A415" s="5" t="str">
        <f>IFERROR(VLOOKUP(B415,'[1]DADOS (OCULTAR)'!$Q$3:$S$136,3,0),"")</f>
        <v/>
      </c>
      <c r="B415" s="6">
        <f>'[1]TCE - ANEXO III - Preencher'!C424</f>
        <v>0</v>
      </c>
      <c r="C415" s="7"/>
      <c r="D415" s="8">
        <f>'[1]TCE - ANEXO III - Preencher'!E424</f>
        <v>0</v>
      </c>
      <c r="E415" s="6">
        <f>IF('[1]TCE - ANEXO III - Preencher'!F424="4 - Assistência Odontológica","2 - Outros Profissionais da Saúde",'[1]TCE - ANEXO III - Preencher'!F424)</f>
        <v>0</v>
      </c>
      <c r="F415" s="9">
        <f>'[1]TCE - ANEXO III - Preencher'!G424</f>
        <v>0</v>
      </c>
      <c r="G415" s="10" t="str">
        <f>IF('[1]TCE - ANEXO III - Preencher'!H424="","",'[1]TCE - ANEXO III - Preencher'!H424)</f>
        <v/>
      </c>
      <c r="H415" s="11">
        <f>'[1]TCE - ANEXO III - Preencher'!I424</f>
        <v>0</v>
      </c>
      <c r="I415" s="11">
        <f>'[1]TCE - ANEXO III - Preencher'!J424</f>
        <v>0</v>
      </c>
      <c r="J415" s="11">
        <f>'[1]TCE - ANEXO III - Preencher'!K424</f>
        <v>0</v>
      </c>
      <c r="K415" s="12">
        <f>'[1]TCE - ANEXO III - Preencher'!L424</f>
        <v>0</v>
      </c>
      <c r="L415" s="12">
        <f>'[1]TCE - ANEXO III - Preencher'!M424</f>
        <v>0</v>
      </c>
      <c r="M415" s="12">
        <f t="shared" si="36"/>
        <v>0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0</v>
      </c>
    </row>
    <row r="416" spans="1:28" x14ac:dyDescent="0.2">
      <c r="A416" s="5" t="str">
        <f>IFERROR(VLOOKUP(B416,'[1]DADOS (OCULTAR)'!$Q$3:$S$136,3,0),"")</f>
        <v/>
      </c>
      <c r="B416" s="6">
        <f>'[1]TCE - ANEXO III - Preencher'!C425</f>
        <v>0</v>
      </c>
      <c r="C416" s="7"/>
      <c r="D416" s="8">
        <f>'[1]TCE - ANEXO III - Preencher'!E425</f>
        <v>0</v>
      </c>
      <c r="E416" s="6">
        <f>IF('[1]TCE - ANEXO III - Preencher'!F425="4 - Assistência Odontológica","2 - Outros Profissionais da Saúde",'[1]TCE - ANEXO III - Preencher'!F425)</f>
        <v>0</v>
      </c>
      <c r="F416" s="9">
        <f>'[1]TCE - ANEXO III - Preencher'!G425</f>
        <v>0</v>
      </c>
      <c r="G416" s="10" t="str">
        <f>IF('[1]TCE - ANEXO III - Preencher'!H425="","",'[1]TCE - ANEXO III - Preencher'!H425)</f>
        <v/>
      </c>
      <c r="H416" s="11">
        <f>'[1]TCE - ANEXO III - Preencher'!I425</f>
        <v>0</v>
      </c>
      <c r="I416" s="11">
        <f>'[1]TCE - ANEXO III - Preencher'!J425</f>
        <v>0</v>
      </c>
      <c r="J416" s="11">
        <f>'[1]TCE - ANEXO III - Preencher'!K425</f>
        <v>0</v>
      </c>
      <c r="K416" s="12">
        <f>'[1]TCE - ANEXO III - Preencher'!L425</f>
        <v>0</v>
      </c>
      <c r="L416" s="12">
        <f>'[1]TCE - ANEXO III - Preencher'!M425</f>
        <v>0</v>
      </c>
      <c r="M416" s="12">
        <f t="shared" si="36"/>
        <v>0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0</v>
      </c>
    </row>
    <row r="417" spans="1:28" x14ac:dyDescent="0.2">
      <c r="A417" s="5" t="str">
        <f>IFERROR(VLOOKUP(B417,'[1]DADOS (OCULTAR)'!$Q$3:$S$136,3,0),"")</f>
        <v/>
      </c>
      <c r="B417" s="6">
        <f>'[1]TCE - ANEXO III - Preencher'!C426</f>
        <v>0</v>
      </c>
      <c r="C417" s="7"/>
      <c r="D417" s="8">
        <f>'[1]TCE - ANEXO III - Preencher'!E426</f>
        <v>0</v>
      </c>
      <c r="E417" s="6">
        <f>IF('[1]TCE - ANEXO III - Preencher'!F426="4 - Assistência Odontológica","2 - Outros Profissionais da Saúde",'[1]TCE - ANEXO III - Preencher'!F426)</f>
        <v>0</v>
      </c>
      <c r="F417" s="9">
        <f>'[1]TCE - ANEXO III - Preencher'!G426</f>
        <v>0</v>
      </c>
      <c r="G417" s="10" t="str">
        <f>IF('[1]TCE - ANEXO III - Preencher'!H426="","",'[1]TCE - ANEXO III - Preencher'!H426)</f>
        <v/>
      </c>
      <c r="H417" s="11">
        <f>'[1]TCE - ANEXO III - Preencher'!I426</f>
        <v>0</v>
      </c>
      <c r="I417" s="11">
        <f>'[1]TCE - ANEXO III - Preencher'!J426</f>
        <v>0</v>
      </c>
      <c r="J417" s="11">
        <f>'[1]TCE - ANEXO III - Preencher'!K426</f>
        <v>0</v>
      </c>
      <c r="K417" s="12">
        <f>'[1]TCE - ANEXO III - Preencher'!L426</f>
        <v>0</v>
      </c>
      <c r="L417" s="12">
        <f>'[1]TCE - ANEXO III - Preencher'!M426</f>
        <v>0</v>
      </c>
      <c r="M417" s="12">
        <f t="shared" si="36"/>
        <v>0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0</v>
      </c>
    </row>
    <row r="418" spans="1:28" x14ac:dyDescent="0.2">
      <c r="A418" s="5" t="str">
        <f>IFERROR(VLOOKUP(B418,'[1]DADOS (OCULTAR)'!$Q$3:$S$136,3,0),"")</f>
        <v/>
      </c>
      <c r="B418" s="6">
        <f>'[1]TCE - ANEXO III - Preencher'!C427</f>
        <v>0</v>
      </c>
      <c r="C418" s="7"/>
      <c r="D418" s="8">
        <f>'[1]TCE - ANEXO III - Preencher'!E427</f>
        <v>0</v>
      </c>
      <c r="E418" s="6">
        <f>IF('[1]TCE - ANEXO III - Preencher'!F427="4 - Assistência Odontológica","2 - Outros Profissionais da Saúde",'[1]TCE - ANEXO III - Preencher'!F427)</f>
        <v>0</v>
      </c>
      <c r="F418" s="9">
        <f>'[1]TCE - ANEXO III - Preencher'!G427</f>
        <v>0</v>
      </c>
      <c r="G418" s="10" t="str">
        <f>IF('[1]TCE - ANEXO III - Preencher'!H427="","",'[1]TCE - ANEXO III - Preencher'!H427)</f>
        <v/>
      </c>
      <c r="H418" s="11">
        <f>'[1]TCE - ANEXO III - Preencher'!I427</f>
        <v>0</v>
      </c>
      <c r="I418" s="11">
        <f>'[1]TCE - ANEXO III - Preencher'!J427</f>
        <v>0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0</v>
      </c>
    </row>
    <row r="419" spans="1:28" x14ac:dyDescent="0.2">
      <c r="A419" s="5" t="str">
        <f>IFERROR(VLOOKUP(B419,'[1]DADOS (OCULTAR)'!$Q$3:$S$136,3,0),"")</f>
        <v/>
      </c>
      <c r="B419" s="6">
        <f>'[1]TCE - ANEXO III - Preencher'!C428</f>
        <v>0</v>
      </c>
      <c r="C419" s="7"/>
      <c r="D419" s="8">
        <f>'[1]TCE - ANEXO III - Preencher'!E428</f>
        <v>0</v>
      </c>
      <c r="E419" s="6">
        <f>IF('[1]TCE - ANEXO III - Preencher'!F428="4 - Assistência Odontológica","2 - Outros Profissionais da Saúde",'[1]TCE - ANEXO III - Preencher'!F428)</f>
        <v>0</v>
      </c>
      <c r="F419" s="9">
        <f>'[1]TCE - ANEXO III - Preencher'!G428</f>
        <v>0</v>
      </c>
      <c r="G419" s="10" t="str">
        <f>IF('[1]TCE - ANEXO III - Preencher'!H428="","",'[1]TCE - ANEXO III - Preencher'!H428)</f>
        <v/>
      </c>
      <c r="H419" s="11">
        <f>'[1]TCE - ANEXO III - Preencher'!I428</f>
        <v>0</v>
      </c>
      <c r="I419" s="11">
        <f>'[1]TCE - ANEXO III - Preencher'!J428</f>
        <v>0</v>
      </c>
      <c r="J419" s="11">
        <f>'[1]TCE - ANEXO III - Preencher'!K428</f>
        <v>0</v>
      </c>
      <c r="K419" s="12">
        <f>'[1]TCE - ANEXO III - Preencher'!L428</f>
        <v>0</v>
      </c>
      <c r="L419" s="12">
        <f>'[1]TCE - ANEXO III - Preencher'!M428</f>
        <v>0</v>
      </c>
      <c r="M419" s="12">
        <f t="shared" si="36"/>
        <v>0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0</v>
      </c>
    </row>
    <row r="420" spans="1:28" x14ac:dyDescent="0.2">
      <c r="A420" s="5" t="str">
        <f>IFERROR(VLOOKUP(B420,'[1]DADOS (OCULTAR)'!$Q$3:$S$136,3,0),"")</f>
        <v/>
      </c>
      <c r="B420" s="6">
        <f>'[1]TCE - ANEXO III - Preencher'!C429</f>
        <v>0</v>
      </c>
      <c r="C420" s="7"/>
      <c r="D420" s="8">
        <f>'[1]TCE - ANEXO III - Preencher'!E429</f>
        <v>0</v>
      </c>
      <c r="E420" s="6">
        <f>IF('[1]TCE - ANEXO III - Preencher'!F429="4 - Assistência Odontológica","2 - Outros Profissionais da Saúde",'[1]TCE - ANEXO III - Preencher'!F429)</f>
        <v>0</v>
      </c>
      <c r="F420" s="9">
        <f>'[1]TCE - ANEXO III - Preencher'!G429</f>
        <v>0</v>
      </c>
      <c r="G420" s="10" t="str">
        <f>IF('[1]TCE - ANEXO III - Preencher'!H429="","",'[1]TCE - ANEXO III - Preencher'!H429)</f>
        <v/>
      </c>
      <c r="H420" s="11">
        <f>'[1]TCE - ANEXO III - Preencher'!I429</f>
        <v>0</v>
      </c>
      <c r="I420" s="11">
        <f>'[1]TCE - ANEXO III - Preencher'!J429</f>
        <v>0</v>
      </c>
      <c r="J420" s="11">
        <f>'[1]TCE - ANEXO III - Preencher'!K429</f>
        <v>0</v>
      </c>
      <c r="K420" s="12">
        <f>'[1]TCE - ANEXO III - Preencher'!L429</f>
        <v>0</v>
      </c>
      <c r="L420" s="12">
        <f>'[1]TCE - ANEXO III - Preencher'!M429</f>
        <v>0</v>
      </c>
      <c r="M420" s="12">
        <f t="shared" si="36"/>
        <v>0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0</v>
      </c>
    </row>
    <row r="421" spans="1:28" x14ac:dyDescent="0.2">
      <c r="A421" s="5" t="str">
        <f>IFERROR(VLOOKUP(B421,'[1]DADOS (OCULTAR)'!$Q$3:$S$136,3,0),"")</f>
        <v/>
      </c>
      <c r="B421" s="6">
        <f>'[1]TCE - ANEXO III - Preencher'!C430</f>
        <v>0</v>
      </c>
      <c r="C421" s="7"/>
      <c r="D421" s="8">
        <f>'[1]TCE - ANEXO III - Preencher'!E430</f>
        <v>0</v>
      </c>
      <c r="E421" s="6">
        <f>IF('[1]TCE - ANEXO III - Preencher'!F430="4 - Assistência Odontológica","2 - Outros Profissionais da Saúde",'[1]TCE - ANEXO III - Preencher'!F430)</f>
        <v>0</v>
      </c>
      <c r="F421" s="9">
        <f>'[1]TCE - ANEXO III - Preencher'!G430</f>
        <v>0</v>
      </c>
      <c r="G421" s="10" t="str">
        <f>IF('[1]TCE - ANEXO III - Preencher'!H430="","",'[1]TCE - ANEXO III - Preencher'!H430)</f>
        <v/>
      </c>
      <c r="H421" s="11">
        <f>'[1]TCE - ANEXO III - Preencher'!I430</f>
        <v>0</v>
      </c>
      <c r="I421" s="11">
        <f>'[1]TCE - ANEXO III - Preencher'!J430</f>
        <v>0</v>
      </c>
      <c r="J421" s="11">
        <f>'[1]TCE - ANEXO III - Preencher'!K430</f>
        <v>0</v>
      </c>
      <c r="K421" s="12">
        <f>'[1]TCE - ANEXO III - Preencher'!L430</f>
        <v>0</v>
      </c>
      <c r="L421" s="12">
        <f>'[1]TCE - ANEXO III - Preencher'!M430</f>
        <v>0</v>
      </c>
      <c r="M421" s="12">
        <f t="shared" si="36"/>
        <v>0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0</v>
      </c>
    </row>
    <row r="422" spans="1:28" x14ac:dyDescent="0.2">
      <c r="A422" s="5" t="str">
        <f>IFERROR(VLOOKUP(B422,'[1]DADOS (OCULTAR)'!$Q$3:$S$136,3,0),"")</f>
        <v/>
      </c>
      <c r="B422" s="6">
        <f>'[1]TCE - ANEXO III - Preencher'!C431</f>
        <v>0</v>
      </c>
      <c r="C422" s="7"/>
      <c r="D422" s="8">
        <f>'[1]TCE - ANEXO III - Preencher'!E431</f>
        <v>0</v>
      </c>
      <c r="E422" s="6">
        <f>IF('[1]TCE - ANEXO III - Preencher'!F431="4 - Assistência Odontológica","2 - Outros Profissionais da Saúde",'[1]TCE - ANEXO III - Preencher'!F431)</f>
        <v>0</v>
      </c>
      <c r="F422" s="9">
        <f>'[1]TCE - ANEXO III - Preencher'!G431</f>
        <v>0</v>
      </c>
      <c r="G422" s="10" t="str">
        <f>IF('[1]TCE - ANEXO III - Preencher'!H431="","",'[1]TCE - ANEXO III - Preencher'!H431)</f>
        <v/>
      </c>
      <c r="H422" s="11">
        <f>'[1]TCE - ANEXO III - Preencher'!I431</f>
        <v>0</v>
      </c>
      <c r="I422" s="11">
        <f>'[1]TCE - ANEXO III - Preencher'!J431</f>
        <v>0</v>
      </c>
      <c r="J422" s="11">
        <f>'[1]TCE - ANEXO III - Preencher'!K431</f>
        <v>0</v>
      </c>
      <c r="K422" s="12">
        <f>'[1]TCE - ANEXO III - Preencher'!L431</f>
        <v>0</v>
      </c>
      <c r="L422" s="12">
        <f>'[1]TCE - ANEXO III - Preencher'!M431</f>
        <v>0</v>
      </c>
      <c r="M422" s="12">
        <f t="shared" si="36"/>
        <v>0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0</v>
      </c>
    </row>
    <row r="423" spans="1:28" x14ac:dyDescent="0.2">
      <c r="A423" s="5" t="str">
        <f>IFERROR(VLOOKUP(B423,'[1]DADOS (OCULTAR)'!$Q$3:$S$136,3,0),"")</f>
        <v/>
      </c>
      <c r="B423" s="6">
        <f>'[1]TCE - ANEXO III - Preencher'!C432</f>
        <v>0</v>
      </c>
      <c r="C423" s="7"/>
      <c r="D423" s="8">
        <f>'[1]TCE - ANEXO III - Preencher'!E432</f>
        <v>0</v>
      </c>
      <c r="E423" s="6">
        <f>IF('[1]TCE - ANEXO III - Preencher'!F432="4 - Assistência Odontológica","2 - Outros Profissionais da Saúde",'[1]TCE - ANEXO III - Preencher'!F432)</f>
        <v>0</v>
      </c>
      <c r="F423" s="9">
        <f>'[1]TCE - ANEXO III - Preencher'!G432</f>
        <v>0</v>
      </c>
      <c r="G423" s="10" t="str">
        <f>IF('[1]TCE - ANEXO III - Preencher'!H432="","",'[1]TCE - ANEXO III - Preencher'!H432)</f>
        <v/>
      </c>
      <c r="H423" s="11">
        <f>'[1]TCE - ANEXO III - Preencher'!I432</f>
        <v>0</v>
      </c>
      <c r="I423" s="11">
        <f>'[1]TCE - ANEXO III - Preencher'!J432</f>
        <v>0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0</v>
      </c>
    </row>
    <row r="424" spans="1:28" x14ac:dyDescent="0.2">
      <c r="A424" s="5" t="str">
        <f>IFERROR(VLOOKUP(B424,'[1]DADOS (OCULTAR)'!$Q$3:$S$136,3,0),"")</f>
        <v/>
      </c>
      <c r="B424" s="6">
        <f>'[1]TCE - ANEXO III - Preencher'!C433</f>
        <v>0</v>
      </c>
      <c r="C424" s="7"/>
      <c r="D424" s="8">
        <f>'[1]TCE - ANEXO III - Preencher'!E433</f>
        <v>0</v>
      </c>
      <c r="E424" s="6">
        <f>IF('[1]TCE - ANEXO III - Preencher'!F433="4 - Assistência Odontológica","2 - Outros Profissionais da Saúde",'[1]TCE - ANEXO III - Preencher'!F433)</f>
        <v>0</v>
      </c>
      <c r="F424" s="9">
        <f>'[1]TCE - ANEXO III - Preencher'!G433</f>
        <v>0</v>
      </c>
      <c r="G424" s="10" t="str">
        <f>IF('[1]TCE - ANEXO III - Preencher'!H433="","",'[1]TCE - ANEXO III - Preencher'!H433)</f>
        <v/>
      </c>
      <c r="H424" s="11">
        <f>'[1]TCE - ANEXO III - Preencher'!I433</f>
        <v>0</v>
      </c>
      <c r="I424" s="11">
        <f>'[1]TCE - ANEXO III - Preencher'!J433</f>
        <v>0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0</v>
      </c>
    </row>
    <row r="425" spans="1:28" x14ac:dyDescent="0.2">
      <c r="A425" s="5" t="str">
        <f>IFERROR(VLOOKUP(B425,'[1]DADOS (OCULTAR)'!$Q$3:$S$136,3,0),"")</f>
        <v/>
      </c>
      <c r="B425" s="6">
        <f>'[1]TCE - ANEXO III - Preencher'!C434</f>
        <v>0</v>
      </c>
      <c r="C425" s="7"/>
      <c r="D425" s="8">
        <f>'[1]TCE - ANEXO III - Preencher'!E434</f>
        <v>0</v>
      </c>
      <c r="E425" s="6">
        <f>IF('[1]TCE - ANEXO III - Preencher'!F434="4 - Assistência Odontológica","2 - Outros Profissionais da Saúde",'[1]TCE - ANEXO III - Preencher'!F434)</f>
        <v>0</v>
      </c>
      <c r="F425" s="9">
        <f>'[1]TCE - ANEXO III - Preencher'!G434</f>
        <v>0</v>
      </c>
      <c r="G425" s="10" t="str">
        <f>IF('[1]TCE - ANEXO III - Preencher'!H434="","",'[1]TCE - ANEXO III - Preencher'!H434)</f>
        <v/>
      </c>
      <c r="H425" s="11">
        <f>'[1]TCE - ANEXO III - Preencher'!I434</f>
        <v>0</v>
      </c>
      <c r="I425" s="11">
        <f>'[1]TCE - ANEXO III - Preencher'!J434</f>
        <v>0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0</v>
      </c>
      <c r="M425" s="12">
        <f t="shared" si="36"/>
        <v>0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0</v>
      </c>
    </row>
    <row r="426" spans="1:28" x14ac:dyDescent="0.2">
      <c r="A426" s="5" t="str">
        <f>IFERROR(VLOOKUP(B426,'[1]DADOS (OCULTAR)'!$Q$3:$S$136,3,0),"")</f>
        <v/>
      </c>
      <c r="B426" s="6">
        <f>'[1]TCE - ANEXO III - Preencher'!C435</f>
        <v>0</v>
      </c>
      <c r="C426" s="7"/>
      <c r="D426" s="8">
        <f>'[1]TCE - ANEXO III - Preencher'!E435</f>
        <v>0</v>
      </c>
      <c r="E426" s="6">
        <f>IF('[1]TCE - ANEXO III - Preencher'!F435="4 - Assistência Odontológica","2 - Outros Profissionais da Saúde",'[1]TCE - ANEXO III - Preencher'!F435)</f>
        <v>0</v>
      </c>
      <c r="F426" s="9">
        <f>'[1]TCE - ANEXO III - Preencher'!G435</f>
        <v>0</v>
      </c>
      <c r="G426" s="10" t="str">
        <f>IF('[1]TCE - ANEXO III - Preencher'!H435="","",'[1]TCE - ANEXO III - Preencher'!H435)</f>
        <v/>
      </c>
      <c r="H426" s="11">
        <f>'[1]TCE - ANEXO III - Preencher'!I435</f>
        <v>0</v>
      </c>
      <c r="I426" s="11">
        <f>'[1]TCE - ANEXO III - Preencher'!J435</f>
        <v>0</v>
      </c>
      <c r="J426" s="11">
        <f>'[1]TCE - ANEXO III - Preencher'!K435</f>
        <v>0</v>
      </c>
      <c r="K426" s="12">
        <f>'[1]TCE - ANEXO III - Preencher'!L435</f>
        <v>0</v>
      </c>
      <c r="L426" s="12">
        <f>'[1]TCE - ANEXO III - Preencher'!M435</f>
        <v>0</v>
      </c>
      <c r="M426" s="12">
        <f t="shared" si="36"/>
        <v>0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0</v>
      </c>
    </row>
    <row r="427" spans="1:28" x14ac:dyDescent="0.2">
      <c r="A427" s="5" t="str">
        <f>IFERROR(VLOOKUP(B427,'[1]DADOS (OCULTAR)'!$Q$3:$S$136,3,0),"")</f>
        <v/>
      </c>
      <c r="B427" s="6">
        <f>'[1]TCE - ANEXO III - Preencher'!C436</f>
        <v>0</v>
      </c>
      <c r="C427" s="7"/>
      <c r="D427" s="8">
        <f>'[1]TCE - ANEXO III - Preencher'!E436</f>
        <v>0</v>
      </c>
      <c r="E427" s="6">
        <f>IF('[1]TCE - ANEXO III - Preencher'!F436="4 - Assistência Odontológica","2 - Outros Profissionais da Saúde",'[1]TCE - ANEXO III - Preencher'!F436)</f>
        <v>0</v>
      </c>
      <c r="F427" s="9">
        <f>'[1]TCE - ANEXO III - Preencher'!G436</f>
        <v>0</v>
      </c>
      <c r="G427" s="10" t="str">
        <f>IF('[1]TCE - ANEXO III - Preencher'!H436="","",'[1]TCE - ANEXO III - Preencher'!H436)</f>
        <v/>
      </c>
      <c r="H427" s="11">
        <f>'[1]TCE - ANEXO III - Preencher'!I436</f>
        <v>0</v>
      </c>
      <c r="I427" s="11">
        <f>'[1]TCE - ANEXO III - Preencher'!J436</f>
        <v>0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0</v>
      </c>
    </row>
    <row r="428" spans="1:28" x14ac:dyDescent="0.2">
      <c r="A428" s="5" t="str">
        <f>IFERROR(VLOOKUP(B428,'[1]DADOS (OCULTAR)'!$Q$3:$S$136,3,0),"")</f>
        <v/>
      </c>
      <c r="B428" s="6">
        <f>'[1]TCE - ANEXO III - Preencher'!C437</f>
        <v>0</v>
      </c>
      <c r="C428" s="7"/>
      <c r="D428" s="8">
        <f>'[1]TCE - ANEXO III - Preencher'!E437</f>
        <v>0</v>
      </c>
      <c r="E428" s="6">
        <f>IF('[1]TCE - ANEXO III - Preencher'!F437="4 - Assistência Odontológica","2 - Outros Profissionais da Saúde",'[1]TCE - ANEXO III - Preencher'!F437)</f>
        <v>0</v>
      </c>
      <c r="F428" s="9">
        <f>'[1]TCE - ANEXO III - Preencher'!G437</f>
        <v>0</v>
      </c>
      <c r="G428" s="10" t="str">
        <f>IF('[1]TCE - ANEXO III - Preencher'!H437="","",'[1]TCE - ANEXO III - Preencher'!H437)</f>
        <v/>
      </c>
      <c r="H428" s="11">
        <f>'[1]TCE - ANEXO III - Preencher'!I437</f>
        <v>0</v>
      </c>
      <c r="I428" s="11">
        <f>'[1]TCE - ANEXO III - Preencher'!J437</f>
        <v>0</v>
      </c>
      <c r="J428" s="11">
        <f>'[1]TCE - ANEXO III - Preencher'!K437</f>
        <v>0</v>
      </c>
      <c r="K428" s="12">
        <f>'[1]TCE - ANEXO III - Preencher'!L437</f>
        <v>0</v>
      </c>
      <c r="L428" s="12">
        <f>'[1]TCE - ANEXO III - Preencher'!M437</f>
        <v>0</v>
      </c>
      <c r="M428" s="12">
        <f t="shared" si="36"/>
        <v>0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0</v>
      </c>
    </row>
    <row r="429" spans="1:28" x14ac:dyDescent="0.2">
      <c r="A429" s="5" t="str">
        <f>IFERROR(VLOOKUP(B429,'[1]DADOS (OCULTAR)'!$Q$3:$S$136,3,0),"")</f>
        <v/>
      </c>
      <c r="B429" s="6">
        <f>'[1]TCE - ANEXO III - Preencher'!C438</f>
        <v>0</v>
      </c>
      <c r="C429" s="7"/>
      <c r="D429" s="8">
        <f>'[1]TCE - ANEXO III - Preencher'!E438</f>
        <v>0</v>
      </c>
      <c r="E429" s="6">
        <f>IF('[1]TCE - ANEXO III - Preencher'!F438="4 - Assistência Odontológica","2 - Outros Profissionais da Saúde",'[1]TCE - ANEXO III - Preencher'!F438)</f>
        <v>0</v>
      </c>
      <c r="F429" s="9">
        <f>'[1]TCE - ANEXO III - Preencher'!G438</f>
        <v>0</v>
      </c>
      <c r="G429" s="10" t="str">
        <f>IF('[1]TCE - ANEXO III - Preencher'!H438="","",'[1]TCE - ANEXO III - Preencher'!H438)</f>
        <v/>
      </c>
      <c r="H429" s="11">
        <f>'[1]TCE - ANEXO III - Preencher'!I438</f>
        <v>0</v>
      </c>
      <c r="I429" s="11">
        <f>'[1]TCE - ANEXO III - Preencher'!J438</f>
        <v>0</v>
      </c>
      <c r="J429" s="11">
        <f>'[1]TCE - ANEXO III - Preencher'!K438</f>
        <v>0</v>
      </c>
      <c r="K429" s="12">
        <f>'[1]TCE - ANEXO III - Preencher'!L438</f>
        <v>0</v>
      </c>
      <c r="L429" s="12">
        <f>'[1]TCE - ANEXO III - Preencher'!M438</f>
        <v>0</v>
      </c>
      <c r="M429" s="12">
        <f t="shared" si="36"/>
        <v>0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0</v>
      </c>
    </row>
    <row r="430" spans="1:28" x14ac:dyDescent="0.2">
      <c r="A430" s="5" t="str">
        <f>IFERROR(VLOOKUP(B430,'[1]DADOS (OCULTAR)'!$Q$3:$S$136,3,0),"")</f>
        <v/>
      </c>
      <c r="B430" s="6">
        <f>'[1]TCE - ANEXO III - Preencher'!C439</f>
        <v>0</v>
      </c>
      <c r="C430" s="7"/>
      <c r="D430" s="8">
        <f>'[1]TCE - ANEXO III - Preencher'!E439</f>
        <v>0</v>
      </c>
      <c r="E430" s="6">
        <f>IF('[1]TCE - ANEXO III - Preencher'!F439="4 - Assistência Odontológica","2 - Outros Profissionais da Saúde",'[1]TCE - ANEXO III - Preencher'!F439)</f>
        <v>0</v>
      </c>
      <c r="F430" s="9">
        <f>'[1]TCE - ANEXO III - Preencher'!G439</f>
        <v>0</v>
      </c>
      <c r="G430" s="10" t="str">
        <f>IF('[1]TCE - ANEXO III - Preencher'!H439="","",'[1]TCE - ANEXO III - Preencher'!H439)</f>
        <v/>
      </c>
      <c r="H430" s="11">
        <f>'[1]TCE - ANEXO III - Preencher'!I439</f>
        <v>0</v>
      </c>
      <c r="I430" s="11">
        <f>'[1]TCE - ANEXO III - Preencher'!J439</f>
        <v>0</v>
      </c>
      <c r="J430" s="11">
        <f>'[1]TCE - ANEXO III - Preencher'!K439</f>
        <v>0</v>
      </c>
      <c r="K430" s="12">
        <f>'[1]TCE - ANEXO III - Preencher'!L439</f>
        <v>0</v>
      </c>
      <c r="L430" s="12">
        <f>'[1]TCE - ANEXO III - Preencher'!M439</f>
        <v>0</v>
      </c>
      <c r="M430" s="12">
        <f t="shared" si="36"/>
        <v>0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0</v>
      </c>
    </row>
    <row r="431" spans="1:28" x14ac:dyDescent="0.2">
      <c r="A431" s="5" t="str">
        <f>IFERROR(VLOOKUP(B431,'[1]DADOS (OCULTAR)'!$Q$3:$S$136,3,0),"")</f>
        <v/>
      </c>
      <c r="B431" s="6">
        <f>'[1]TCE - ANEXO III - Preencher'!C440</f>
        <v>0</v>
      </c>
      <c r="C431" s="7"/>
      <c r="D431" s="8">
        <f>'[1]TCE - ANEXO III - Preencher'!E440</f>
        <v>0</v>
      </c>
      <c r="E431" s="6">
        <f>IF('[1]TCE - ANEXO III - Preencher'!F440="4 - Assistência Odontológica","2 - Outros Profissionais da Saúde",'[1]TCE - ANEXO III - Preencher'!F440)</f>
        <v>0</v>
      </c>
      <c r="F431" s="9">
        <f>'[1]TCE - ANEXO III - Preencher'!G440</f>
        <v>0</v>
      </c>
      <c r="G431" s="10" t="str">
        <f>IF('[1]TCE - ANEXO III - Preencher'!H440="","",'[1]TCE - ANEXO III - Preencher'!H440)</f>
        <v/>
      </c>
      <c r="H431" s="11">
        <f>'[1]TCE - ANEXO III - Preencher'!I440</f>
        <v>0</v>
      </c>
      <c r="I431" s="11">
        <f>'[1]TCE - ANEXO III - Preencher'!J440</f>
        <v>0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0</v>
      </c>
    </row>
    <row r="432" spans="1:28" x14ac:dyDescent="0.2">
      <c r="A432" s="5" t="str">
        <f>IFERROR(VLOOKUP(B432,'[1]DADOS (OCULTAR)'!$Q$3:$S$136,3,0),"")</f>
        <v/>
      </c>
      <c r="B432" s="6">
        <f>'[1]TCE - ANEXO III - Preencher'!C441</f>
        <v>0</v>
      </c>
      <c r="C432" s="7"/>
      <c r="D432" s="8">
        <f>'[1]TCE - ANEXO III - Preencher'!E441</f>
        <v>0</v>
      </c>
      <c r="E432" s="6">
        <f>IF('[1]TCE - ANEXO III - Preencher'!F441="4 - Assistência Odontológica","2 - Outros Profissionais da Saúde",'[1]TCE - ANEXO III - Preencher'!F441)</f>
        <v>0</v>
      </c>
      <c r="F432" s="9">
        <f>'[1]TCE - ANEXO III - Preencher'!G441</f>
        <v>0</v>
      </c>
      <c r="G432" s="10" t="str">
        <f>IF('[1]TCE - ANEXO III - Preencher'!H441="","",'[1]TCE - ANEXO III - Preencher'!H441)</f>
        <v/>
      </c>
      <c r="H432" s="11">
        <f>'[1]TCE - ANEXO III - Preencher'!I441</f>
        <v>0</v>
      </c>
      <c r="I432" s="11">
        <f>'[1]TCE - ANEXO III - Preencher'!J441</f>
        <v>0</v>
      </c>
      <c r="J432" s="11">
        <f>'[1]TCE - ANEXO III - Preencher'!K441</f>
        <v>0</v>
      </c>
      <c r="K432" s="12">
        <f>'[1]TCE - ANEXO III - Preencher'!L441</f>
        <v>0</v>
      </c>
      <c r="L432" s="12">
        <f>'[1]TCE - ANEXO III - Preencher'!M441</f>
        <v>0</v>
      </c>
      <c r="M432" s="12">
        <f t="shared" si="36"/>
        <v>0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0</v>
      </c>
    </row>
    <row r="433" spans="1:28" x14ac:dyDescent="0.2">
      <c r="A433" s="5" t="str">
        <f>IFERROR(VLOOKUP(B433,'[1]DADOS (OCULTAR)'!$Q$3:$S$136,3,0),"")</f>
        <v/>
      </c>
      <c r="B433" s="6">
        <f>'[1]TCE - ANEXO III - Preencher'!C442</f>
        <v>0</v>
      </c>
      <c r="C433" s="7"/>
      <c r="D433" s="8">
        <f>'[1]TCE - ANEXO III - Preencher'!E442</f>
        <v>0</v>
      </c>
      <c r="E433" s="6">
        <f>IF('[1]TCE - ANEXO III - Preencher'!F442="4 - Assistência Odontológica","2 - Outros Profissionais da Saúde",'[1]TCE - ANEXO III - Preencher'!F442)</f>
        <v>0</v>
      </c>
      <c r="F433" s="9">
        <f>'[1]TCE - ANEXO III - Preencher'!G442</f>
        <v>0</v>
      </c>
      <c r="G433" s="10" t="str">
        <f>IF('[1]TCE - ANEXO III - Preencher'!H442="","",'[1]TCE - ANEXO III - Preencher'!H442)</f>
        <v/>
      </c>
      <c r="H433" s="11">
        <f>'[1]TCE - ANEXO III - Preencher'!I442</f>
        <v>0</v>
      </c>
      <c r="I433" s="11">
        <f>'[1]TCE - ANEXO III - Preencher'!J442</f>
        <v>0</v>
      </c>
      <c r="J433" s="11">
        <f>'[1]TCE - ANEXO III - Preencher'!K442</f>
        <v>0</v>
      </c>
      <c r="K433" s="12">
        <f>'[1]TCE - ANEXO III - Preencher'!L442</f>
        <v>0</v>
      </c>
      <c r="L433" s="12">
        <f>'[1]TCE - ANEXO III - Preencher'!M442</f>
        <v>0</v>
      </c>
      <c r="M433" s="12">
        <f t="shared" si="36"/>
        <v>0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0</v>
      </c>
    </row>
    <row r="434" spans="1:28" x14ac:dyDescent="0.2">
      <c r="A434" s="5" t="str">
        <f>IFERROR(VLOOKUP(B434,'[1]DADOS (OCULTAR)'!$Q$3:$S$136,3,0),"")</f>
        <v/>
      </c>
      <c r="B434" s="6">
        <f>'[1]TCE - ANEXO III - Preencher'!C443</f>
        <v>0</v>
      </c>
      <c r="C434" s="7"/>
      <c r="D434" s="8">
        <f>'[1]TCE - ANEXO III - Preencher'!E443</f>
        <v>0</v>
      </c>
      <c r="E434" s="6">
        <f>IF('[1]TCE - ANEXO III - Preencher'!F443="4 - Assistência Odontológica","2 - Outros Profissionais da Saúde",'[1]TCE - ANEXO III - Preencher'!F443)</f>
        <v>0</v>
      </c>
      <c r="F434" s="9">
        <f>'[1]TCE - ANEXO III - Preencher'!G443</f>
        <v>0</v>
      </c>
      <c r="G434" s="10" t="str">
        <f>IF('[1]TCE - ANEXO III - Preencher'!H443="","",'[1]TCE - ANEXO III - Preencher'!H443)</f>
        <v/>
      </c>
      <c r="H434" s="11">
        <f>'[1]TCE - ANEXO III - Preencher'!I443</f>
        <v>0</v>
      </c>
      <c r="I434" s="11">
        <f>'[1]TCE - ANEXO III - Preencher'!J443</f>
        <v>0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0</v>
      </c>
    </row>
    <row r="435" spans="1:28" x14ac:dyDescent="0.2">
      <c r="A435" s="5" t="str">
        <f>IFERROR(VLOOKUP(B435,'[1]DADOS (OCULTAR)'!$Q$3:$S$136,3,0),"")</f>
        <v/>
      </c>
      <c r="B435" s="6">
        <f>'[1]TCE - ANEXO III - Preencher'!C444</f>
        <v>0</v>
      </c>
      <c r="C435" s="7"/>
      <c r="D435" s="8">
        <f>'[1]TCE - ANEXO III - Preencher'!E444</f>
        <v>0</v>
      </c>
      <c r="E435" s="6">
        <f>IF('[1]TCE - ANEXO III - Preencher'!F444="4 - Assistência Odontológica","2 - Outros Profissionais da Saúde",'[1]TCE - ANEXO III - Preencher'!F444)</f>
        <v>0</v>
      </c>
      <c r="F435" s="9">
        <f>'[1]TCE - ANEXO III - Preencher'!G444</f>
        <v>0</v>
      </c>
      <c r="G435" s="10" t="str">
        <f>IF('[1]TCE - ANEXO III - Preencher'!H444="","",'[1]TCE - ANEXO III - Preencher'!H444)</f>
        <v/>
      </c>
      <c r="H435" s="11">
        <f>'[1]TCE - ANEXO III - Preencher'!I444</f>
        <v>0</v>
      </c>
      <c r="I435" s="11">
        <f>'[1]TCE - ANEXO III - Preencher'!J444</f>
        <v>0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0</v>
      </c>
      <c r="M435" s="12">
        <f t="shared" si="36"/>
        <v>0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0</v>
      </c>
    </row>
    <row r="436" spans="1:28" x14ac:dyDescent="0.2">
      <c r="A436" s="5" t="str">
        <f>IFERROR(VLOOKUP(B436,'[1]DADOS (OCULTAR)'!$Q$3:$S$136,3,0),"")</f>
        <v/>
      </c>
      <c r="B436" s="6">
        <f>'[1]TCE - ANEXO III - Preencher'!C445</f>
        <v>0</v>
      </c>
      <c r="C436" s="7"/>
      <c r="D436" s="8">
        <f>'[1]TCE - ANEXO III - Preencher'!E445</f>
        <v>0</v>
      </c>
      <c r="E436" s="6">
        <f>IF('[1]TCE - ANEXO III - Preencher'!F445="4 - Assistência Odontológica","2 - Outros Profissionais da Saúde",'[1]TCE - ANEXO III - Preencher'!F445)</f>
        <v>0</v>
      </c>
      <c r="F436" s="9">
        <f>'[1]TCE - ANEXO III - Preencher'!G445</f>
        <v>0</v>
      </c>
      <c r="G436" s="10" t="str">
        <f>IF('[1]TCE - ANEXO III - Preencher'!H445="","",'[1]TCE - ANEXO III - Preencher'!H445)</f>
        <v/>
      </c>
      <c r="H436" s="11">
        <f>'[1]TCE - ANEXO III - Preencher'!I445</f>
        <v>0</v>
      </c>
      <c r="I436" s="11">
        <f>'[1]TCE - ANEXO III - Preencher'!J445</f>
        <v>0</v>
      </c>
      <c r="J436" s="11">
        <f>'[1]TCE - ANEXO III - Preencher'!K445</f>
        <v>0</v>
      </c>
      <c r="K436" s="12">
        <f>'[1]TCE - ANEXO III - Preencher'!L445</f>
        <v>0</v>
      </c>
      <c r="L436" s="12">
        <f>'[1]TCE - ANEXO III - Preencher'!M445</f>
        <v>0</v>
      </c>
      <c r="M436" s="12">
        <f t="shared" si="36"/>
        <v>0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0</v>
      </c>
    </row>
    <row r="437" spans="1:28" x14ac:dyDescent="0.2">
      <c r="A437" s="5" t="str">
        <f>IFERROR(VLOOKUP(B437,'[1]DADOS (OCULTAR)'!$Q$3:$S$136,3,0),"")</f>
        <v/>
      </c>
      <c r="B437" s="6">
        <f>'[1]TCE - ANEXO III - Preencher'!C446</f>
        <v>0</v>
      </c>
      <c r="C437" s="7"/>
      <c r="D437" s="8">
        <f>'[1]TCE - ANEXO III - Preencher'!E446</f>
        <v>0</v>
      </c>
      <c r="E437" s="6">
        <f>IF('[1]TCE - ANEXO III - Preencher'!F446="4 - Assistência Odontológica","2 - Outros Profissionais da Saúde",'[1]TCE - ANEXO III - Preencher'!F446)</f>
        <v>0</v>
      </c>
      <c r="F437" s="9">
        <f>'[1]TCE - ANEXO III - Preencher'!G446</f>
        <v>0</v>
      </c>
      <c r="G437" s="10" t="str">
        <f>IF('[1]TCE - ANEXO III - Preencher'!H446="","",'[1]TCE - ANEXO III - Preencher'!H446)</f>
        <v/>
      </c>
      <c r="H437" s="11">
        <f>'[1]TCE - ANEXO III - Preencher'!I446</f>
        <v>0</v>
      </c>
      <c r="I437" s="11">
        <f>'[1]TCE - ANEXO III - Preencher'!J446</f>
        <v>0</v>
      </c>
      <c r="J437" s="11">
        <f>'[1]TCE - ANEXO III - Preencher'!K446</f>
        <v>0</v>
      </c>
      <c r="K437" s="12">
        <f>'[1]TCE - ANEXO III - Preencher'!L446</f>
        <v>0</v>
      </c>
      <c r="L437" s="12">
        <f>'[1]TCE - ANEXO III - Preencher'!M446</f>
        <v>0</v>
      </c>
      <c r="M437" s="12">
        <f t="shared" si="36"/>
        <v>0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0</v>
      </c>
    </row>
    <row r="438" spans="1:28" x14ac:dyDescent="0.2">
      <c r="A438" s="5" t="str">
        <f>IFERROR(VLOOKUP(B438,'[1]DADOS (OCULTAR)'!$Q$3:$S$136,3,0),"")</f>
        <v/>
      </c>
      <c r="B438" s="6">
        <f>'[1]TCE - ANEXO III - Preencher'!C447</f>
        <v>0</v>
      </c>
      <c r="C438" s="7"/>
      <c r="D438" s="8">
        <f>'[1]TCE - ANEXO III - Preencher'!E447</f>
        <v>0</v>
      </c>
      <c r="E438" s="6">
        <f>IF('[1]TCE - ANEXO III - Preencher'!F447="4 - Assistência Odontológica","2 - Outros Profissionais da Saúde",'[1]TCE - ANEXO III - Preencher'!F447)</f>
        <v>0</v>
      </c>
      <c r="F438" s="9">
        <f>'[1]TCE - ANEXO III - Preencher'!G447</f>
        <v>0</v>
      </c>
      <c r="G438" s="10" t="str">
        <f>IF('[1]TCE - ANEXO III - Preencher'!H447="","",'[1]TCE - ANEXO III - Preencher'!H447)</f>
        <v/>
      </c>
      <c r="H438" s="11">
        <f>'[1]TCE - ANEXO III - Preencher'!I447</f>
        <v>0</v>
      </c>
      <c r="I438" s="11">
        <f>'[1]TCE - ANEXO III - Preencher'!J447</f>
        <v>0</v>
      </c>
      <c r="J438" s="11">
        <f>'[1]TCE - ANEXO III - Preencher'!K447</f>
        <v>0</v>
      </c>
      <c r="K438" s="12">
        <f>'[1]TCE - ANEXO III - Preencher'!L447</f>
        <v>0</v>
      </c>
      <c r="L438" s="12">
        <f>'[1]TCE - ANEXO III - Preencher'!M447</f>
        <v>0</v>
      </c>
      <c r="M438" s="12">
        <f t="shared" si="36"/>
        <v>0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0</v>
      </c>
    </row>
    <row r="439" spans="1:28" x14ac:dyDescent="0.2">
      <c r="A439" s="5" t="str">
        <f>IFERROR(VLOOKUP(B439,'[1]DADOS (OCULTAR)'!$Q$3:$S$136,3,0),"")</f>
        <v/>
      </c>
      <c r="B439" s="6">
        <f>'[1]TCE - ANEXO III - Preencher'!C448</f>
        <v>0</v>
      </c>
      <c r="C439" s="7"/>
      <c r="D439" s="8">
        <f>'[1]TCE - ANEXO III - Preencher'!E448</f>
        <v>0</v>
      </c>
      <c r="E439" s="6">
        <f>IF('[1]TCE - ANEXO III - Preencher'!F448="4 - Assistência Odontológica","2 - Outros Profissionais da Saúde",'[1]TCE - ANEXO III - Preencher'!F448)</f>
        <v>0</v>
      </c>
      <c r="F439" s="9">
        <f>'[1]TCE - ANEXO III - Preencher'!G448</f>
        <v>0</v>
      </c>
      <c r="G439" s="10" t="str">
        <f>IF('[1]TCE - ANEXO III - Preencher'!H448="","",'[1]TCE - ANEXO III - Preencher'!H448)</f>
        <v/>
      </c>
      <c r="H439" s="11">
        <f>'[1]TCE - ANEXO III - Preencher'!I448</f>
        <v>0</v>
      </c>
      <c r="I439" s="11">
        <f>'[1]TCE - ANEXO III - Preencher'!J448</f>
        <v>0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0</v>
      </c>
      <c r="M439" s="12">
        <f t="shared" si="36"/>
        <v>0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0</v>
      </c>
    </row>
    <row r="440" spans="1:28" x14ac:dyDescent="0.2">
      <c r="A440" s="5" t="str">
        <f>IFERROR(VLOOKUP(B440,'[1]DADOS (OCULTAR)'!$Q$3:$S$136,3,0),"")</f>
        <v/>
      </c>
      <c r="B440" s="6">
        <f>'[1]TCE - ANEXO III - Preencher'!C449</f>
        <v>0</v>
      </c>
      <c r="C440" s="7"/>
      <c r="D440" s="8">
        <f>'[1]TCE - ANEXO III - Preencher'!E449</f>
        <v>0</v>
      </c>
      <c r="E440" s="6">
        <f>IF('[1]TCE - ANEXO III - Preencher'!F449="4 - Assistência Odontológica","2 - Outros Profissionais da Saúde",'[1]TCE - ANEXO III - Preencher'!F449)</f>
        <v>0</v>
      </c>
      <c r="F440" s="9">
        <f>'[1]TCE - ANEXO III - Preencher'!G449</f>
        <v>0</v>
      </c>
      <c r="G440" s="10" t="str">
        <f>IF('[1]TCE - ANEXO III - Preencher'!H449="","",'[1]TCE - ANEXO III - Preencher'!H449)</f>
        <v/>
      </c>
      <c r="H440" s="11">
        <f>'[1]TCE - ANEXO III - Preencher'!I449</f>
        <v>0</v>
      </c>
      <c r="I440" s="11">
        <f>'[1]TCE - ANEXO III - Preencher'!J449</f>
        <v>0</v>
      </c>
      <c r="J440" s="11">
        <f>'[1]TCE - ANEXO III - Preencher'!K449</f>
        <v>0</v>
      </c>
      <c r="K440" s="12">
        <f>'[1]TCE - ANEXO III - Preencher'!L449</f>
        <v>0</v>
      </c>
      <c r="L440" s="12">
        <f>'[1]TCE - ANEXO III - Preencher'!M449</f>
        <v>0</v>
      </c>
      <c r="M440" s="12">
        <f t="shared" si="36"/>
        <v>0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0</v>
      </c>
    </row>
    <row r="441" spans="1:28" x14ac:dyDescent="0.2">
      <c r="A441" s="5" t="str">
        <f>IFERROR(VLOOKUP(B441,'[1]DADOS (OCULTAR)'!$Q$3:$S$136,3,0),"")</f>
        <v/>
      </c>
      <c r="B441" s="6">
        <f>'[1]TCE - ANEXO III - Preencher'!C450</f>
        <v>0</v>
      </c>
      <c r="C441" s="7"/>
      <c r="D441" s="8">
        <f>'[1]TCE - ANEXO III - Preencher'!E450</f>
        <v>0</v>
      </c>
      <c r="E441" s="6">
        <f>IF('[1]TCE - ANEXO III - Preencher'!F450="4 - Assistência Odontológica","2 - Outros Profissionais da Saúde",'[1]TCE - ANEXO III - Preencher'!F450)</f>
        <v>0</v>
      </c>
      <c r="F441" s="9">
        <f>'[1]TCE - ANEXO III - Preencher'!G450</f>
        <v>0</v>
      </c>
      <c r="G441" s="10" t="str">
        <f>IF('[1]TCE - ANEXO III - Preencher'!H450="","",'[1]TCE - ANEXO III - Preencher'!H450)</f>
        <v/>
      </c>
      <c r="H441" s="11">
        <f>'[1]TCE - ANEXO III - Preencher'!I450</f>
        <v>0</v>
      </c>
      <c r="I441" s="11">
        <f>'[1]TCE - ANEXO III - Preencher'!J450</f>
        <v>0</v>
      </c>
      <c r="J441" s="11">
        <f>'[1]TCE - ANEXO III - Preencher'!K450</f>
        <v>0</v>
      </c>
      <c r="K441" s="12">
        <f>'[1]TCE - ANEXO III - Preencher'!L450</f>
        <v>0</v>
      </c>
      <c r="L441" s="12">
        <f>'[1]TCE - ANEXO III - Preencher'!M450</f>
        <v>0</v>
      </c>
      <c r="M441" s="12">
        <f t="shared" si="36"/>
        <v>0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0</v>
      </c>
    </row>
    <row r="442" spans="1:28" x14ac:dyDescent="0.2">
      <c r="A442" s="5" t="str">
        <f>IFERROR(VLOOKUP(B442,'[1]DADOS (OCULTAR)'!$Q$3:$S$136,3,0),"")</f>
        <v/>
      </c>
      <c r="B442" s="6">
        <f>'[1]TCE - ANEXO III - Preencher'!C451</f>
        <v>0</v>
      </c>
      <c r="C442" s="7"/>
      <c r="D442" s="8">
        <f>'[1]TCE - ANEXO III - Preencher'!E451</f>
        <v>0</v>
      </c>
      <c r="E442" s="6">
        <f>IF('[1]TCE - ANEXO III - Preencher'!F451="4 - Assistência Odontológica","2 - Outros Profissionais da Saúde",'[1]TCE - ANEXO III - Preencher'!F451)</f>
        <v>0</v>
      </c>
      <c r="F442" s="9">
        <f>'[1]TCE - ANEXO III - Preencher'!G451</f>
        <v>0</v>
      </c>
      <c r="G442" s="10" t="str">
        <f>IF('[1]TCE - ANEXO III - Preencher'!H451="","",'[1]TCE - ANEXO III - Preencher'!H451)</f>
        <v/>
      </c>
      <c r="H442" s="11">
        <f>'[1]TCE - ANEXO III - Preencher'!I451</f>
        <v>0</v>
      </c>
      <c r="I442" s="11">
        <f>'[1]TCE - ANEXO III - Preencher'!J451</f>
        <v>0</v>
      </c>
      <c r="J442" s="11">
        <f>'[1]TCE - ANEXO III - Preencher'!K451</f>
        <v>0</v>
      </c>
      <c r="K442" s="12">
        <f>'[1]TCE - ANEXO III - Preencher'!L451</f>
        <v>0</v>
      </c>
      <c r="L442" s="12">
        <f>'[1]TCE - ANEXO III - Preencher'!M451</f>
        <v>0</v>
      </c>
      <c r="M442" s="12">
        <f t="shared" si="36"/>
        <v>0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0</v>
      </c>
    </row>
    <row r="443" spans="1:28" x14ac:dyDescent="0.2">
      <c r="A443" s="5" t="str">
        <f>IFERROR(VLOOKUP(B443,'[1]DADOS (OCULTAR)'!$Q$3:$S$136,3,0),"")</f>
        <v/>
      </c>
      <c r="B443" s="6">
        <f>'[1]TCE - ANEXO III - Preencher'!C452</f>
        <v>0</v>
      </c>
      <c r="C443" s="7"/>
      <c r="D443" s="8">
        <f>'[1]TCE - ANEXO III - Preencher'!E452</f>
        <v>0</v>
      </c>
      <c r="E443" s="6">
        <f>IF('[1]TCE - ANEXO III - Preencher'!F452="4 - Assistência Odontológica","2 - Outros Profissionais da Saúde",'[1]TCE - ANEXO III - Preencher'!F452)</f>
        <v>0</v>
      </c>
      <c r="F443" s="9">
        <f>'[1]TCE - ANEXO III - Preencher'!G452</f>
        <v>0</v>
      </c>
      <c r="G443" s="10" t="str">
        <f>IF('[1]TCE - ANEXO III - Preencher'!H452="","",'[1]TCE - ANEXO III - Preencher'!H452)</f>
        <v/>
      </c>
      <c r="H443" s="11">
        <f>'[1]TCE - ANEXO III - Preencher'!I452</f>
        <v>0</v>
      </c>
      <c r="I443" s="11">
        <f>'[1]TCE - ANEXO III - Preencher'!J452</f>
        <v>0</v>
      </c>
      <c r="J443" s="11">
        <f>'[1]TCE - ANEXO III - Preencher'!K452</f>
        <v>0</v>
      </c>
      <c r="K443" s="12">
        <f>'[1]TCE - ANEXO III - Preencher'!L452</f>
        <v>0</v>
      </c>
      <c r="L443" s="12">
        <f>'[1]TCE - ANEXO III - Preencher'!M452</f>
        <v>0</v>
      </c>
      <c r="M443" s="12">
        <f t="shared" si="36"/>
        <v>0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0</v>
      </c>
    </row>
    <row r="444" spans="1:28" x14ac:dyDescent="0.2">
      <c r="A444" s="5" t="str">
        <f>IFERROR(VLOOKUP(B444,'[1]DADOS (OCULTAR)'!$Q$3:$S$136,3,0),"")</f>
        <v/>
      </c>
      <c r="B444" s="6">
        <f>'[1]TCE - ANEXO III - Preencher'!C453</f>
        <v>0</v>
      </c>
      <c r="C444" s="7"/>
      <c r="D444" s="8">
        <f>'[1]TCE - ANEXO III - Preencher'!E453</f>
        <v>0</v>
      </c>
      <c r="E444" s="6">
        <f>IF('[1]TCE - ANEXO III - Preencher'!F453="4 - Assistência Odontológica","2 - Outros Profissionais da Saúde",'[1]TCE - ANEXO III - Preencher'!F453)</f>
        <v>0</v>
      </c>
      <c r="F444" s="9">
        <f>'[1]TCE - ANEXO III - Preencher'!G453</f>
        <v>0</v>
      </c>
      <c r="G444" s="10" t="str">
        <f>IF('[1]TCE - ANEXO III - Preencher'!H453="","",'[1]TCE - ANEXO III - Preencher'!H453)</f>
        <v/>
      </c>
      <c r="H444" s="11">
        <f>'[1]TCE - ANEXO III - Preencher'!I453</f>
        <v>0</v>
      </c>
      <c r="I444" s="11">
        <f>'[1]TCE - ANEXO III - Preencher'!J453</f>
        <v>0</v>
      </c>
      <c r="J444" s="11">
        <f>'[1]TCE - ANEXO III - Preencher'!K453</f>
        <v>0</v>
      </c>
      <c r="K444" s="12">
        <f>'[1]TCE - ANEXO III - Preencher'!L453</f>
        <v>0</v>
      </c>
      <c r="L444" s="12">
        <f>'[1]TCE - ANEXO III - Preencher'!M453</f>
        <v>0</v>
      </c>
      <c r="M444" s="12">
        <f t="shared" si="36"/>
        <v>0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0</v>
      </c>
    </row>
    <row r="445" spans="1:28" x14ac:dyDescent="0.2">
      <c r="A445" s="5" t="str">
        <f>IFERROR(VLOOKUP(B445,'[1]DADOS (OCULTAR)'!$Q$3:$S$136,3,0),"")</f>
        <v/>
      </c>
      <c r="B445" s="6">
        <f>'[1]TCE - ANEXO III - Preencher'!C454</f>
        <v>0</v>
      </c>
      <c r="C445" s="7"/>
      <c r="D445" s="8">
        <f>'[1]TCE - ANEXO III - Preencher'!E454</f>
        <v>0</v>
      </c>
      <c r="E445" s="6">
        <f>IF('[1]TCE - ANEXO III - Preencher'!F454="4 - Assistência Odontológica","2 - Outros Profissionais da Saúde",'[1]TCE - ANEXO III - Preencher'!F454)</f>
        <v>0</v>
      </c>
      <c r="F445" s="9">
        <f>'[1]TCE - ANEXO III - Preencher'!G454</f>
        <v>0</v>
      </c>
      <c r="G445" s="10" t="str">
        <f>IF('[1]TCE - ANEXO III - Preencher'!H454="","",'[1]TCE - ANEXO III - Preencher'!H454)</f>
        <v/>
      </c>
      <c r="H445" s="11">
        <f>'[1]TCE - ANEXO III - Preencher'!I454</f>
        <v>0</v>
      </c>
      <c r="I445" s="11">
        <f>'[1]TCE - ANEXO III - Preencher'!J454</f>
        <v>0</v>
      </c>
      <c r="J445" s="11">
        <f>'[1]TCE - ANEXO III - Preencher'!K454</f>
        <v>0</v>
      </c>
      <c r="K445" s="12">
        <f>'[1]TCE - ANEXO III - Preencher'!L454</f>
        <v>0</v>
      </c>
      <c r="L445" s="12">
        <f>'[1]TCE - ANEXO III - Preencher'!M454</f>
        <v>0</v>
      </c>
      <c r="M445" s="12">
        <f t="shared" si="36"/>
        <v>0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0</v>
      </c>
    </row>
    <row r="446" spans="1:28" x14ac:dyDescent="0.2">
      <c r="A446" s="5" t="str">
        <f>IFERROR(VLOOKUP(B446,'[1]DADOS (OCULTAR)'!$Q$3:$S$136,3,0),"")</f>
        <v/>
      </c>
      <c r="B446" s="6">
        <f>'[1]TCE - ANEXO III - Preencher'!C455</f>
        <v>0</v>
      </c>
      <c r="C446" s="7"/>
      <c r="D446" s="8">
        <f>'[1]TCE - ANEXO III - Preencher'!E455</f>
        <v>0</v>
      </c>
      <c r="E446" s="6">
        <f>IF('[1]TCE - ANEXO III - Preencher'!F455="4 - Assistência Odontológica","2 - Outros Profissionais da Saúde",'[1]TCE - ANEXO III - Preencher'!F455)</f>
        <v>0</v>
      </c>
      <c r="F446" s="9">
        <f>'[1]TCE - ANEXO III - Preencher'!G455</f>
        <v>0</v>
      </c>
      <c r="G446" s="10" t="str">
        <f>IF('[1]TCE - ANEXO III - Preencher'!H455="","",'[1]TCE - ANEXO III - Preencher'!H455)</f>
        <v/>
      </c>
      <c r="H446" s="11">
        <f>'[1]TCE - ANEXO III - Preencher'!I455</f>
        <v>0</v>
      </c>
      <c r="I446" s="11">
        <f>'[1]TCE - ANEXO III - Preencher'!J455</f>
        <v>0</v>
      </c>
      <c r="J446" s="11">
        <f>'[1]TCE - ANEXO III - Preencher'!K455</f>
        <v>0</v>
      </c>
      <c r="K446" s="12">
        <f>'[1]TCE - ANEXO III - Preencher'!L455</f>
        <v>0</v>
      </c>
      <c r="L446" s="12">
        <f>'[1]TCE - ANEXO III - Preencher'!M455</f>
        <v>0</v>
      </c>
      <c r="M446" s="12">
        <f t="shared" si="36"/>
        <v>0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0</v>
      </c>
    </row>
    <row r="447" spans="1:28" x14ac:dyDescent="0.2">
      <c r="A447" s="5" t="str">
        <f>IFERROR(VLOOKUP(B447,'[1]DADOS (OCULTAR)'!$Q$3:$S$136,3,0),"")</f>
        <v/>
      </c>
      <c r="B447" s="6">
        <f>'[1]TCE - ANEXO III - Preencher'!C456</f>
        <v>0</v>
      </c>
      <c r="C447" s="7"/>
      <c r="D447" s="8">
        <f>'[1]TCE - ANEXO III - Preencher'!E456</f>
        <v>0</v>
      </c>
      <c r="E447" s="6">
        <f>IF('[1]TCE - ANEXO III - Preencher'!F456="4 - Assistência Odontológica","2 - Outros Profissionais da Saúde",'[1]TCE - ANEXO III - Preencher'!F456)</f>
        <v>0</v>
      </c>
      <c r="F447" s="9">
        <f>'[1]TCE - ANEXO III - Preencher'!G456</f>
        <v>0</v>
      </c>
      <c r="G447" s="10" t="str">
        <f>IF('[1]TCE - ANEXO III - Preencher'!H456="","",'[1]TCE - ANEXO III - Preencher'!H456)</f>
        <v/>
      </c>
      <c r="H447" s="11">
        <f>'[1]TCE - ANEXO III - Preencher'!I456</f>
        <v>0</v>
      </c>
      <c r="I447" s="11">
        <f>'[1]TCE - ANEXO III - Preencher'!J456</f>
        <v>0</v>
      </c>
      <c r="J447" s="11">
        <f>'[1]TCE - ANEXO III - Preencher'!K456</f>
        <v>0</v>
      </c>
      <c r="K447" s="12">
        <f>'[1]TCE - ANEXO III - Preencher'!L456</f>
        <v>0</v>
      </c>
      <c r="L447" s="12">
        <f>'[1]TCE - ANEXO III - Preencher'!M456</f>
        <v>0</v>
      </c>
      <c r="M447" s="12">
        <f t="shared" si="36"/>
        <v>0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0</v>
      </c>
    </row>
    <row r="448" spans="1:28" x14ac:dyDescent="0.2">
      <c r="A448" s="5" t="str">
        <f>IFERROR(VLOOKUP(B448,'[1]DADOS (OCULTAR)'!$Q$3:$S$136,3,0),"")</f>
        <v/>
      </c>
      <c r="B448" s="6">
        <f>'[1]TCE - ANEXO III - Preencher'!C457</f>
        <v>0</v>
      </c>
      <c r="C448" s="7"/>
      <c r="D448" s="8">
        <f>'[1]TCE - ANEXO III - Preencher'!E457</f>
        <v>0</v>
      </c>
      <c r="E448" s="6">
        <f>IF('[1]TCE - ANEXO III - Preencher'!F457="4 - Assistência Odontológica","2 - Outros Profissionais da Saúde",'[1]TCE - ANEXO III - Preencher'!F457)</f>
        <v>0</v>
      </c>
      <c r="F448" s="9">
        <f>'[1]TCE - ANEXO III - Preencher'!G457</f>
        <v>0</v>
      </c>
      <c r="G448" s="10" t="str">
        <f>IF('[1]TCE - ANEXO III - Preencher'!H457="","",'[1]TCE - ANEXO III - Preencher'!H457)</f>
        <v/>
      </c>
      <c r="H448" s="11">
        <f>'[1]TCE - ANEXO III - Preencher'!I457</f>
        <v>0</v>
      </c>
      <c r="I448" s="11">
        <f>'[1]TCE - ANEXO III - Preencher'!J457</f>
        <v>0</v>
      </c>
      <c r="J448" s="11">
        <f>'[1]TCE - ANEXO III - Preencher'!K457</f>
        <v>0</v>
      </c>
      <c r="K448" s="12">
        <f>'[1]TCE - ANEXO III - Preencher'!L457</f>
        <v>0</v>
      </c>
      <c r="L448" s="12">
        <f>'[1]TCE - ANEXO III - Preencher'!M457</f>
        <v>0</v>
      </c>
      <c r="M448" s="12">
        <f t="shared" si="36"/>
        <v>0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0</v>
      </c>
    </row>
    <row r="449" spans="1:28" x14ac:dyDescent="0.2">
      <c r="A449" s="5" t="str">
        <f>IFERROR(VLOOKUP(B449,'[1]DADOS (OCULTAR)'!$Q$3:$S$136,3,0),"")</f>
        <v/>
      </c>
      <c r="B449" s="6">
        <f>'[1]TCE - ANEXO III - Preencher'!C458</f>
        <v>0</v>
      </c>
      <c r="C449" s="7"/>
      <c r="D449" s="8">
        <f>'[1]TCE - ANEXO III - Preencher'!E458</f>
        <v>0</v>
      </c>
      <c r="E449" s="6">
        <f>IF('[1]TCE - ANEXO III - Preencher'!F458="4 - Assistência Odontológica","2 - Outros Profissionais da Saúde",'[1]TCE - ANEXO III - Preencher'!F458)</f>
        <v>0</v>
      </c>
      <c r="F449" s="9">
        <f>'[1]TCE - ANEXO III - Preencher'!G458</f>
        <v>0</v>
      </c>
      <c r="G449" s="10" t="str">
        <f>IF('[1]TCE - ANEXO III - Preencher'!H458="","",'[1]TCE - ANEXO III - Preencher'!H458)</f>
        <v/>
      </c>
      <c r="H449" s="11">
        <f>'[1]TCE - ANEXO III - Preencher'!I458</f>
        <v>0</v>
      </c>
      <c r="I449" s="11">
        <f>'[1]TCE - ANEXO III - Preencher'!J458</f>
        <v>0</v>
      </c>
      <c r="J449" s="11">
        <f>'[1]TCE - ANEXO III - Preencher'!K458</f>
        <v>0</v>
      </c>
      <c r="K449" s="12">
        <f>'[1]TCE - ANEXO III - Preencher'!L458</f>
        <v>0</v>
      </c>
      <c r="L449" s="12">
        <f>'[1]TCE - ANEXO III - Preencher'!M458</f>
        <v>0</v>
      </c>
      <c r="M449" s="12">
        <f t="shared" si="36"/>
        <v>0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0</v>
      </c>
    </row>
    <row r="450" spans="1:28" x14ac:dyDescent="0.2">
      <c r="A450" s="5" t="str">
        <f>IFERROR(VLOOKUP(B450,'[1]DADOS (OCULTAR)'!$Q$3:$S$136,3,0),"")</f>
        <v/>
      </c>
      <c r="B450" s="6">
        <f>'[1]TCE - ANEXO III - Preencher'!C459</f>
        <v>0</v>
      </c>
      <c r="C450" s="7"/>
      <c r="D450" s="8">
        <f>'[1]TCE - ANEXO III - Preencher'!E459</f>
        <v>0</v>
      </c>
      <c r="E450" s="6">
        <f>IF('[1]TCE - ANEXO III - Preencher'!F459="4 - Assistência Odontológica","2 - Outros Profissionais da Saúde",'[1]TCE - ANEXO III - Preencher'!F459)</f>
        <v>0</v>
      </c>
      <c r="F450" s="9">
        <f>'[1]TCE - ANEXO III - Preencher'!G459</f>
        <v>0</v>
      </c>
      <c r="G450" s="10" t="str">
        <f>IF('[1]TCE - ANEXO III - Preencher'!H459="","",'[1]TCE - ANEXO III - Preencher'!H459)</f>
        <v/>
      </c>
      <c r="H450" s="11">
        <f>'[1]TCE - ANEXO III - Preencher'!I459</f>
        <v>0</v>
      </c>
      <c r="I450" s="11">
        <f>'[1]TCE - ANEXO III - Preencher'!J459</f>
        <v>0</v>
      </c>
      <c r="J450" s="11">
        <f>'[1]TCE - ANEXO III - Preencher'!K459</f>
        <v>0</v>
      </c>
      <c r="K450" s="12">
        <f>'[1]TCE - ANEXO III - Preencher'!L459</f>
        <v>0</v>
      </c>
      <c r="L450" s="12">
        <f>'[1]TCE - ANEXO III - Preencher'!M459</f>
        <v>0</v>
      </c>
      <c r="M450" s="12">
        <f t="shared" si="36"/>
        <v>0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0</v>
      </c>
    </row>
    <row r="451" spans="1:28" x14ac:dyDescent="0.2">
      <c r="A451" s="5" t="str">
        <f>IFERROR(VLOOKUP(B451,'[1]DADOS (OCULTAR)'!$Q$3:$S$136,3,0),"")</f>
        <v/>
      </c>
      <c r="B451" s="6">
        <f>'[1]TCE - ANEXO III - Preencher'!C460</f>
        <v>0</v>
      </c>
      <c r="C451" s="7"/>
      <c r="D451" s="8">
        <f>'[1]TCE - ANEXO III - Preencher'!E460</f>
        <v>0</v>
      </c>
      <c r="E451" s="6">
        <f>IF('[1]TCE - ANEXO III - Preencher'!F460="4 - Assistência Odontológica","2 - Outros Profissionais da Saúde",'[1]TCE - ANEXO III - Preencher'!F460)</f>
        <v>0</v>
      </c>
      <c r="F451" s="9">
        <f>'[1]TCE - ANEXO III - Preencher'!G460</f>
        <v>0</v>
      </c>
      <c r="G451" s="10" t="str">
        <f>IF('[1]TCE - ANEXO III - Preencher'!H460="","",'[1]TCE - ANEXO III - Preencher'!H460)</f>
        <v/>
      </c>
      <c r="H451" s="11">
        <f>'[1]TCE - ANEXO III - Preencher'!I460</f>
        <v>0</v>
      </c>
      <c r="I451" s="11">
        <f>'[1]TCE - ANEXO III - Preencher'!J460</f>
        <v>0</v>
      </c>
      <c r="J451" s="11">
        <f>'[1]TCE - ANEXO III - Preencher'!K460</f>
        <v>0</v>
      </c>
      <c r="K451" s="12">
        <f>'[1]TCE - ANEXO III - Preencher'!L460</f>
        <v>0</v>
      </c>
      <c r="L451" s="12">
        <f>'[1]TCE - ANEXO III - Preencher'!M460</f>
        <v>0</v>
      </c>
      <c r="M451" s="12">
        <f t="shared" ref="M451:M514" si="42">K451-L451</f>
        <v>0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0</v>
      </c>
    </row>
    <row r="452" spans="1:28" x14ac:dyDescent="0.2">
      <c r="A452" s="5" t="str">
        <f>IFERROR(VLOOKUP(B452,'[1]DADOS (OCULTAR)'!$Q$3:$S$136,3,0),"")</f>
        <v/>
      </c>
      <c r="B452" s="6">
        <f>'[1]TCE - ANEXO III - Preencher'!C461</f>
        <v>0</v>
      </c>
      <c r="C452" s="7"/>
      <c r="D452" s="8">
        <f>'[1]TCE - ANEXO III - Preencher'!E461</f>
        <v>0</v>
      </c>
      <c r="E452" s="6">
        <f>IF('[1]TCE - ANEXO III - Preencher'!F461="4 - Assistência Odontológica","2 - Outros Profissionais da Saúde",'[1]TCE - ANEXO III - Preencher'!F461)</f>
        <v>0</v>
      </c>
      <c r="F452" s="9">
        <f>'[1]TCE - ANEXO III - Preencher'!G461</f>
        <v>0</v>
      </c>
      <c r="G452" s="10" t="str">
        <f>IF('[1]TCE - ANEXO III - Preencher'!H461="","",'[1]TCE - ANEXO III - Preencher'!H461)</f>
        <v/>
      </c>
      <c r="H452" s="11">
        <f>'[1]TCE - ANEXO III - Preencher'!I461</f>
        <v>0</v>
      </c>
      <c r="I452" s="11">
        <f>'[1]TCE - ANEXO III - Preencher'!J461</f>
        <v>0</v>
      </c>
      <c r="J452" s="11">
        <f>'[1]TCE - ANEXO III - Preencher'!K461</f>
        <v>0</v>
      </c>
      <c r="K452" s="12">
        <f>'[1]TCE - ANEXO III - Preencher'!L461</f>
        <v>0</v>
      </c>
      <c r="L452" s="12">
        <f>'[1]TCE - ANEXO III - Preencher'!M461</f>
        <v>0</v>
      </c>
      <c r="M452" s="12">
        <f t="shared" si="42"/>
        <v>0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0</v>
      </c>
    </row>
    <row r="453" spans="1:28" x14ac:dyDescent="0.2">
      <c r="A453" s="5" t="str">
        <f>IFERROR(VLOOKUP(B453,'[1]DADOS (OCULTAR)'!$Q$3:$S$136,3,0),"")</f>
        <v/>
      </c>
      <c r="B453" s="6">
        <f>'[1]TCE - ANEXO III - Preencher'!C462</f>
        <v>0</v>
      </c>
      <c r="C453" s="7"/>
      <c r="D453" s="8">
        <f>'[1]TCE - ANEXO III - Preencher'!E462</f>
        <v>0</v>
      </c>
      <c r="E453" s="6">
        <f>IF('[1]TCE - ANEXO III - Preencher'!F462="4 - Assistência Odontológica","2 - Outros Profissionais da Saúde",'[1]TCE - ANEXO III - Preencher'!F462)</f>
        <v>0</v>
      </c>
      <c r="F453" s="9">
        <f>'[1]TCE - ANEXO III - Preencher'!G462</f>
        <v>0</v>
      </c>
      <c r="G453" s="10" t="str">
        <f>IF('[1]TCE - ANEXO III - Preencher'!H462="","",'[1]TCE - ANEXO III - Preencher'!H462)</f>
        <v/>
      </c>
      <c r="H453" s="11">
        <f>'[1]TCE - ANEXO III - Preencher'!I462</f>
        <v>0</v>
      </c>
      <c r="I453" s="11">
        <f>'[1]TCE - ANEXO III - Preencher'!J462</f>
        <v>0</v>
      </c>
      <c r="J453" s="11">
        <f>'[1]TCE - ANEXO III - Preencher'!K462</f>
        <v>0</v>
      </c>
      <c r="K453" s="12">
        <f>'[1]TCE - ANEXO III - Preencher'!L462</f>
        <v>0</v>
      </c>
      <c r="L453" s="12">
        <f>'[1]TCE - ANEXO III - Preencher'!M462</f>
        <v>0</v>
      </c>
      <c r="M453" s="12">
        <f t="shared" si="42"/>
        <v>0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0</v>
      </c>
    </row>
    <row r="454" spans="1:28" x14ac:dyDescent="0.2">
      <c r="A454" s="5" t="str">
        <f>IFERROR(VLOOKUP(B454,'[1]DADOS (OCULTAR)'!$Q$3:$S$136,3,0),"")</f>
        <v/>
      </c>
      <c r="B454" s="6">
        <f>'[1]TCE - ANEXO III - Preencher'!C463</f>
        <v>0</v>
      </c>
      <c r="C454" s="7"/>
      <c r="D454" s="8">
        <f>'[1]TCE - ANEXO III - Preencher'!E463</f>
        <v>0</v>
      </c>
      <c r="E454" s="6">
        <f>IF('[1]TCE - ANEXO III - Preencher'!F463="4 - Assistência Odontológica","2 - Outros Profissionais da Saúde",'[1]TCE - ANEXO III - Preencher'!F463)</f>
        <v>0</v>
      </c>
      <c r="F454" s="9">
        <f>'[1]TCE - ANEXO III - Preencher'!G463</f>
        <v>0</v>
      </c>
      <c r="G454" s="10" t="str">
        <f>IF('[1]TCE - ANEXO III - Preencher'!H463="","",'[1]TCE - ANEXO III - Preencher'!H463)</f>
        <v/>
      </c>
      <c r="H454" s="11">
        <f>'[1]TCE - ANEXO III - Preencher'!I463</f>
        <v>0</v>
      </c>
      <c r="I454" s="11">
        <f>'[1]TCE - ANEXO III - Preencher'!J463</f>
        <v>0</v>
      </c>
      <c r="J454" s="11">
        <f>'[1]TCE - ANEXO III - Preencher'!K463</f>
        <v>0</v>
      </c>
      <c r="K454" s="12">
        <f>'[1]TCE - ANEXO III - Preencher'!L463</f>
        <v>0</v>
      </c>
      <c r="L454" s="12">
        <f>'[1]TCE - ANEXO III - Preencher'!M463</f>
        <v>0</v>
      </c>
      <c r="M454" s="12">
        <f t="shared" si="42"/>
        <v>0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0</v>
      </c>
    </row>
    <row r="455" spans="1:28" x14ac:dyDescent="0.2">
      <c r="A455" s="5" t="str">
        <f>IFERROR(VLOOKUP(B455,'[1]DADOS (OCULTAR)'!$Q$3:$S$136,3,0),"")</f>
        <v/>
      </c>
      <c r="B455" s="6">
        <f>'[1]TCE - ANEXO III - Preencher'!C464</f>
        <v>0</v>
      </c>
      <c r="C455" s="7"/>
      <c r="D455" s="8">
        <f>'[1]TCE - ANEXO III - Preencher'!E464</f>
        <v>0</v>
      </c>
      <c r="E455" s="6">
        <f>IF('[1]TCE - ANEXO III - Preencher'!F464="4 - Assistência Odontológica","2 - Outros Profissionais da Saúde",'[1]TCE - ANEXO III - Preencher'!F464)</f>
        <v>0</v>
      </c>
      <c r="F455" s="9">
        <f>'[1]TCE - ANEXO III - Preencher'!G464</f>
        <v>0</v>
      </c>
      <c r="G455" s="10" t="str">
        <f>IF('[1]TCE - ANEXO III - Preencher'!H464="","",'[1]TCE - ANEXO III - Preencher'!H464)</f>
        <v/>
      </c>
      <c r="H455" s="11">
        <f>'[1]TCE - ANEXO III - Preencher'!I464</f>
        <v>0</v>
      </c>
      <c r="I455" s="11">
        <f>'[1]TCE - ANEXO III - Preencher'!J464</f>
        <v>0</v>
      </c>
      <c r="J455" s="11">
        <f>'[1]TCE - ANEXO III - Preencher'!K464</f>
        <v>0</v>
      </c>
      <c r="K455" s="12">
        <f>'[1]TCE - ANEXO III - Preencher'!L464</f>
        <v>0</v>
      </c>
      <c r="L455" s="12">
        <f>'[1]TCE - ANEXO III - Preencher'!M464</f>
        <v>0</v>
      </c>
      <c r="M455" s="12">
        <f t="shared" si="42"/>
        <v>0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0</v>
      </c>
    </row>
    <row r="456" spans="1:28" x14ac:dyDescent="0.2">
      <c r="A456" s="5" t="str">
        <f>IFERROR(VLOOKUP(B456,'[1]DADOS (OCULTAR)'!$Q$3:$S$136,3,0),"")</f>
        <v/>
      </c>
      <c r="B456" s="6">
        <f>'[1]TCE - ANEXO III - Preencher'!C465</f>
        <v>0</v>
      </c>
      <c r="C456" s="7"/>
      <c r="D456" s="8">
        <f>'[1]TCE - ANEXO III - Preencher'!E465</f>
        <v>0</v>
      </c>
      <c r="E456" s="6">
        <f>IF('[1]TCE - ANEXO III - Preencher'!F465="4 - Assistência Odontológica","2 - Outros Profissionais da Saúde",'[1]TCE - ANEXO III - Preencher'!F465)</f>
        <v>0</v>
      </c>
      <c r="F456" s="9">
        <f>'[1]TCE - ANEXO III - Preencher'!G465</f>
        <v>0</v>
      </c>
      <c r="G456" s="10" t="str">
        <f>IF('[1]TCE - ANEXO III - Preencher'!H465="","",'[1]TCE - ANEXO III - Preencher'!H465)</f>
        <v/>
      </c>
      <c r="H456" s="11">
        <f>'[1]TCE - ANEXO III - Preencher'!I465</f>
        <v>0</v>
      </c>
      <c r="I456" s="11">
        <f>'[1]TCE - ANEXO III - Preencher'!J465</f>
        <v>0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0</v>
      </c>
    </row>
    <row r="457" spans="1:28" x14ac:dyDescent="0.2">
      <c r="A457" s="5" t="str">
        <f>IFERROR(VLOOKUP(B457,'[1]DADOS (OCULTAR)'!$Q$3:$S$136,3,0),"")</f>
        <v/>
      </c>
      <c r="B457" s="6">
        <f>'[1]TCE - ANEXO III - Preencher'!C466</f>
        <v>0</v>
      </c>
      <c r="C457" s="7"/>
      <c r="D457" s="8">
        <f>'[1]TCE - ANEXO III - Preencher'!E466</f>
        <v>0</v>
      </c>
      <c r="E457" s="6">
        <f>IF('[1]TCE - ANEXO III - Preencher'!F466="4 - Assistência Odontológica","2 - Outros Profissionais da Saúde",'[1]TCE - ANEXO III - Preencher'!F466)</f>
        <v>0</v>
      </c>
      <c r="F457" s="9">
        <f>'[1]TCE - ANEXO III - Preencher'!G466</f>
        <v>0</v>
      </c>
      <c r="G457" s="10" t="str">
        <f>IF('[1]TCE - ANEXO III - Preencher'!H466="","",'[1]TCE - ANEXO III - Preencher'!H466)</f>
        <v/>
      </c>
      <c r="H457" s="11">
        <f>'[1]TCE - ANEXO III - Preencher'!I466</f>
        <v>0</v>
      </c>
      <c r="I457" s="11">
        <f>'[1]TCE - ANEXO III - Preencher'!J466</f>
        <v>0</v>
      </c>
      <c r="J457" s="11">
        <f>'[1]TCE - ANEXO III - Preencher'!K466</f>
        <v>0</v>
      </c>
      <c r="K457" s="12">
        <f>'[1]TCE - ANEXO III - Preencher'!L466</f>
        <v>0</v>
      </c>
      <c r="L457" s="12">
        <f>'[1]TCE - ANEXO III - Preencher'!M466</f>
        <v>0</v>
      </c>
      <c r="M457" s="12">
        <f t="shared" si="42"/>
        <v>0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0</v>
      </c>
    </row>
    <row r="458" spans="1:28" x14ac:dyDescent="0.2">
      <c r="A458" s="5" t="str">
        <f>IFERROR(VLOOKUP(B458,'[1]DADOS (OCULTAR)'!$Q$3:$S$136,3,0),"")</f>
        <v/>
      </c>
      <c r="B458" s="6">
        <f>'[1]TCE - ANEXO III - Preencher'!C467</f>
        <v>0</v>
      </c>
      <c r="C458" s="7"/>
      <c r="D458" s="8">
        <f>'[1]TCE - ANEXO III - Preencher'!E467</f>
        <v>0</v>
      </c>
      <c r="E458" s="6">
        <f>IF('[1]TCE - ANEXO III - Preencher'!F467="4 - Assistência Odontológica","2 - Outros Profissionais da Saúde",'[1]TCE - ANEXO III - Preencher'!F467)</f>
        <v>0</v>
      </c>
      <c r="F458" s="9">
        <f>'[1]TCE - ANEXO III - Preencher'!G467</f>
        <v>0</v>
      </c>
      <c r="G458" s="10" t="str">
        <f>IF('[1]TCE - ANEXO III - Preencher'!H467="","",'[1]TCE - ANEXO III - Preencher'!H467)</f>
        <v/>
      </c>
      <c r="H458" s="11">
        <f>'[1]TCE - ANEXO III - Preencher'!I467</f>
        <v>0</v>
      </c>
      <c r="I458" s="11">
        <f>'[1]TCE - ANEXO III - Preencher'!J467</f>
        <v>0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0</v>
      </c>
      <c r="M458" s="12">
        <f t="shared" si="42"/>
        <v>0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0</v>
      </c>
    </row>
    <row r="459" spans="1:28" x14ac:dyDescent="0.2">
      <c r="A459" s="5" t="str">
        <f>IFERROR(VLOOKUP(B459,'[1]DADOS (OCULTAR)'!$Q$3:$S$136,3,0),"")</f>
        <v/>
      </c>
      <c r="B459" s="6">
        <f>'[1]TCE - ANEXO III - Preencher'!C468</f>
        <v>0</v>
      </c>
      <c r="C459" s="7"/>
      <c r="D459" s="8">
        <f>'[1]TCE - ANEXO III - Preencher'!E468</f>
        <v>0</v>
      </c>
      <c r="E459" s="6">
        <f>IF('[1]TCE - ANEXO III - Preencher'!F468="4 - Assistência Odontológica","2 - Outros Profissionais da Saúde",'[1]TCE - ANEXO III - Preencher'!F468)</f>
        <v>0</v>
      </c>
      <c r="F459" s="9">
        <f>'[1]TCE - ANEXO III - Preencher'!G468</f>
        <v>0</v>
      </c>
      <c r="G459" s="10" t="str">
        <f>IF('[1]TCE - ANEXO III - Preencher'!H468="","",'[1]TCE - ANEXO III - Preencher'!H468)</f>
        <v/>
      </c>
      <c r="H459" s="11">
        <f>'[1]TCE - ANEXO III - Preencher'!I468</f>
        <v>0</v>
      </c>
      <c r="I459" s="11">
        <f>'[1]TCE - ANEXO III - Preencher'!J468</f>
        <v>0</v>
      </c>
      <c r="J459" s="11">
        <f>'[1]TCE - ANEXO III - Preencher'!K468</f>
        <v>0</v>
      </c>
      <c r="K459" s="12">
        <f>'[1]TCE - ANEXO III - Preencher'!L468</f>
        <v>0</v>
      </c>
      <c r="L459" s="12">
        <f>'[1]TCE - ANEXO III - Preencher'!M468</f>
        <v>0</v>
      </c>
      <c r="M459" s="12">
        <f t="shared" si="42"/>
        <v>0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0</v>
      </c>
    </row>
    <row r="460" spans="1:28" x14ac:dyDescent="0.2">
      <c r="A460" s="5" t="str">
        <f>IFERROR(VLOOKUP(B460,'[1]DADOS (OCULTAR)'!$Q$3:$S$136,3,0),"")</f>
        <v/>
      </c>
      <c r="B460" s="6">
        <f>'[1]TCE - ANEXO III - Preencher'!C469</f>
        <v>0</v>
      </c>
      <c r="C460" s="7"/>
      <c r="D460" s="8">
        <f>'[1]TCE - ANEXO III - Preencher'!E469</f>
        <v>0</v>
      </c>
      <c r="E460" s="6">
        <f>IF('[1]TCE - ANEXO III - Preencher'!F469="4 - Assistência Odontológica","2 - Outros Profissionais da Saúde",'[1]TCE - ANEXO III - Preencher'!F469)</f>
        <v>0</v>
      </c>
      <c r="F460" s="9">
        <f>'[1]TCE - ANEXO III - Preencher'!G469</f>
        <v>0</v>
      </c>
      <c r="G460" s="10" t="str">
        <f>IF('[1]TCE - ANEXO III - Preencher'!H469="","",'[1]TCE - ANEXO III - Preencher'!H469)</f>
        <v/>
      </c>
      <c r="H460" s="11">
        <f>'[1]TCE - ANEXO III - Preencher'!I469</f>
        <v>0</v>
      </c>
      <c r="I460" s="11">
        <f>'[1]TCE - ANEXO III - Preencher'!J469</f>
        <v>0</v>
      </c>
      <c r="J460" s="11">
        <f>'[1]TCE - ANEXO III - Preencher'!K469</f>
        <v>0</v>
      </c>
      <c r="K460" s="12">
        <f>'[1]TCE - ANEXO III - Preencher'!L469</f>
        <v>0</v>
      </c>
      <c r="L460" s="12">
        <f>'[1]TCE - ANEXO III - Preencher'!M469</f>
        <v>0</v>
      </c>
      <c r="M460" s="12">
        <f t="shared" si="42"/>
        <v>0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0</v>
      </c>
    </row>
    <row r="461" spans="1:28" x14ac:dyDescent="0.2">
      <c r="A461" s="5" t="str">
        <f>IFERROR(VLOOKUP(B461,'[1]DADOS (OCULTAR)'!$Q$3:$S$136,3,0),"")</f>
        <v/>
      </c>
      <c r="B461" s="6">
        <f>'[1]TCE - ANEXO III - Preencher'!C470</f>
        <v>0</v>
      </c>
      <c r="C461" s="7"/>
      <c r="D461" s="8">
        <f>'[1]TCE - ANEXO III - Preencher'!E470</f>
        <v>0</v>
      </c>
      <c r="E461" s="6">
        <f>IF('[1]TCE - ANEXO III - Preencher'!F470="4 - Assistência Odontológica","2 - Outros Profissionais da Saúde",'[1]TCE - ANEXO III - Preencher'!F470)</f>
        <v>0</v>
      </c>
      <c r="F461" s="9">
        <f>'[1]TCE - ANEXO III - Preencher'!G470</f>
        <v>0</v>
      </c>
      <c r="G461" s="10" t="str">
        <f>IF('[1]TCE - ANEXO III - Preencher'!H470="","",'[1]TCE - ANEXO III - Preencher'!H470)</f>
        <v/>
      </c>
      <c r="H461" s="11">
        <f>'[1]TCE - ANEXO III - Preencher'!I470</f>
        <v>0</v>
      </c>
      <c r="I461" s="11">
        <f>'[1]TCE - ANEXO III - Preencher'!J470</f>
        <v>0</v>
      </c>
      <c r="J461" s="11">
        <f>'[1]TCE - ANEXO III - Preencher'!K470</f>
        <v>0</v>
      </c>
      <c r="K461" s="12">
        <f>'[1]TCE - ANEXO III - Preencher'!L470</f>
        <v>0</v>
      </c>
      <c r="L461" s="12">
        <f>'[1]TCE - ANEXO III - Preencher'!M470</f>
        <v>0</v>
      </c>
      <c r="M461" s="12">
        <f t="shared" si="42"/>
        <v>0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0</v>
      </c>
    </row>
    <row r="462" spans="1:28" x14ac:dyDescent="0.2">
      <c r="A462" s="5" t="str">
        <f>IFERROR(VLOOKUP(B462,'[1]DADOS (OCULTAR)'!$Q$3:$S$136,3,0),"")</f>
        <v/>
      </c>
      <c r="B462" s="6">
        <f>'[1]TCE - ANEXO III - Preencher'!C471</f>
        <v>0</v>
      </c>
      <c r="C462" s="7"/>
      <c r="D462" s="8">
        <f>'[1]TCE - ANEXO III - Preencher'!E471</f>
        <v>0</v>
      </c>
      <c r="E462" s="6">
        <f>IF('[1]TCE - ANEXO III - Preencher'!F471="4 - Assistência Odontológica","2 - Outros Profissionais da Saúde",'[1]TCE - ANEXO III - Preencher'!F471)</f>
        <v>0</v>
      </c>
      <c r="F462" s="9">
        <f>'[1]TCE - ANEXO III - Preencher'!G471</f>
        <v>0</v>
      </c>
      <c r="G462" s="10" t="str">
        <f>IF('[1]TCE - ANEXO III - Preencher'!H471="","",'[1]TCE - ANEXO III - Preencher'!H471)</f>
        <v/>
      </c>
      <c r="H462" s="11">
        <f>'[1]TCE - ANEXO III - Preencher'!I471</f>
        <v>0</v>
      </c>
      <c r="I462" s="11">
        <f>'[1]TCE - ANEXO III - Preencher'!J471</f>
        <v>0</v>
      </c>
      <c r="J462" s="11">
        <f>'[1]TCE - ANEXO III - Preencher'!K471</f>
        <v>0</v>
      </c>
      <c r="K462" s="12">
        <f>'[1]TCE - ANEXO III - Preencher'!L471</f>
        <v>0</v>
      </c>
      <c r="L462" s="12">
        <f>'[1]TCE - ANEXO III - Preencher'!M471</f>
        <v>0</v>
      </c>
      <c r="M462" s="12">
        <f t="shared" si="42"/>
        <v>0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0</v>
      </c>
    </row>
    <row r="463" spans="1:28" x14ac:dyDescent="0.2">
      <c r="A463" s="5" t="str">
        <f>IFERROR(VLOOKUP(B463,'[1]DADOS (OCULTAR)'!$Q$3:$S$136,3,0),"")</f>
        <v/>
      </c>
      <c r="B463" s="6">
        <f>'[1]TCE - ANEXO III - Preencher'!C472</f>
        <v>0</v>
      </c>
      <c r="C463" s="7"/>
      <c r="D463" s="8">
        <f>'[1]TCE - ANEXO III - Preencher'!E472</f>
        <v>0</v>
      </c>
      <c r="E463" s="6">
        <f>IF('[1]TCE - ANEXO III - Preencher'!F472="4 - Assistência Odontológica","2 - Outros Profissionais da Saúde",'[1]TCE - ANEXO III - Preencher'!F472)</f>
        <v>0</v>
      </c>
      <c r="F463" s="9">
        <f>'[1]TCE - ANEXO III - Preencher'!G472</f>
        <v>0</v>
      </c>
      <c r="G463" s="10" t="str">
        <f>IF('[1]TCE - ANEXO III - Preencher'!H472="","",'[1]TCE - ANEXO III - Preencher'!H472)</f>
        <v/>
      </c>
      <c r="H463" s="11">
        <f>'[1]TCE - ANEXO III - Preencher'!I472</f>
        <v>0</v>
      </c>
      <c r="I463" s="11">
        <f>'[1]TCE - ANEXO III - Preencher'!J472</f>
        <v>0</v>
      </c>
      <c r="J463" s="11">
        <f>'[1]TCE - ANEXO III - Preencher'!K472</f>
        <v>0</v>
      </c>
      <c r="K463" s="12">
        <f>'[1]TCE - ANEXO III - Preencher'!L472</f>
        <v>0</v>
      </c>
      <c r="L463" s="12">
        <f>'[1]TCE - ANEXO III - Preencher'!M472</f>
        <v>0</v>
      </c>
      <c r="M463" s="12">
        <f t="shared" si="42"/>
        <v>0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0</v>
      </c>
    </row>
    <row r="464" spans="1:28" x14ac:dyDescent="0.2">
      <c r="A464" s="5" t="str">
        <f>IFERROR(VLOOKUP(B464,'[1]DADOS (OCULTAR)'!$Q$3:$S$136,3,0),"")</f>
        <v/>
      </c>
      <c r="B464" s="6">
        <f>'[1]TCE - ANEXO III - Preencher'!C473</f>
        <v>0</v>
      </c>
      <c r="C464" s="7"/>
      <c r="D464" s="8">
        <f>'[1]TCE - ANEXO III - Preencher'!E473</f>
        <v>0</v>
      </c>
      <c r="E464" s="6">
        <f>IF('[1]TCE - ANEXO III - Preencher'!F473="4 - Assistência Odontológica","2 - Outros Profissionais da Saúde",'[1]TCE - ANEXO III - Preencher'!F473)</f>
        <v>0</v>
      </c>
      <c r="F464" s="9">
        <f>'[1]TCE - ANEXO III - Preencher'!G473</f>
        <v>0</v>
      </c>
      <c r="G464" s="10" t="str">
        <f>IF('[1]TCE - ANEXO III - Preencher'!H473="","",'[1]TCE - ANEXO III - Preencher'!H473)</f>
        <v/>
      </c>
      <c r="H464" s="11">
        <f>'[1]TCE - ANEXO III - Preencher'!I473</f>
        <v>0</v>
      </c>
      <c r="I464" s="11">
        <f>'[1]TCE - ANEXO III - Preencher'!J473</f>
        <v>0</v>
      </c>
      <c r="J464" s="11">
        <f>'[1]TCE - ANEXO III - Preencher'!K473</f>
        <v>0</v>
      </c>
      <c r="K464" s="12">
        <f>'[1]TCE - ANEXO III - Preencher'!L473</f>
        <v>0</v>
      </c>
      <c r="L464" s="12">
        <f>'[1]TCE - ANEXO III - Preencher'!M473</f>
        <v>0</v>
      </c>
      <c r="M464" s="12">
        <f t="shared" si="42"/>
        <v>0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0</v>
      </c>
    </row>
    <row r="465" spans="1:28" x14ac:dyDescent="0.2">
      <c r="A465" s="5" t="str">
        <f>IFERROR(VLOOKUP(B465,'[1]DADOS (OCULTAR)'!$Q$3:$S$136,3,0),"")</f>
        <v/>
      </c>
      <c r="B465" s="6">
        <f>'[1]TCE - ANEXO III - Preencher'!C474</f>
        <v>0</v>
      </c>
      <c r="C465" s="7"/>
      <c r="D465" s="8">
        <f>'[1]TCE - ANEXO III - Preencher'!E474</f>
        <v>0</v>
      </c>
      <c r="E465" s="6">
        <f>IF('[1]TCE - ANEXO III - Preencher'!F474="4 - Assistência Odontológica","2 - Outros Profissionais da Saúde",'[1]TCE - ANEXO III - Preencher'!F474)</f>
        <v>0</v>
      </c>
      <c r="F465" s="9">
        <f>'[1]TCE - ANEXO III - Preencher'!G474</f>
        <v>0</v>
      </c>
      <c r="G465" s="10" t="str">
        <f>IF('[1]TCE - ANEXO III - Preencher'!H474="","",'[1]TCE - ANEXO III - Preencher'!H474)</f>
        <v/>
      </c>
      <c r="H465" s="11">
        <f>'[1]TCE - ANEXO III - Preencher'!I474</f>
        <v>0</v>
      </c>
      <c r="I465" s="11">
        <f>'[1]TCE - ANEXO III - Preencher'!J474</f>
        <v>0</v>
      </c>
      <c r="J465" s="11">
        <f>'[1]TCE - ANEXO III - Preencher'!K474</f>
        <v>0</v>
      </c>
      <c r="K465" s="12">
        <f>'[1]TCE - ANEXO III - Preencher'!L474</f>
        <v>0</v>
      </c>
      <c r="L465" s="12">
        <f>'[1]TCE - ANEXO III - Preencher'!M474</f>
        <v>0</v>
      </c>
      <c r="M465" s="12">
        <f t="shared" si="42"/>
        <v>0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0</v>
      </c>
    </row>
    <row r="466" spans="1:28" x14ac:dyDescent="0.2">
      <c r="A466" s="5" t="str">
        <f>IFERROR(VLOOKUP(B466,'[1]DADOS (OCULTAR)'!$Q$3:$S$136,3,0),"")</f>
        <v/>
      </c>
      <c r="B466" s="6">
        <f>'[1]TCE - ANEXO III - Preencher'!C475</f>
        <v>0</v>
      </c>
      <c r="C466" s="7"/>
      <c r="D466" s="8">
        <f>'[1]TCE - ANEXO III - Preencher'!E475</f>
        <v>0</v>
      </c>
      <c r="E466" s="6">
        <f>IF('[1]TCE - ANEXO III - Preencher'!F475="4 - Assistência Odontológica","2 - Outros Profissionais da Saúde",'[1]TCE - ANEXO III - Preencher'!F475)</f>
        <v>0</v>
      </c>
      <c r="F466" s="9">
        <f>'[1]TCE - ANEXO III - Preencher'!G475</f>
        <v>0</v>
      </c>
      <c r="G466" s="10" t="str">
        <f>IF('[1]TCE - ANEXO III - Preencher'!H475="","",'[1]TCE - ANEXO III - Preencher'!H475)</f>
        <v/>
      </c>
      <c r="H466" s="11">
        <f>'[1]TCE - ANEXO III - Preencher'!I475</f>
        <v>0</v>
      </c>
      <c r="I466" s="11">
        <f>'[1]TCE - ANEXO III - Preencher'!J475</f>
        <v>0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0</v>
      </c>
    </row>
    <row r="467" spans="1:28" x14ac:dyDescent="0.2">
      <c r="A467" s="5" t="str">
        <f>IFERROR(VLOOKUP(B467,'[1]DADOS (OCULTAR)'!$Q$3:$S$136,3,0),"")</f>
        <v/>
      </c>
      <c r="B467" s="6">
        <f>'[1]TCE - ANEXO III - Preencher'!C476</f>
        <v>0</v>
      </c>
      <c r="C467" s="7"/>
      <c r="D467" s="8">
        <f>'[1]TCE - ANEXO III - Preencher'!E476</f>
        <v>0</v>
      </c>
      <c r="E467" s="6">
        <f>IF('[1]TCE - ANEXO III - Preencher'!F476="4 - Assistência Odontológica","2 - Outros Profissionais da Saúde",'[1]TCE - ANEXO III - Preencher'!F476)</f>
        <v>0</v>
      </c>
      <c r="F467" s="9">
        <f>'[1]TCE - ANEXO III - Preencher'!G476</f>
        <v>0</v>
      </c>
      <c r="G467" s="10" t="str">
        <f>IF('[1]TCE - ANEXO III - Preencher'!H476="","",'[1]TCE - ANEXO III - Preencher'!H476)</f>
        <v/>
      </c>
      <c r="H467" s="11">
        <f>'[1]TCE - ANEXO III - Preencher'!I476</f>
        <v>0</v>
      </c>
      <c r="I467" s="11">
        <f>'[1]TCE - ANEXO III - Preencher'!J476</f>
        <v>0</v>
      </c>
      <c r="J467" s="11">
        <f>'[1]TCE - ANEXO III - Preencher'!K476</f>
        <v>0</v>
      </c>
      <c r="K467" s="12">
        <f>'[1]TCE - ANEXO III - Preencher'!L476</f>
        <v>0</v>
      </c>
      <c r="L467" s="12">
        <f>'[1]TCE - ANEXO III - Preencher'!M476</f>
        <v>0</v>
      </c>
      <c r="M467" s="12">
        <f t="shared" si="42"/>
        <v>0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0</v>
      </c>
    </row>
    <row r="468" spans="1:28" x14ac:dyDescent="0.2">
      <c r="A468" s="5" t="str">
        <f>IFERROR(VLOOKUP(B468,'[1]DADOS (OCULTAR)'!$Q$3:$S$136,3,0),"")</f>
        <v/>
      </c>
      <c r="B468" s="6">
        <f>'[1]TCE - ANEXO III - Preencher'!C477</f>
        <v>0</v>
      </c>
      <c r="C468" s="7"/>
      <c r="D468" s="8">
        <f>'[1]TCE - ANEXO III - Preencher'!E477</f>
        <v>0</v>
      </c>
      <c r="E468" s="6">
        <f>IF('[1]TCE - ANEXO III - Preencher'!F477="4 - Assistência Odontológica","2 - Outros Profissionais da Saúde",'[1]TCE - ANEXO III - Preencher'!F477)</f>
        <v>0</v>
      </c>
      <c r="F468" s="9">
        <f>'[1]TCE - ANEXO III - Preencher'!G477</f>
        <v>0</v>
      </c>
      <c r="G468" s="10" t="str">
        <f>IF('[1]TCE - ANEXO III - Preencher'!H477="","",'[1]TCE - ANEXO III - Preencher'!H477)</f>
        <v/>
      </c>
      <c r="H468" s="11">
        <f>'[1]TCE - ANEXO III - Preencher'!I477</f>
        <v>0</v>
      </c>
      <c r="I468" s="11">
        <f>'[1]TCE - ANEXO III - Preencher'!J477</f>
        <v>0</v>
      </c>
      <c r="J468" s="11">
        <f>'[1]TCE - ANEXO III - Preencher'!K477</f>
        <v>0</v>
      </c>
      <c r="K468" s="12">
        <f>'[1]TCE - ANEXO III - Preencher'!L477</f>
        <v>0</v>
      </c>
      <c r="L468" s="12">
        <f>'[1]TCE - ANEXO III - Preencher'!M477</f>
        <v>0</v>
      </c>
      <c r="M468" s="12">
        <f t="shared" si="42"/>
        <v>0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0</v>
      </c>
    </row>
    <row r="469" spans="1:28" x14ac:dyDescent="0.2">
      <c r="A469" s="5" t="str">
        <f>IFERROR(VLOOKUP(B469,'[1]DADOS (OCULTAR)'!$Q$3:$S$136,3,0),"")</f>
        <v/>
      </c>
      <c r="B469" s="6">
        <f>'[1]TCE - ANEXO III - Preencher'!C478</f>
        <v>0</v>
      </c>
      <c r="C469" s="7"/>
      <c r="D469" s="8">
        <f>'[1]TCE - ANEXO III - Preencher'!E478</f>
        <v>0</v>
      </c>
      <c r="E469" s="6">
        <f>IF('[1]TCE - ANEXO III - Preencher'!F478="4 - Assistência Odontológica","2 - Outros Profissionais da Saúde",'[1]TCE - ANEXO III - Preencher'!F478)</f>
        <v>0</v>
      </c>
      <c r="F469" s="9">
        <f>'[1]TCE - ANEXO III - Preencher'!G478</f>
        <v>0</v>
      </c>
      <c r="G469" s="10" t="str">
        <f>IF('[1]TCE - ANEXO III - Preencher'!H478="","",'[1]TCE - ANEXO III - Preencher'!H478)</f>
        <v/>
      </c>
      <c r="H469" s="11">
        <f>'[1]TCE - ANEXO III - Preencher'!I478</f>
        <v>0</v>
      </c>
      <c r="I469" s="11">
        <f>'[1]TCE - ANEXO III - Preencher'!J478</f>
        <v>0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0</v>
      </c>
      <c r="M469" s="12">
        <f t="shared" si="42"/>
        <v>0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0</v>
      </c>
    </row>
    <row r="470" spans="1:28" x14ac:dyDescent="0.2">
      <c r="A470" s="5" t="str">
        <f>IFERROR(VLOOKUP(B470,'[1]DADOS (OCULTAR)'!$Q$3:$S$136,3,0),"")</f>
        <v/>
      </c>
      <c r="B470" s="6">
        <f>'[1]TCE - ANEXO III - Preencher'!C479</f>
        <v>0</v>
      </c>
      <c r="C470" s="7"/>
      <c r="D470" s="8">
        <f>'[1]TCE - ANEXO III - Preencher'!E479</f>
        <v>0</v>
      </c>
      <c r="E470" s="6">
        <f>IF('[1]TCE - ANEXO III - Preencher'!F479="4 - Assistência Odontológica","2 - Outros Profissionais da Saúde",'[1]TCE - ANEXO III - Preencher'!F479)</f>
        <v>0</v>
      </c>
      <c r="F470" s="9">
        <f>'[1]TCE - ANEXO III - Preencher'!G479</f>
        <v>0</v>
      </c>
      <c r="G470" s="10" t="str">
        <f>IF('[1]TCE - ANEXO III - Preencher'!H479="","",'[1]TCE - ANEXO III - Preencher'!H479)</f>
        <v/>
      </c>
      <c r="H470" s="11">
        <f>'[1]TCE - ANEXO III - Preencher'!I479</f>
        <v>0</v>
      </c>
      <c r="I470" s="11">
        <f>'[1]TCE - ANEXO III - Preencher'!J479</f>
        <v>0</v>
      </c>
      <c r="J470" s="11">
        <f>'[1]TCE - ANEXO III - Preencher'!K479</f>
        <v>0</v>
      </c>
      <c r="K470" s="12">
        <f>'[1]TCE - ANEXO III - Preencher'!L479</f>
        <v>0</v>
      </c>
      <c r="L470" s="12">
        <f>'[1]TCE - ANEXO III - Preencher'!M479</f>
        <v>0</v>
      </c>
      <c r="M470" s="12">
        <f t="shared" si="42"/>
        <v>0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0</v>
      </c>
    </row>
    <row r="471" spans="1:28" x14ac:dyDescent="0.2">
      <c r="A471" s="5" t="str">
        <f>IFERROR(VLOOKUP(B471,'[1]DADOS (OCULTAR)'!$Q$3:$S$136,3,0),"")</f>
        <v/>
      </c>
      <c r="B471" s="6">
        <f>'[1]TCE - ANEXO III - Preencher'!C480</f>
        <v>0</v>
      </c>
      <c r="C471" s="7"/>
      <c r="D471" s="8">
        <f>'[1]TCE - ANEXO III - Preencher'!E480</f>
        <v>0</v>
      </c>
      <c r="E471" s="6">
        <f>IF('[1]TCE - ANEXO III - Preencher'!F480="4 - Assistência Odontológica","2 - Outros Profissionais da Saúde",'[1]TCE - ANEXO III - Preencher'!F480)</f>
        <v>0</v>
      </c>
      <c r="F471" s="9">
        <f>'[1]TCE - ANEXO III - Preencher'!G480</f>
        <v>0</v>
      </c>
      <c r="G471" s="10" t="str">
        <f>IF('[1]TCE - ANEXO III - Preencher'!H480="","",'[1]TCE - ANEXO III - Preencher'!H480)</f>
        <v/>
      </c>
      <c r="H471" s="11">
        <f>'[1]TCE - ANEXO III - Preencher'!I480</f>
        <v>0</v>
      </c>
      <c r="I471" s="11">
        <f>'[1]TCE - ANEXO III - Preencher'!J480</f>
        <v>0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0</v>
      </c>
    </row>
    <row r="472" spans="1:28" x14ac:dyDescent="0.2">
      <c r="A472" s="5" t="str">
        <f>IFERROR(VLOOKUP(B472,'[1]DADOS (OCULTAR)'!$Q$3:$S$136,3,0),"")</f>
        <v/>
      </c>
      <c r="B472" s="6">
        <f>'[1]TCE - ANEXO III - Preencher'!C481</f>
        <v>0</v>
      </c>
      <c r="C472" s="7"/>
      <c r="D472" s="8">
        <f>'[1]TCE - ANEXO III - Preencher'!E481</f>
        <v>0</v>
      </c>
      <c r="E472" s="6">
        <f>IF('[1]TCE - ANEXO III - Preencher'!F481="4 - Assistência Odontológica","2 - Outros Profissionais da Saúde",'[1]TCE - ANEXO III - Preencher'!F481)</f>
        <v>0</v>
      </c>
      <c r="F472" s="9">
        <f>'[1]TCE - ANEXO III - Preencher'!G481</f>
        <v>0</v>
      </c>
      <c r="G472" s="10" t="str">
        <f>IF('[1]TCE - ANEXO III - Preencher'!H481="","",'[1]TCE - ANEXO III - Preencher'!H481)</f>
        <v/>
      </c>
      <c r="H472" s="11">
        <f>'[1]TCE - ANEXO III - Preencher'!I481</f>
        <v>0</v>
      </c>
      <c r="I472" s="11">
        <f>'[1]TCE - ANEXO III - Preencher'!J481</f>
        <v>0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0</v>
      </c>
      <c r="M472" s="12">
        <f t="shared" si="42"/>
        <v>0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0</v>
      </c>
    </row>
    <row r="473" spans="1:28" x14ac:dyDescent="0.2">
      <c r="A473" s="5" t="str">
        <f>IFERROR(VLOOKUP(B473,'[1]DADOS (OCULTAR)'!$Q$3:$S$136,3,0),"")</f>
        <v/>
      </c>
      <c r="B473" s="6">
        <f>'[1]TCE - ANEXO III - Preencher'!C482</f>
        <v>0</v>
      </c>
      <c r="C473" s="7"/>
      <c r="D473" s="8">
        <f>'[1]TCE - ANEXO III - Preencher'!E482</f>
        <v>0</v>
      </c>
      <c r="E473" s="6">
        <f>IF('[1]TCE - ANEXO III - Preencher'!F482="4 - Assistência Odontológica","2 - Outros Profissionais da Saúde",'[1]TCE - ANEXO III - Preencher'!F482)</f>
        <v>0</v>
      </c>
      <c r="F473" s="9">
        <f>'[1]TCE - ANEXO III - Preencher'!G482</f>
        <v>0</v>
      </c>
      <c r="G473" s="10" t="str">
        <f>IF('[1]TCE - ANEXO III - Preencher'!H482="","",'[1]TCE - ANEXO III - Preencher'!H482)</f>
        <v/>
      </c>
      <c r="H473" s="11">
        <f>'[1]TCE - ANEXO III - Preencher'!I482</f>
        <v>0</v>
      </c>
      <c r="I473" s="11">
        <f>'[1]TCE - ANEXO III - Preencher'!J482</f>
        <v>0</v>
      </c>
      <c r="J473" s="11">
        <f>'[1]TCE - ANEXO III - Preencher'!K482</f>
        <v>0</v>
      </c>
      <c r="K473" s="12">
        <f>'[1]TCE - ANEXO III - Preencher'!L482</f>
        <v>0</v>
      </c>
      <c r="L473" s="12">
        <f>'[1]TCE - ANEXO III - Preencher'!M482</f>
        <v>0</v>
      </c>
      <c r="M473" s="12">
        <f t="shared" si="42"/>
        <v>0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0</v>
      </c>
    </row>
    <row r="474" spans="1:28" x14ac:dyDescent="0.2">
      <c r="A474" s="5" t="str">
        <f>IFERROR(VLOOKUP(B474,'[1]DADOS (OCULTAR)'!$Q$3:$S$136,3,0),"")</f>
        <v/>
      </c>
      <c r="B474" s="6">
        <f>'[1]TCE - ANEXO III - Preencher'!C483</f>
        <v>0</v>
      </c>
      <c r="C474" s="7"/>
      <c r="D474" s="8">
        <f>'[1]TCE - ANEXO III - Preencher'!E483</f>
        <v>0</v>
      </c>
      <c r="E474" s="6">
        <f>IF('[1]TCE - ANEXO III - Preencher'!F483="4 - Assistência Odontológica","2 - Outros Profissionais da Saúde",'[1]TCE - ANEXO III - Preencher'!F483)</f>
        <v>0</v>
      </c>
      <c r="F474" s="9">
        <f>'[1]TCE - ANEXO III - Preencher'!G483</f>
        <v>0</v>
      </c>
      <c r="G474" s="10" t="str">
        <f>IF('[1]TCE - ANEXO III - Preencher'!H483="","",'[1]TCE - ANEXO III - Preencher'!H483)</f>
        <v/>
      </c>
      <c r="H474" s="11">
        <f>'[1]TCE - ANEXO III - Preencher'!I483</f>
        <v>0</v>
      </c>
      <c r="I474" s="11">
        <f>'[1]TCE - ANEXO III - Preencher'!J483</f>
        <v>0</v>
      </c>
      <c r="J474" s="11">
        <f>'[1]TCE - ANEXO III - Preencher'!K483</f>
        <v>0</v>
      </c>
      <c r="K474" s="12">
        <f>'[1]TCE - ANEXO III - Preencher'!L483</f>
        <v>0</v>
      </c>
      <c r="L474" s="12">
        <f>'[1]TCE - ANEXO III - Preencher'!M483</f>
        <v>0</v>
      </c>
      <c r="M474" s="12">
        <f t="shared" si="42"/>
        <v>0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0</v>
      </c>
    </row>
    <row r="475" spans="1:28" x14ac:dyDescent="0.2">
      <c r="A475" s="5" t="str">
        <f>IFERROR(VLOOKUP(B475,'[1]DADOS (OCULTAR)'!$Q$3:$S$136,3,0),"")</f>
        <v/>
      </c>
      <c r="B475" s="6">
        <f>'[1]TCE - ANEXO III - Preencher'!C484</f>
        <v>0</v>
      </c>
      <c r="C475" s="7"/>
      <c r="D475" s="8">
        <f>'[1]TCE - ANEXO III - Preencher'!E484</f>
        <v>0</v>
      </c>
      <c r="E475" s="6">
        <f>IF('[1]TCE - ANEXO III - Preencher'!F484="4 - Assistência Odontológica","2 - Outros Profissionais da Saúde",'[1]TCE - ANEXO III - Preencher'!F484)</f>
        <v>0</v>
      </c>
      <c r="F475" s="9">
        <f>'[1]TCE - ANEXO III - Preencher'!G484</f>
        <v>0</v>
      </c>
      <c r="G475" s="10" t="str">
        <f>IF('[1]TCE - ANEXO III - Preencher'!H484="","",'[1]TCE - ANEXO III - Preencher'!H484)</f>
        <v/>
      </c>
      <c r="H475" s="11">
        <f>'[1]TCE - ANEXO III - Preencher'!I484</f>
        <v>0</v>
      </c>
      <c r="I475" s="11">
        <f>'[1]TCE - ANEXO III - Preencher'!J484</f>
        <v>0</v>
      </c>
      <c r="J475" s="11">
        <f>'[1]TCE - ANEXO III - Preencher'!K484</f>
        <v>0</v>
      </c>
      <c r="K475" s="12">
        <f>'[1]TCE - ANEXO III - Preencher'!L484</f>
        <v>0</v>
      </c>
      <c r="L475" s="12">
        <f>'[1]TCE - ANEXO III - Preencher'!M484</f>
        <v>0</v>
      </c>
      <c r="M475" s="12">
        <f t="shared" si="42"/>
        <v>0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0</v>
      </c>
    </row>
    <row r="476" spans="1:28" x14ac:dyDescent="0.2">
      <c r="A476" s="5" t="str">
        <f>IFERROR(VLOOKUP(B476,'[1]DADOS (OCULTAR)'!$Q$3:$S$136,3,0),"")</f>
        <v/>
      </c>
      <c r="B476" s="6">
        <f>'[1]TCE - ANEXO III - Preencher'!C485</f>
        <v>0</v>
      </c>
      <c r="C476" s="7"/>
      <c r="D476" s="8">
        <f>'[1]TCE - ANEXO III - Preencher'!E485</f>
        <v>0</v>
      </c>
      <c r="E476" s="6">
        <f>IF('[1]TCE - ANEXO III - Preencher'!F485="4 - Assistência Odontológica","2 - Outros Profissionais da Saúde",'[1]TCE - ANEXO III - Preencher'!F485)</f>
        <v>0</v>
      </c>
      <c r="F476" s="9">
        <f>'[1]TCE - ANEXO III - Preencher'!G485</f>
        <v>0</v>
      </c>
      <c r="G476" s="10" t="str">
        <f>IF('[1]TCE - ANEXO III - Preencher'!H485="","",'[1]TCE - ANEXO III - Preencher'!H485)</f>
        <v/>
      </c>
      <c r="H476" s="11">
        <f>'[1]TCE - ANEXO III - Preencher'!I485</f>
        <v>0</v>
      </c>
      <c r="I476" s="11">
        <f>'[1]TCE - ANEXO III - Preencher'!J485</f>
        <v>0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0</v>
      </c>
    </row>
    <row r="477" spans="1:28" x14ac:dyDescent="0.2">
      <c r="A477" s="5" t="str">
        <f>IFERROR(VLOOKUP(B477,'[1]DADOS (OCULTAR)'!$Q$3:$S$136,3,0),"")</f>
        <v/>
      </c>
      <c r="B477" s="6">
        <f>'[1]TCE - ANEXO III - Preencher'!C486</f>
        <v>0</v>
      </c>
      <c r="C477" s="7"/>
      <c r="D477" s="8">
        <f>'[1]TCE - ANEXO III - Preencher'!E486</f>
        <v>0</v>
      </c>
      <c r="E477" s="6">
        <f>IF('[1]TCE - ANEXO III - Preencher'!F486="4 - Assistência Odontológica","2 - Outros Profissionais da Saúde",'[1]TCE - ANEXO III - Preencher'!F486)</f>
        <v>0</v>
      </c>
      <c r="F477" s="9">
        <f>'[1]TCE - ANEXO III - Preencher'!G486</f>
        <v>0</v>
      </c>
      <c r="G477" s="10" t="str">
        <f>IF('[1]TCE - ANEXO III - Preencher'!H486="","",'[1]TCE - ANEXO III - Preencher'!H486)</f>
        <v/>
      </c>
      <c r="H477" s="11">
        <f>'[1]TCE - ANEXO III - Preencher'!I486</f>
        <v>0</v>
      </c>
      <c r="I477" s="11">
        <f>'[1]TCE - ANEXO III - Preencher'!J486</f>
        <v>0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0</v>
      </c>
    </row>
    <row r="478" spans="1:28" x14ac:dyDescent="0.2">
      <c r="A478" s="5" t="str">
        <f>IFERROR(VLOOKUP(B478,'[1]DADOS (OCULTAR)'!$Q$3:$S$136,3,0),"")</f>
        <v/>
      </c>
      <c r="B478" s="6">
        <f>'[1]TCE - ANEXO III - Preencher'!C487</f>
        <v>0</v>
      </c>
      <c r="C478" s="7"/>
      <c r="D478" s="8">
        <f>'[1]TCE - ANEXO III - Preencher'!E487</f>
        <v>0</v>
      </c>
      <c r="E478" s="6">
        <f>IF('[1]TCE - ANEXO III - Preencher'!F487="4 - Assistência Odontológica","2 - Outros Profissionais da Saúde",'[1]TCE - ANEXO III - Preencher'!F487)</f>
        <v>0</v>
      </c>
      <c r="F478" s="9">
        <f>'[1]TCE - ANEXO III - Preencher'!G487</f>
        <v>0</v>
      </c>
      <c r="G478" s="10" t="str">
        <f>IF('[1]TCE - ANEXO III - Preencher'!H487="","",'[1]TCE - ANEXO III - Preencher'!H487)</f>
        <v/>
      </c>
      <c r="H478" s="11">
        <f>'[1]TCE - ANEXO III - Preencher'!I487</f>
        <v>0</v>
      </c>
      <c r="I478" s="11">
        <f>'[1]TCE - ANEXO III - Preencher'!J487</f>
        <v>0</v>
      </c>
      <c r="J478" s="11">
        <f>'[1]TCE - ANEXO III - Preencher'!K487</f>
        <v>0</v>
      </c>
      <c r="K478" s="12">
        <f>'[1]TCE - ANEXO III - Preencher'!L487</f>
        <v>0</v>
      </c>
      <c r="L478" s="12">
        <f>'[1]TCE - ANEXO III - Preencher'!M487</f>
        <v>0</v>
      </c>
      <c r="M478" s="12">
        <f t="shared" si="42"/>
        <v>0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0</v>
      </c>
    </row>
    <row r="479" spans="1:28" x14ac:dyDescent="0.2">
      <c r="A479" s="5" t="str">
        <f>IFERROR(VLOOKUP(B479,'[1]DADOS (OCULTAR)'!$Q$3:$S$136,3,0),"")</f>
        <v/>
      </c>
      <c r="B479" s="6">
        <f>'[1]TCE - ANEXO III - Preencher'!C488</f>
        <v>0</v>
      </c>
      <c r="C479" s="7"/>
      <c r="D479" s="8">
        <f>'[1]TCE - ANEXO III - Preencher'!E488</f>
        <v>0</v>
      </c>
      <c r="E479" s="6">
        <f>IF('[1]TCE - ANEXO III - Preencher'!F488="4 - Assistência Odontológica","2 - Outros Profissionais da Saúde",'[1]TCE - ANEXO III - Preencher'!F488)</f>
        <v>0</v>
      </c>
      <c r="F479" s="9">
        <f>'[1]TCE - ANEXO III - Preencher'!G488</f>
        <v>0</v>
      </c>
      <c r="G479" s="10" t="str">
        <f>IF('[1]TCE - ANEXO III - Preencher'!H488="","",'[1]TCE - ANEXO III - Preencher'!H488)</f>
        <v/>
      </c>
      <c r="H479" s="11">
        <f>'[1]TCE - ANEXO III - Preencher'!I488</f>
        <v>0</v>
      </c>
      <c r="I479" s="11">
        <f>'[1]TCE - ANEXO III - Preencher'!J488</f>
        <v>0</v>
      </c>
      <c r="J479" s="11">
        <f>'[1]TCE - ANEXO III - Preencher'!K488</f>
        <v>0</v>
      </c>
      <c r="K479" s="12">
        <f>'[1]TCE - ANEXO III - Preencher'!L488</f>
        <v>0</v>
      </c>
      <c r="L479" s="12">
        <f>'[1]TCE - ANEXO III - Preencher'!M488</f>
        <v>0</v>
      </c>
      <c r="M479" s="12">
        <f t="shared" si="42"/>
        <v>0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0</v>
      </c>
    </row>
    <row r="480" spans="1:28" x14ac:dyDescent="0.2">
      <c r="A480" s="5" t="str">
        <f>IFERROR(VLOOKUP(B480,'[1]DADOS (OCULTAR)'!$Q$3:$S$136,3,0),"")</f>
        <v/>
      </c>
      <c r="B480" s="6">
        <f>'[1]TCE - ANEXO III - Preencher'!C489</f>
        <v>0</v>
      </c>
      <c r="C480" s="7"/>
      <c r="D480" s="8">
        <f>'[1]TCE - ANEXO III - Preencher'!E489</f>
        <v>0</v>
      </c>
      <c r="E480" s="6">
        <f>IF('[1]TCE - ANEXO III - Preencher'!F489="4 - Assistência Odontológica","2 - Outros Profissionais da Saúde",'[1]TCE - ANEXO III - Preencher'!F489)</f>
        <v>0</v>
      </c>
      <c r="F480" s="9">
        <f>'[1]TCE - ANEXO III - Preencher'!G489</f>
        <v>0</v>
      </c>
      <c r="G480" s="10" t="str">
        <f>IF('[1]TCE - ANEXO III - Preencher'!H489="","",'[1]TCE - ANEXO III - Preencher'!H489)</f>
        <v/>
      </c>
      <c r="H480" s="11">
        <f>'[1]TCE - ANEXO III - Preencher'!I489</f>
        <v>0</v>
      </c>
      <c r="I480" s="11">
        <f>'[1]TCE - ANEXO III - Preencher'!J489</f>
        <v>0</v>
      </c>
      <c r="J480" s="11">
        <f>'[1]TCE - ANEXO III - Preencher'!K489</f>
        <v>0</v>
      </c>
      <c r="K480" s="12">
        <f>'[1]TCE - ANEXO III - Preencher'!L489</f>
        <v>0</v>
      </c>
      <c r="L480" s="12">
        <f>'[1]TCE - ANEXO III - Preencher'!M489</f>
        <v>0</v>
      </c>
      <c r="M480" s="12">
        <f t="shared" si="42"/>
        <v>0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</v>
      </c>
      <c r="Y480" s="12">
        <f>'[1]TCE - ANEXO III - Preencher'!Z489</f>
        <v>0</v>
      </c>
      <c r="Z480" s="12">
        <f t="shared" si="46"/>
        <v>0</v>
      </c>
      <c r="AA480" s="13" t="str">
        <f>IF('[1]TCE - ANEXO III - Preencher'!AB489="","",'[1]TCE - ANEXO III - Preencher'!AB489)</f>
        <v/>
      </c>
      <c r="AB480" s="12">
        <f t="shared" si="47"/>
        <v>0</v>
      </c>
    </row>
    <row r="481" spans="1:28" x14ac:dyDescent="0.2">
      <c r="A481" s="5" t="str">
        <f>IFERROR(VLOOKUP(B481,'[1]DADOS (OCULTAR)'!$Q$3:$S$136,3,0),"")</f>
        <v/>
      </c>
      <c r="B481" s="6">
        <f>'[1]TCE - ANEXO III - Preencher'!C490</f>
        <v>0</v>
      </c>
      <c r="C481" s="7"/>
      <c r="D481" s="8">
        <f>'[1]TCE - ANEXO III - Preencher'!E490</f>
        <v>0</v>
      </c>
      <c r="E481" s="6">
        <f>IF('[1]TCE - ANEXO III - Preencher'!F490="4 - Assistência Odontológica","2 - Outros Profissionais da Saúde",'[1]TCE - ANEXO III - Preencher'!F490)</f>
        <v>0</v>
      </c>
      <c r="F481" s="9">
        <f>'[1]TCE - ANEXO III - Preencher'!G490</f>
        <v>0</v>
      </c>
      <c r="G481" s="10" t="str">
        <f>IF('[1]TCE - ANEXO III - Preencher'!H490="","",'[1]TCE - ANEXO III - Preencher'!H490)</f>
        <v/>
      </c>
      <c r="H481" s="11">
        <f>'[1]TCE - ANEXO III - Preencher'!I490</f>
        <v>0</v>
      </c>
      <c r="I481" s="11">
        <f>'[1]TCE - ANEXO III - Preencher'!J490</f>
        <v>0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0</v>
      </c>
      <c r="M481" s="12">
        <f t="shared" si="42"/>
        <v>0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0</v>
      </c>
    </row>
    <row r="482" spans="1:28" x14ac:dyDescent="0.2">
      <c r="A482" s="5" t="str">
        <f>IFERROR(VLOOKUP(B482,'[1]DADOS (OCULTAR)'!$Q$3:$S$136,3,0),"")</f>
        <v/>
      </c>
      <c r="B482" s="6">
        <f>'[1]TCE - ANEXO III - Preencher'!C491</f>
        <v>0</v>
      </c>
      <c r="C482" s="7"/>
      <c r="D482" s="8">
        <f>'[1]TCE - ANEXO III - Preencher'!E491</f>
        <v>0</v>
      </c>
      <c r="E482" s="6">
        <f>IF('[1]TCE - ANEXO III - Preencher'!F491="4 - Assistência Odontológica","2 - Outros Profissionais da Saúde",'[1]TCE - ANEXO III - Preencher'!F491)</f>
        <v>0</v>
      </c>
      <c r="F482" s="9">
        <f>'[1]TCE - ANEXO III - Preencher'!G491</f>
        <v>0</v>
      </c>
      <c r="G482" s="10" t="str">
        <f>IF('[1]TCE - ANEXO III - Preencher'!H491="","",'[1]TCE - ANEXO III - Preencher'!H491)</f>
        <v/>
      </c>
      <c r="H482" s="11">
        <f>'[1]TCE - ANEXO III - Preencher'!I491</f>
        <v>0</v>
      </c>
      <c r="I482" s="11">
        <f>'[1]TCE - ANEXO III - Preencher'!J491</f>
        <v>0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0</v>
      </c>
    </row>
    <row r="483" spans="1:28" x14ac:dyDescent="0.2">
      <c r="A483" s="5" t="str">
        <f>IFERROR(VLOOKUP(B483,'[1]DADOS (OCULTAR)'!$Q$3:$S$136,3,0),"")</f>
        <v/>
      </c>
      <c r="B483" s="6">
        <f>'[1]TCE - ANEXO III - Preencher'!C492</f>
        <v>0</v>
      </c>
      <c r="C483" s="7"/>
      <c r="D483" s="8">
        <f>'[1]TCE - ANEXO III - Preencher'!E492</f>
        <v>0</v>
      </c>
      <c r="E483" s="6">
        <f>IF('[1]TCE - ANEXO III - Preencher'!F492="4 - Assistência Odontológica","2 - Outros Profissionais da Saúde",'[1]TCE - ANEXO III - Preencher'!F492)</f>
        <v>0</v>
      </c>
      <c r="F483" s="9">
        <f>'[1]TCE - ANEXO III - Preencher'!G492</f>
        <v>0</v>
      </c>
      <c r="G483" s="10" t="str">
        <f>IF('[1]TCE - ANEXO III - Preencher'!H492="","",'[1]TCE - ANEXO III - Preencher'!H492)</f>
        <v/>
      </c>
      <c r="H483" s="11">
        <f>'[1]TCE - ANEXO III - Preencher'!I492</f>
        <v>0</v>
      </c>
      <c r="I483" s="11">
        <f>'[1]TCE - ANEXO III - Preencher'!J492</f>
        <v>0</v>
      </c>
      <c r="J483" s="11">
        <f>'[1]TCE - ANEXO III - Preencher'!K492</f>
        <v>0</v>
      </c>
      <c r="K483" s="12">
        <f>'[1]TCE - ANEXO III - Preencher'!L492</f>
        <v>0</v>
      </c>
      <c r="L483" s="12">
        <f>'[1]TCE - ANEXO III - Preencher'!M492</f>
        <v>0</v>
      </c>
      <c r="M483" s="12">
        <f t="shared" si="42"/>
        <v>0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0</v>
      </c>
    </row>
    <row r="484" spans="1:28" x14ac:dyDescent="0.2">
      <c r="A484" s="5" t="str">
        <f>IFERROR(VLOOKUP(B484,'[1]DADOS (OCULTAR)'!$Q$3:$S$136,3,0),"")</f>
        <v/>
      </c>
      <c r="B484" s="6">
        <f>'[1]TCE - ANEXO III - Preencher'!C493</f>
        <v>0</v>
      </c>
      <c r="C484" s="7"/>
      <c r="D484" s="8">
        <f>'[1]TCE - ANEXO III - Preencher'!E493</f>
        <v>0</v>
      </c>
      <c r="E484" s="6">
        <f>IF('[1]TCE - ANEXO III - Preencher'!F493="4 - Assistência Odontológica","2 - Outros Profissionais da Saúde",'[1]TCE - ANEXO III - Preencher'!F493)</f>
        <v>0</v>
      </c>
      <c r="F484" s="9">
        <f>'[1]TCE - ANEXO III - Preencher'!G493</f>
        <v>0</v>
      </c>
      <c r="G484" s="10" t="str">
        <f>IF('[1]TCE - ANEXO III - Preencher'!H493="","",'[1]TCE - ANEXO III - Preencher'!H493)</f>
        <v/>
      </c>
      <c r="H484" s="11">
        <f>'[1]TCE - ANEXO III - Preencher'!I493</f>
        <v>0</v>
      </c>
      <c r="I484" s="11">
        <f>'[1]TCE - ANEXO III - Preencher'!J493</f>
        <v>0</v>
      </c>
      <c r="J484" s="11">
        <f>'[1]TCE - ANEXO III - Preencher'!K493</f>
        <v>0</v>
      </c>
      <c r="K484" s="12">
        <f>'[1]TCE - ANEXO III - Preencher'!L493</f>
        <v>0</v>
      </c>
      <c r="L484" s="12">
        <f>'[1]TCE - ANEXO III - Preencher'!M493</f>
        <v>0</v>
      </c>
      <c r="M484" s="12">
        <f t="shared" si="42"/>
        <v>0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0</v>
      </c>
    </row>
    <row r="485" spans="1:28" x14ac:dyDescent="0.2">
      <c r="A485" s="5" t="str">
        <f>IFERROR(VLOOKUP(B485,'[1]DADOS (OCULTAR)'!$Q$3:$S$136,3,0),"")</f>
        <v/>
      </c>
      <c r="B485" s="6">
        <f>'[1]TCE - ANEXO III - Preencher'!C494</f>
        <v>0</v>
      </c>
      <c r="C485" s="7"/>
      <c r="D485" s="8">
        <f>'[1]TCE - ANEXO III - Preencher'!E494</f>
        <v>0</v>
      </c>
      <c r="E485" s="6">
        <f>IF('[1]TCE - ANEXO III - Preencher'!F494="4 - Assistência Odontológica","2 - Outros Profissionais da Saúde",'[1]TCE - ANEXO III - Preencher'!F494)</f>
        <v>0</v>
      </c>
      <c r="F485" s="9">
        <f>'[1]TCE - ANEXO III - Preencher'!G494</f>
        <v>0</v>
      </c>
      <c r="G485" s="10" t="str">
        <f>IF('[1]TCE - ANEXO III - Preencher'!H494="","",'[1]TCE - ANEXO III - Preencher'!H494)</f>
        <v/>
      </c>
      <c r="H485" s="11">
        <f>'[1]TCE - ANEXO III - Preencher'!I494</f>
        <v>0</v>
      </c>
      <c r="I485" s="11">
        <f>'[1]TCE - ANEXO III - Preencher'!J494</f>
        <v>0</v>
      </c>
      <c r="J485" s="11">
        <f>'[1]TCE - ANEXO III - Preencher'!K494</f>
        <v>0</v>
      </c>
      <c r="K485" s="12">
        <f>'[1]TCE - ANEXO III - Preencher'!L494</f>
        <v>0</v>
      </c>
      <c r="L485" s="12">
        <f>'[1]TCE - ANEXO III - Preencher'!M494</f>
        <v>0</v>
      </c>
      <c r="M485" s="12">
        <f t="shared" si="42"/>
        <v>0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0</v>
      </c>
    </row>
    <row r="486" spans="1:28" x14ac:dyDescent="0.2">
      <c r="A486" s="5" t="str">
        <f>IFERROR(VLOOKUP(B486,'[1]DADOS (OCULTAR)'!$Q$3:$S$136,3,0),"")</f>
        <v/>
      </c>
      <c r="B486" s="6">
        <f>'[1]TCE - ANEXO III - Preencher'!C495</f>
        <v>0</v>
      </c>
      <c r="C486" s="7"/>
      <c r="D486" s="8">
        <f>'[1]TCE - ANEXO III - Preencher'!E495</f>
        <v>0</v>
      </c>
      <c r="E486" s="6">
        <f>IF('[1]TCE - ANEXO III - Preencher'!F495="4 - Assistência Odontológica","2 - Outros Profissionais da Saúde",'[1]TCE - ANEXO III - Preencher'!F495)</f>
        <v>0</v>
      </c>
      <c r="F486" s="9">
        <f>'[1]TCE - ANEXO III - Preencher'!G495</f>
        <v>0</v>
      </c>
      <c r="G486" s="10" t="str">
        <f>IF('[1]TCE - ANEXO III - Preencher'!H495="","",'[1]TCE - ANEXO III - Preencher'!H495)</f>
        <v/>
      </c>
      <c r="H486" s="11">
        <f>'[1]TCE - ANEXO III - Preencher'!I495</f>
        <v>0</v>
      </c>
      <c r="I486" s="11">
        <f>'[1]TCE - ANEXO III - Preencher'!J495</f>
        <v>0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0</v>
      </c>
    </row>
    <row r="487" spans="1:28" x14ac:dyDescent="0.2">
      <c r="A487" s="5" t="str">
        <f>IFERROR(VLOOKUP(B487,'[1]DADOS (OCULTAR)'!$Q$3:$S$136,3,0),"")</f>
        <v/>
      </c>
      <c r="B487" s="6">
        <f>'[1]TCE - ANEXO III - Preencher'!C496</f>
        <v>0</v>
      </c>
      <c r="C487" s="7"/>
      <c r="D487" s="8">
        <f>'[1]TCE - ANEXO III - Preencher'!E496</f>
        <v>0</v>
      </c>
      <c r="E487" s="6">
        <f>IF('[1]TCE - ANEXO III - Preencher'!F496="4 - Assistência Odontológica","2 - Outros Profissionais da Saúde",'[1]TCE - ANEXO III - Preencher'!F496)</f>
        <v>0</v>
      </c>
      <c r="F487" s="9">
        <f>'[1]TCE - ANEXO III - Preencher'!G496</f>
        <v>0</v>
      </c>
      <c r="G487" s="10" t="str">
        <f>IF('[1]TCE - ANEXO III - Preencher'!H496="","",'[1]TCE - ANEXO III - Preencher'!H496)</f>
        <v/>
      </c>
      <c r="H487" s="11">
        <f>'[1]TCE - ANEXO III - Preencher'!I496</f>
        <v>0</v>
      </c>
      <c r="I487" s="11">
        <f>'[1]TCE - ANEXO III - Preencher'!J496</f>
        <v>0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0</v>
      </c>
      <c r="M487" s="12">
        <f t="shared" si="42"/>
        <v>0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0</v>
      </c>
    </row>
    <row r="488" spans="1:28" x14ac:dyDescent="0.2">
      <c r="A488" s="5" t="str">
        <f>IFERROR(VLOOKUP(B488,'[1]DADOS (OCULTAR)'!$Q$3:$S$136,3,0),"")</f>
        <v/>
      </c>
      <c r="B488" s="6">
        <f>'[1]TCE - ANEXO III - Preencher'!C497</f>
        <v>0</v>
      </c>
      <c r="C488" s="7"/>
      <c r="D488" s="8">
        <f>'[1]TCE - ANEXO III - Preencher'!E497</f>
        <v>0</v>
      </c>
      <c r="E488" s="6">
        <f>IF('[1]TCE - ANEXO III - Preencher'!F497="4 - Assistência Odontológica","2 - Outros Profissionais da Saúde",'[1]TCE - ANEXO III - Preencher'!F497)</f>
        <v>0</v>
      </c>
      <c r="F488" s="9">
        <f>'[1]TCE - ANEXO III - Preencher'!G497</f>
        <v>0</v>
      </c>
      <c r="G488" s="10" t="str">
        <f>IF('[1]TCE - ANEXO III - Preencher'!H497="","",'[1]TCE - ANEXO III - Preencher'!H497)</f>
        <v/>
      </c>
      <c r="H488" s="11">
        <f>'[1]TCE - ANEXO III - Preencher'!I497</f>
        <v>0</v>
      </c>
      <c r="I488" s="11">
        <f>'[1]TCE - ANEXO III - Preencher'!J497</f>
        <v>0</v>
      </c>
      <c r="J488" s="11">
        <f>'[1]TCE - ANEXO III - Preencher'!K497</f>
        <v>0</v>
      </c>
      <c r="K488" s="12">
        <f>'[1]TCE - ANEXO III - Preencher'!L497</f>
        <v>0</v>
      </c>
      <c r="L488" s="12">
        <f>'[1]TCE - ANEXO III - Preencher'!M497</f>
        <v>0</v>
      </c>
      <c r="M488" s="12">
        <f t="shared" si="42"/>
        <v>0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0</v>
      </c>
    </row>
    <row r="489" spans="1:28" x14ac:dyDescent="0.2">
      <c r="A489" s="5" t="str">
        <f>IFERROR(VLOOKUP(B489,'[1]DADOS (OCULTAR)'!$Q$3:$S$136,3,0),"")</f>
        <v/>
      </c>
      <c r="B489" s="6">
        <f>'[1]TCE - ANEXO III - Preencher'!C498</f>
        <v>0</v>
      </c>
      <c r="C489" s="7"/>
      <c r="D489" s="8">
        <f>'[1]TCE - ANEXO III - Preencher'!E498</f>
        <v>0</v>
      </c>
      <c r="E489" s="6">
        <f>IF('[1]TCE - ANEXO III - Preencher'!F498="4 - Assistência Odontológica","2 - Outros Profissionais da Saúde",'[1]TCE - ANEXO III - Preencher'!F498)</f>
        <v>0</v>
      </c>
      <c r="F489" s="9">
        <f>'[1]TCE - ANEXO III - Preencher'!G498</f>
        <v>0</v>
      </c>
      <c r="G489" s="10" t="str">
        <f>IF('[1]TCE - ANEXO III - Preencher'!H498="","",'[1]TCE - ANEXO III - Preencher'!H498)</f>
        <v/>
      </c>
      <c r="H489" s="11">
        <f>'[1]TCE - ANEXO III - Preencher'!I498</f>
        <v>0</v>
      </c>
      <c r="I489" s="11">
        <f>'[1]TCE - ANEXO III - Preencher'!J498</f>
        <v>0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0</v>
      </c>
      <c r="M489" s="12">
        <f t="shared" si="42"/>
        <v>0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0</v>
      </c>
    </row>
    <row r="490" spans="1:28" x14ac:dyDescent="0.2">
      <c r="A490" s="5" t="str">
        <f>IFERROR(VLOOKUP(B490,'[1]DADOS (OCULTAR)'!$Q$3:$S$136,3,0),"")</f>
        <v/>
      </c>
      <c r="B490" s="6">
        <f>'[1]TCE - ANEXO III - Preencher'!C499</f>
        <v>0</v>
      </c>
      <c r="C490" s="7"/>
      <c r="D490" s="8">
        <f>'[1]TCE - ANEXO III - Preencher'!E499</f>
        <v>0</v>
      </c>
      <c r="E490" s="6">
        <f>IF('[1]TCE - ANEXO III - Preencher'!F499="4 - Assistência Odontológica","2 - Outros Profissionais da Saúde",'[1]TCE - ANEXO III - Preencher'!F499)</f>
        <v>0</v>
      </c>
      <c r="F490" s="9">
        <f>'[1]TCE - ANEXO III - Preencher'!G499</f>
        <v>0</v>
      </c>
      <c r="G490" s="10" t="str">
        <f>IF('[1]TCE - ANEXO III - Preencher'!H499="","",'[1]TCE - ANEXO III - Preencher'!H499)</f>
        <v/>
      </c>
      <c r="H490" s="11">
        <f>'[1]TCE - ANEXO III - Preencher'!I499</f>
        <v>0</v>
      </c>
      <c r="I490" s="11">
        <f>'[1]TCE - ANEXO III - Preencher'!J499</f>
        <v>0</v>
      </c>
      <c r="J490" s="11">
        <f>'[1]TCE - ANEXO III - Preencher'!K499</f>
        <v>0</v>
      </c>
      <c r="K490" s="12">
        <f>'[1]TCE - ANEXO III - Preencher'!L499</f>
        <v>0</v>
      </c>
      <c r="L490" s="12">
        <f>'[1]TCE - ANEXO III - Preencher'!M499</f>
        <v>0</v>
      </c>
      <c r="M490" s="12">
        <f t="shared" si="42"/>
        <v>0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0</v>
      </c>
    </row>
    <row r="491" spans="1:28" x14ac:dyDescent="0.2">
      <c r="A491" s="5" t="str">
        <f>IFERROR(VLOOKUP(B491,'[1]DADOS (OCULTAR)'!$Q$3:$S$136,3,0),"")</f>
        <v/>
      </c>
      <c r="B491" s="6">
        <f>'[1]TCE - ANEXO III - Preencher'!C500</f>
        <v>0</v>
      </c>
      <c r="C491" s="7"/>
      <c r="D491" s="8">
        <f>'[1]TCE - ANEXO III - Preencher'!E500</f>
        <v>0</v>
      </c>
      <c r="E491" s="6">
        <f>IF('[1]TCE - ANEXO III - Preencher'!F500="4 - Assistência Odontológica","2 - Outros Profissionais da Saúde",'[1]TCE - ANEXO III - Preencher'!F500)</f>
        <v>0</v>
      </c>
      <c r="F491" s="9">
        <f>'[1]TCE - ANEXO III - Preencher'!G500</f>
        <v>0</v>
      </c>
      <c r="G491" s="10" t="str">
        <f>IF('[1]TCE - ANEXO III - Preencher'!H500="","",'[1]TCE - ANEXO III - Preencher'!H500)</f>
        <v/>
      </c>
      <c r="H491" s="11">
        <f>'[1]TCE - ANEXO III - Preencher'!I500</f>
        <v>0</v>
      </c>
      <c r="I491" s="11">
        <f>'[1]TCE - ANEXO III - Preencher'!J500</f>
        <v>0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0</v>
      </c>
    </row>
    <row r="492" spans="1:28" x14ac:dyDescent="0.2">
      <c r="A492" s="5" t="str">
        <f>IFERROR(VLOOKUP(B492,'[1]DADOS (OCULTAR)'!$Q$3:$S$136,3,0),"")</f>
        <v/>
      </c>
      <c r="B492" s="6">
        <f>'[1]TCE - ANEXO III - Preencher'!C501</f>
        <v>0</v>
      </c>
      <c r="C492" s="7"/>
      <c r="D492" s="8">
        <f>'[1]TCE - ANEXO III - Preencher'!E501</f>
        <v>0</v>
      </c>
      <c r="E492" s="6">
        <f>IF('[1]TCE - ANEXO III - Preencher'!F501="4 - Assistência Odontológica","2 - Outros Profissionais da Saúde",'[1]TCE - ANEXO III - Preencher'!F501)</f>
        <v>0</v>
      </c>
      <c r="F492" s="9">
        <f>'[1]TCE - ANEXO III - Preencher'!G501</f>
        <v>0</v>
      </c>
      <c r="G492" s="10" t="str">
        <f>IF('[1]TCE - ANEXO III - Preencher'!H501="","",'[1]TCE - ANEXO III - Preencher'!H501)</f>
        <v/>
      </c>
      <c r="H492" s="11">
        <f>'[1]TCE - ANEXO III - Preencher'!I501</f>
        <v>0</v>
      </c>
      <c r="I492" s="11">
        <f>'[1]TCE - ANEXO III - Preencher'!J501</f>
        <v>0</v>
      </c>
      <c r="J492" s="11">
        <f>'[1]TCE - ANEXO III - Preencher'!K501</f>
        <v>0</v>
      </c>
      <c r="K492" s="12">
        <f>'[1]TCE - ANEXO III - Preencher'!L501</f>
        <v>0</v>
      </c>
      <c r="L492" s="12">
        <f>'[1]TCE - ANEXO III - Preencher'!M501</f>
        <v>0</v>
      </c>
      <c r="M492" s="12">
        <f t="shared" si="42"/>
        <v>0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0</v>
      </c>
    </row>
    <row r="493" spans="1:28" x14ac:dyDescent="0.2">
      <c r="A493" s="5" t="str">
        <f>IFERROR(VLOOKUP(B493,'[1]DADOS (OCULTAR)'!$Q$3:$S$136,3,0),"")</f>
        <v/>
      </c>
      <c r="B493" s="6">
        <f>'[1]TCE - ANEXO III - Preencher'!C502</f>
        <v>0</v>
      </c>
      <c r="C493" s="7"/>
      <c r="D493" s="8">
        <f>'[1]TCE - ANEXO III - Preencher'!E502</f>
        <v>0</v>
      </c>
      <c r="E493" s="6">
        <f>IF('[1]TCE - ANEXO III - Preencher'!F502="4 - Assistência Odontológica","2 - Outros Profissionais da Saúde",'[1]TCE - ANEXO III - Preencher'!F502)</f>
        <v>0</v>
      </c>
      <c r="F493" s="9">
        <f>'[1]TCE - ANEXO III - Preencher'!G502</f>
        <v>0</v>
      </c>
      <c r="G493" s="10" t="str">
        <f>IF('[1]TCE - ANEXO III - Preencher'!H502="","",'[1]TCE - ANEXO III - Preencher'!H502)</f>
        <v/>
      </c>
      <c r="H493" s="11">
        <f>'[1]TCE - ANEXO III - Preencher'!I502</f>
        <v>0</v>
      </c>
      <c r="I493" s="11">
        <f>'[1]TCE - ANEXO III - Preencher'!J502</f>
        <v>0</v>
      </c>
      <c r="J493" s="11">
        <f>'[1]TCE - ANEXO III - Preencher'!K502</f>
        <v>0</v>
      </c>
      <c r="K493" s="12">
        <f>'[1]TCE - ANEXO III - Preencher'!L502</f>
        <v>0</v>
      </c>
      <c r="L493" s="12">
        <f>'[1]TCE - ANEXO III - Preencher'!M502</f>
        <v>0</v>
      </c>
      <c r="M493" s="12">
        <f t="shared" si="42"/>
        <v>0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0</v>
      </c>
    </row>
    <row r="494" spans="1:28" x14ac:dyDescent="0.2">
      <c r="A494" s="5" t="str">
        <f>IFERROR(VLOOKUP(B494,'[1]DADOS (OCULTAR)'!$Q$3:$S$136,3,0),"")</f>
        <v/>
      </c>
      <c r="B494" s="6">
        <f>'[1]TCE - ANEXO III - Preencher'!C503</f>
        <v>0</v>
      </c>
      <c r="C494" s="7"/>
      <c r="D494" s="8">
        <f>'[1]TCE - ANEXO III - Preencher'!E503</f>
        <v>0</v>
      </c>
      <c r="E494" s="6">
        <f>IF('[1]TCE - ANEXO III - Preencher'!F503="4 - Assistência Odontológica","2 - Outros Profissionais da Saúde",'[1]TCE - ANEXO III - Preencher'!F503)</f>
        <v>0</v>
      </c>
      <c r="F494" s="9">
        <f>'[1]TCE - ANEXO III - Preencher'!G503</f>
        <v>0</v>
      </c>
      <c r="G494" s="10" t="str">
        <f>IF('[1]TCE - ANEXO III - Preencher'!H503="","",'[1]TCE - ANEXO III - Preencher'!H503)</f>
        <v/>
      </c>
      <c r="H494" s="11">
        <f>'[1]TCE - ANEXO III - Preencher'!I503</f>
        <v>0</v>
      </c>
      <c r="I494" s="11">
        <f>'[1]TCE - ANEXO III - Preencher'!J503</f>
        <v>0</v>
      </c>
      <c r="J494" s="11">
        <f>'[1]TCE - ANEXO III - Preencher'!K503</f>
        <v>0</v>
      </c>
      <c r="K494" s="12">
        <f>'[1]TCE - ANEXO III - Preencher'!L503</f>
        <v>0</v>
      </c>
      <c r="L494" s="12">
        <f>'[1]TCE - ANEXO III - Preencher'!M503</f>
        <v>0</v>
      </c>
      <c r="M494" s="12">
        <f t="shared" si="42"/>
        <v>0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0</v>
      </c>
    </row>
    <row r="495" spans="1:28" x14ac:dyDescent="0.2">
      <c r="A495" s="5" t="str">
        <f>IFERROR(VLOOKUP(B495,'[1]DADOS (OCULTAR)'!$Q$3:$S$136,3,0),"")</f>
        <v/>
      </c>
      <c r="B495" s="6">
        <f>'[1]TCE - ANEXO III - Preencher'!C504</f>
        <v>0</v>
      </c>
      <c r="C495" s="7"/>
      <c r="D495" s="8">
        <f>'[1]TCE - ANEXO III - Preencher'!E504</f>
        <v>0</v>
      </c>
      <c r="E495" s="6">
        <f>IF('[1]TCE - ANEXO III - Preencher'!F504="4 - Assistência Odontológica","2 - Outros Profissionais da Saúde",'[1]TCE - ANEXO III - Preencher'!F504)</f>
        <v>0</v>
      </c>
      <c r="F495" s="9">
        <f>'[1]TCE - ANEXO III - Preencher'!G504</f>
        <v>0</v>
      </c>
      <c r="G495" s="10" t="str">
        <f>IF('[1]TCE - ANEXO III - Preencher'!H504="","",'[1]TCE - ANEXO III - Preencher'!H504)</f>
        <v/>
      </c>
      <c r="H495" s="11">
        <f>'[1]TCE - ANEXO III - Preencher'!I504</f>
        <v>0</v>
      </c>
      <c r="I495" s="11">
        <f>'[1]TCE - ANEXO III - Preencher'!J504</f>
        <v>0</v>
      </c>
      <c r="J495" s="11">
        <f>'[1]TCE - ANEXO III - Preencher'!K504</f>
        <v>0</v>
      </c>
      <c r="K495" s="12">
        <f>'[1]TCE - ANEXO III - Preencher'!L504</f>
        <v>0</v>
      </c>
      <c r="L495" s="12">
        <f>'[1]TCE - ANEXO III - Preencher'!M504</f>
        <v>0</v>
      </c>
      <c r="M495" s="12">
        <f t="shared" si="42"/>
        <v>0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0</v>
      </c>
    </row>
    <row r="496" spans="1:28" x14ac:dyDescent="0.2">
      <c r="A496" s="5" t="str">
        <f>IFERROR(VLOOKUP(B496,'[1]DADOS (OCULTAR)'!$Q$3:$S$136,3,0),"")</f>
        <v/>
      </c>
      <c r="B496" s="6">
        <f>'[1]TCE - ANEXO III - Preencher'!C505</f>
        <v>0</v>
      </c>
      <c r="C496" s="7"/>
      <c r="D496" s="8">
        <f>'[1]TCE - ANEXO III - Preencher'!E505</f>
        <v>0</v>
      </c>
      <c r="E496" s="6">
        <f>IF('[1]TCE - ANEXO III - Preencher'!F505="4 - Assistência Odontológica","2 - Outros Profissionais da Saúde",'[1]TCE - ANEXO III - Preencher'!F505)</f>
        <v>0</v>
      </c>
      <c r="F496" s="9">
        <f>'[1]TCE - ANEXO III - Preencher'!G505</f>
        <v>0</v>
      </c>
      <c r="G496" s="10" t="str">
        <f>IF('[1]TCE - ANEXO III - Preencher'!H505="","",'[1]TCE - ANEXO III - Preencher'!H505)</f>
        <v/>
      </c>
      <c r="H496" s="11">
        <f>'[1]TCE - ANEXO III - Preencher'!I505</f>
        <v>0</v>
      </c>
      <c r="I496" s="11">
        <f>'[1]TCE - ANEXO III - Preencher'!J505</f>
        <v>0</v>
      </c>
      <c r="J496" s="11">
        <f>'[1]TCE - ANEXO III - Preencher'!K505</f>
        <v>0</v>
      </c>
      <c r="K496" s="12">
        <f>'[1]TCE - ANEXO III - Preencher'!L505</f>
        <v>0</v>
      </c>
      <c r="L496" s="12">
        <f>'[1]TCE - ANEXO III - Preencher'!M505</f>
        <v>0</v>
      </c>
      <c r="M496" s="12">
        <f t="shared" si="42"/>
        <v>0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0</v>
      </c>
    </row>
    <row r="497" spans="1:28" x14ac:dyDescent="0.2">
      <c r="A497" s="5" t="str">
        <f>IFERROR(VLOOKUP(B497,'[1]DADOS (OCULTAR)'!$Q$3:$S$136,3,0),"")</f>
        <v/>
      </c>
      <c r="B497" s="6">
        <f>'[1]TCE - ANEXO III - Preencher'!C506</f>
        <v>0</v>
      </c>
      <c r="C497" s="7"/>
      <c r="D497" s="8">
        <f>'[1]TCE - ANEXO III - Preencher'!E506</f>
        <v>0</v>
      </c>
      <c r="E497" s="6">
        <f>IF('[1]TCE - ANEXO III - Preencher'!F506="4 - Assistência Odontológica","2 - Outros Profissionais da Saúde",'[1]TCE - ANEXO III - Preencher'!F506)</f>
        <v>0</v>
      </c>
      <c r="F497" s="9">
        <f>'[1]TCE - ANEXO III - Preencher'!G506</f>
        <v>0</v>
      </c>
      <c r="G497" s="10" t="str">
        <f>IF('[1]TCE - ANEXO III - Preencher'!H506="","",'[1]TCE - ANEXO III - Preencher'!H506)</f>
        <v/>
      </c>
      <c r="H497" s="11">
        <f>'[1]TCE - ANEXO III - Preencher'!I506</f>
        <v>0</v>
      </c>
      <c r="I497" s="11">
        <f>'[1]TCE - ANEXO III - Preencher'!J506</f>
        <v>0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0</v>
      </c>
      <c r="M497" s="12">
        <f t="shared" si="42"/>
        <v>0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</v>
      </c>
      <c r="Y497" s="12">
        <f>'[1]TCE - ANEXO III - Preencher'!Z506</f>
        <v>0</v>
      </c>
      <c r="Z497" s="12">
        <f t="shared" si="46"/>
        <v>0</v>
      </c>
      <c r="AA497" s="13" t="str">
        <f>IF('[1]TCE - ANEXO III - Preencher'!AB506="","",'[1]TCE - ANEXO III - Preencher'!AB506)</f>
        <v/>
      </c>
      <c r="AB497" s="12">
        <f t="shared" si="47"/>
        <v>0</v>
      </c>
    </row>
    <row r="498" spans="1:28" x14ac:dyDescent="0.2">
      <c r="A498" s="5" t="str">
        <f>IFERROR(VLOOKUP(B498,'[1]DADOS (OCULTAR)'!$Q$3:$S$136,3,0),"")</f>
        <v/>
      </c>
      <c r="B498" s="6">
        <f>'[1]TCE - ANEXO III - Preencher'!C507</f>
        <v>0</v>
      </c>
      <c r="C498" s="7"/>
      <c r="D498" s="8">
        <f>'[1]TCE - ANEXO III - Preencher'!E507</f>
        <v>0</v>
      </c>
      <c r="E498" s="6">
        <f>IF('[1]TCE - ANEXO III - Preencher'!F507="4 - Assistência Odontológica","2 - Outros Profissionais da Saúde",'[1]TCE - ANEXO III - Preencher'!F507)</f>
        <v>0</v>
      </c>
      <c r="F498" s="9">
        <f>'[1]TCE - ANEXO III - Preencher'!G507</f>
        <v>0</v>
      </c>
      <c r="G498" s="10" t="str">
        <f>IF('[1]TCE - ANEXO III - Preencher'!H507="","",'[1]TCE - ANEXO III - Preencher'!H507)</f>
        <v/>
      </c>
      <c r="H498" s="11">
        <f>'[1]TCE - ANEXO III - Preencher'!I507</f>
        <v>0</v>
      </c>
      <c r="I498" s="11">
        <f>'[1]TCE - ANEXO III - Preencher'!J507</f>
        <v>0</v>
      </c>
      <c r="J498" s="11">
        <f>'[1]TCE - ANEXO III - Preencher'!K507</f>
        <v>0</v>
      </c>
      <c r="K498" s="12">
        <f>'[1]TCE - ANEXO III - Preencher'!L507</f>
        <v>0</v>
      </c>
      <c r="L498" s="12">
        <f>'[1]TCE - ANEXO III - Preencher'!M507</f>
        <v>0</v>
      </c>
      <c r="M498" s="12">
        <f t="shared" si="42"/>
        <v>0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0</v>
      </c>
    </row>
    <row r="499" spans="1:28" x14ac:dyDescent="0.2">
      <c r="A499" s="5" t="str">
        <f>IFERROR(VLOOKUP(B499,'[1]DADOS (OCULTAR)'!$Q$3:$S$136,3,0),"")</f>
        <v/>
      </c>
      <c r="B499" s="6">
        <f>'[1]TCE - ANEXO III - Preencher'!C508</f>
        <v>0</v>
      </c>
      <c r="C499" s="7"/>
      <c r="D499" s="8">
        <f>'[1]TCE - ANEXO III - Preencher'!E508</f>
        <v>0</v>
      </c>
      <c r="E499" s="6">
        <f>IF('[1]TCE - ANEXO III - Preencher'!F508="4 - Assistência Odontológica","2 - Outros Profissionais da Saúde",'[1]TCE - ANEXO III - Preencher'!F508)</f>
        <v>0</v>
      </c>
      <c r="F499" s="9">
        <f>'[1]TCE - ANEXO III - Preencher'!G508</f>
        <v>0</v>
      </c>
      <c r="G499" s="10" t="str">
        <f>IF('[1]TCE - ANEXO III - Preencher'!H508="","",'[1]TCE - ANEXO III - Preencher'!H508)</f>
        <v/>
      </c>
      <c r="H499" s="11">
        <f>'[1]TCE - ANEXO III - Preencher'!I508</f>
        <v>0</v>
      </c>
      <c r="I499" s="11">
        <f>'[1]TCE - ANEXO III - Preencher'!J508</f>
        <v>0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0</v>
      </c>
    </row>
    <row r="500" spans="1:28" x14ac:dyDescent="0.2">
      <c r="A500" s="5" t="str">
        <f>IFERROR(VLOOKUP(B500,'[1]DADOS (OCULTAR)'!$Q$3:$S$136,3,0),"")</f>
        <v/>
      </c>
      <c r="B500" s="6">
        <f>'[1]TCE - ANEXO III - Preencher'!C509</f>
        <v>0</v>
      </c>
      <c r="C500" s="7"/>
      <c r="D500" s="8">
        <f>'[1]TCE - ANEXO III - Preencher'!E509</f>
        <v>0</v>
      </c>
      <c r="E500" s="6">
        <f>IF('[1]TCE - ANEXO III - Preencher'!F509="4 - Assistência Odontológica","2 - Outros Profissionais da Saúde",'[1]TCE - ANEXO III - Preencher'!F509)</f>
        <v>0</v>
      </c>
      <c r="F500" s="9">
        <f>'[1]TCE - ANEXO III - Preencher'!G509</f>
        <v>0</v>
      </c>
      <c r="G500" s="10" t="str">
        <f>IF('[1]TCE - ANEXO III - Preencher'!H509="","",'[1]TCE - ANEXO III - Preencher'!H509)</f>
        <v/>
      </c>
      <c r="H500" s="11">
        <f>'[1]TCE - ANEXO III - Preencher'!I509</f>
        <v>0</v>
      </c>
      <c r="I500" s="11">
        <f>'[1]TCE - ANEXO III - Preencher'!J509</f>
        <v>0</v>
      </c>
      <c r="J500" s="11">
        <f>'[1]TCE - ANEXO III - Preencher'!K509</f>
        <v>0</v>
      </c>
      <c r="K500" s="12">
        <f>'[1]TCE - ANEXO III - Preencher'!L509</f>
        <v>0</v>
      </c>
      <c r="L500" s="12">
        <f>'[1]TCE - ANEXO III - Preencher'!M509</f>
        <v>0</v>
      </c>
      <c r="M500" s="12">
        <f t="shared" si="42"/>
        <v>0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0</v>
      </c>
    </row>
    <row r="501" spans="1:28" x14ac:dyDescent="0.2">
      <c r="A501" s="5" t="str">
        <f>IFERROR(VLOOKUP(B501,'[1]DADOS (OCULTAR)'!$Q$3:$S$136,3,0),"")</f>
        <v/>
      </c>
      <c r="B501" s="6">
        <f>'[1]TCE - ANEXO III - Preencher'!C510</f>
        <v>0</v>
      </c>
      <c r="C501" s="7"/>
      <c r="D501" s="8">
        <f>'[1]TCE - ANEXO III - Preencher'!E510</f>
        <v>0</v>
      </c>
      <c r="E501" s="6">
        <f>IF('[1]TCE - ANEXO III - Preencher'!F510="4 - Assistência Odontológica","2 - Outros Profissionais da Saúde",'[1]TCE - ANEXO III - Preencher'!F510)</f>
        <v>0</v>
      </c>
      <c r="F501" s="9">
        <f>'[1]TCE - ANEXO III - Preencher'!G510</f>
        <v>0</v>
      </c>
      <c r="G501" s="10" t="str">
        <f>IF('[1]TCE - ANEXO III - Preencher'!H510="","",'[1]TCE - ANEXO III - Preencher'!H510)</f>
        <v/>
      </c>
      <c r="H501" s="11">
        <f>'[1]TCE - ANEXO III - Preencher'!I510</f>
        <v>0</v>
      </c>
      <c r="I501" s="11">
        <f>'[1]TCE - ANEXO III - Preencher'!J510</f>
        <v>0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0</v>
      </c>
    </row>
    <row r="502" spans="1:28" x14ac:dyDescent="0.2">
      <c r="A502" s="5" t="str">
        <f>IFERROR(VLOOKUP(B502,'[1]DADOS (OCULTAR)'!$Q$3:$S$136,3,0),"")</f>
        <v/>
      </c>
      <c r="B502" s="6">
        <f>'[1]TCE - ANEXO III - Preencher'!C511</f>
        <v>0</v>
      </c>
      <c r="C502" s="7"/>
      <c r="D502" s="8">
        <f>'[1]TCE - ANEXO III - Preencher'!E511</f>
        <v>0</v>
      </c>
      <c r="E502" s="6">
        <f>IF('[1]TCE - ANEXO III - Preencher'!F511="4 - Assistência Odontológica","2 - Outros Profissionais da Saúde",'[1]TCE - ANEXO III - Preencher'!F511)</f>
        <v>0</v>
      </c>
      <c r="F502" s="9">
        <f>'[1]TCE - ANEXO III - Preencher'!G511</f>
        <v>0</v>
      </c>
      <c r="G502" s="10" t="str">
        <f>IF('[1]TCE - ANEXO III - Preencher'!H511="","",'[1]TCE - ANEXO III - Preencher'!H511)</f>
        <v/>
      </c>
      <c r="H502" s="11">
        <f>'[1]TCE - ANEXO III - Preencher'!I511</f>
        <v>0</v>
      </c>
      <c r="I502" s="11">
        <f>'[1]TCE - ANEXO III - Preencher'!J511</f>
        <v>0</v>
      </c>
      <c r="J502" s="11">
        <f>'[1]TCE - ANEXO III - Preencher'!K511</f>
        <v>0</v>
      </c>
      <c r="K502" s="12">
        <f>'[1]TCE - ANEXO III - Preencher'!L511</f>
        <v>0</v>
      </c>
      <c r="L502" s="12">
        <f>'[1]TCE - ANEXO III - Preencher'!M511</f>
        <v>0</v>
      </c>
      <c r="M502" s="12">
        <f t="shared" si="42"/>
        <v>0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</v>
      </c>
      <c r="Y502" s="12">
        <f>'[1]TCE - ANEXO III - Preencher'!Z511</f>
        <v>0</v>
      </c>
      <c r="Z502" s="12">
        <f t="shared" si="46"/>
        <v>0</v>
      </c>
      <c r="AA502" s="13" t="str">
        <f>IF('[1]TCE - ANEXO III - Preencher'!AB511="","",'[1]TCE - ANEXO III - Preencher'!AB511)</f>
        <v/>
      </c>
      <c r="AB502" s="12">
        <f t="shared" si="47"/>
        <v>0</v>
      </c>
    </row>
    <row r="503" spans="1:28" x14ac:dyDescent="0.2">
      <c r="A503" s="5" t="str">
        <f>IFERROR(VLOOKUP(B503,'[1]DADOS (OCULTAR)'!$Q$3:$S$136,3,0),"")</f>
        <v/>
      </c>
      <c r="B503" s="6">
        <f>'[1]TCE - ANEXO III - Preencher'!C512</f>
        <v>0</v>
      </c>
      <c r="C503" s="7"/>
      <c r="D503" s="8">
        <f>'[1]TCE - ANEXO III - Preencher'!E512</f>
        <v>0</v>
      </c>
      <c r="E503" s="6">
        <f>IF('[1]TCE - ANEXO III - Preencher'!F512="4 - Assistência Odontológica","2 - Outros Profissionais da Saúde",'[1]TCE - ANEXO III - Preencher'!F512)</f>
        <v>0</v>
      </c>
      <c r="F503" s="9">
        <f>'[1]TCE - ANEXO III - Preencher'!G512</f>
        <v>0</v>
      </c>
      <c r="G503" s="10" t="str">
        <f>IF('[1]TCE - ANEXO III - Preencher'!H512="","",'[1]TCE - ANEXO III - Preencher'!H512)</f>
        <v/>
      </c>
      <c r="H503" s="11">
        <f>'[1]TCE - ANEXO III - Preencher'!I512</f>
        <v>0</v>
      </c>
      <c r="I503" s="11">
        <f>'[1]TCE - ANEXO III - Preencher'!J512</f>
        <v>0</v>
      </c>
      <c r="J503" s="11">
        <f>'[1]TCE - ANEXO III - Preencher'!K512</f>
        <v>0</v>
      </c>
      <c r="K503" s="12">
        <f>'[1]TCE - ANEXO III - Preencher'!L512</f>
        <v>0</v>
      </c>
      <c r="L503" s="12">
        <f>'[1]TCE - ANEXO III - Preencher'!M512</f>
        <v>0</v>
      </c>
      <c r="M503" s="12">
        <f t="shared" si="42"/>
        <v>0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0</v>
      </c>
    </row>
    <row r="504" spans="1:28" x14ac:dyDescent="0.2">
      <c r="A504" s="5" t="str">
        <f>IFERROR(VLOOKUP(B504,'[1]DADOS (OCULTAR)'!$Q$3:$S$136,3,0),"")</f>
        <v/>
      </c>
      <c r="B504" s="6">
        <f>'[1]TCE - ANEXO III - Preencher'!C513</f>
        <v>0</v>
      </c>
      <c r="C504" s="7"/>
      <c r="D504" s="8">
        <f>'[1]TCE - ANEXO III - Preencher'!E513</f>
        <v>0</v>
      </c>
      <c r="E504" s="6">
        <f>IF('[1]TCE - ANEXO III - Preencher'!F513="4 - Assistência Odontológica","2 - Outros Profissionais da Saúde",'[1]TCE - ANEXO III - Preencher'!F513)</f>
        <v>0</v>
      </c>
      <c r="F504" s="9">
        <f>'[1]TCE - ANEXO III - Preencher'!G513</f>
        <v>0</v>
      </c>
      <c r="G504" s="10" t="str">
        <f>IF('[1]TCE - ANEXO III - Preencher'!H513="","",'[1]TCE - ANEXO III - Preencher'!H513)</f>
        <v/>
      </c>
      <c r="H504" s="11">
        <f>'[1]TCE - ANEXO III - Preencher'!I513</f>
        <v>0</v>
      </c>
      <c r="I504" s="11">
        <f>'[1]TCE - ANEXO III - Preencher'!J513</f>
        <v>0</v>
      </c>
      <c r="J504" s="11">
        <f>'[1]TCE - ANEXO III - Preencher'!K513</f>
        <v>0</v>
      </c>
      <c r="K504" s="12">
        <f>'[1]TCE - ANEXO III - Preencher'!L513</f>
        <v>0</v>
      </c>
      <c r="L504" s="12">
        <f>'[1]TCE - ANEXO III - Preencher'!M513</f>
        <v>0</v>
      </c>
      <c r="M504" s="12">
        <f t="shared" si="42"/>
        <v>0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0</v>
      </c>
    </row>
    <row r="505" spans="1:28" x14ac:dyDescent="0.2">
      <c r="A505" s="5" t="str">
        <f>IFERROR(VLOOKUP(B505,'[1]DADOS (OCULTAR)'!$Q$3:$S$136,3,0),"")</f>
        <v/>
      </c>
      <c r="B505" s="6">
        <f>'[1]TCE - ANEXO III - Preencher'!C514</f>
        <v>0</v>
      </c>
      <c r="C505" s="7"/>
      <c r="D505" s="8">
        <f>'[1]TCE - ANEXO III - Preencher'!E514</f>
        <v>0</v>
      </c>
      <c r="E505" s="6">
        <f>IF('[1]TCE - ANEXO III - Preencher'!F514="4 - Assistência Odontológica","2 - Outros Profissionais da Saúde",'[1]TCE - ANEXO III - Preencher'!F514)</f>
        <v>0</v>
      </c>
      <c r="F505" s="9">
        <f>'[1]TCE - ANEXO III - Preencher'!G514</f>
        <v>0</v>
      </c>
      <c r="G505" s="10" t="str">
        <f>IF('[1]TCE - ANEXO III - Preencher'!H514="","",'[1]TCE - ANEXO III - Preencher'!H514)</f>
        <v/>
      </c>
      <c r="H505" s="11">
        <f>'[1]TCE - ANEXO III - Preencher'!I514</f>
        <v>0</v>
      </c>
      <c r="I505" s="11">
        <f>'[1]TCE - ANEXO III - Preencher'!J514</f>
        <v>0</v>
      </c>
      <c r="J505" s="11">
        <f>'[1]TCE - ANEXO III - Preencher'!K514</f>
        <v>0</v>
      </c>
      <c r="K505" s="12">
        <f>'[1]TCE - ANEXO III - Preencher'!L514</f>
        <v>0</v>
      </c>
      <c r="L505" s="12">
        <f>'[1]TCE - ANEXO III - Preencher'!M514</f>
        <v>0</v>
      </c>
      <c r="M505" s="12">
        <f t="shared" si="42"/>
        <v>0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0</v>
      </c>
    </row>
    <row r="506" spans="1:28" x14ac:dyDescent="0.2">
      <c r="A506" s="5" t="str">
        <f>IFERROR(VLOOKUP(B506,'[1]DADOS (OCULTAR)'!$Q$3:$S$136,3,0),"")</f>
        <v/>
      </c>
      <c r="B506" s="6">
        <f>'[1]TCE - ANEXO III - Preencher'!C515</f>
        <v>0</v>
      </c>
      <c r="C506" s="7"/>
      <c r="D506" s="8">
        <f>'[1]TCE - ANEXO III - Preencher'!E515</f>
        <v>0</v>
      </c>
      <c r="E506" s="6">
        <f>IF('[1]TCE - ANEXO III - Preencher'!F515="4 - Assistência Odontológica","2 - Outros Profissionais da Saúde",'[1]TCE - ANEXO III - Preencher'!F515)</f>
        <v>0</v>
      </c>
      <c r="F506" s="9">
        <f>'[1]TCE - ANEXO III - Preencher'!G515</f>
        <v>0</v>
      </c>
      <c r="G506" s="10" t="str">
        <f>IF('[1]TCE - ANEXO III - Preencher'!H515="","",'[1]TCE - ANEXO III - Preencher'!H515)</f>
        <v/>
      </c>
      <c r="H506" s="11">
        <f>'[1]TCE - ANEXO III - Preencher'!I515</f>
        <v>0</v>
      </c>
      <c r="I506" s="11">
        <f>'[1]TCE - ANEXO III - Preencher'!J515</f>
        <v>0</v>
      </c>
      <c r="J506" s="11">
        <f>'[1]TCE - ANEXO III - Preencher'!K515</f>
        <v>0</v>
      </c>
      <c r="K506" s="12">
        <f>'[1]TCE - ANEXO III - Preencher'!L515</f>
        <v>0</v>
      </c>
      <c r="L506" s="12">
        <f>'[1]TCE - ANEXO III - Preencher'!M515</f>
        <v>0</v>
      </c>
      <c r="M506" s="12">
        <f t="shared" si="42"/>
        <v>0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0</v>
      </c>
    </row>
    <row r="507" spans="1:28" x14ac:dyDescent="0.2">
      <c r="A507" s="5" t="str">
        <f>IFERROR(VLOOKUP(B507,'[1]DADOS (OCULTAR)'!$Q$3:$S$136,3,0),"")</f>
        <v/>
      </c>
      <c r="B507" s="6">
        <f>'[1]TCE - ANEXO III - Preencher'!C516</f>
        <v>0</v>
      </c>
      <c r="C507" s="7"/>
      <c r="D507" s="8">
        <f>'[1]TCE - ANEXO III - Preencher'!E516</f>
        <v>0</v>
      </c>
      <c r="E507" s="6">
        <f>IF('[1]TCE - ANEXO III - Preencher'!F516="4 - Assistência Odontológica","2 - Outros Profissionais da Saúde",'[1]TCE - ANEXO III - Preencher'!F516)</f>
        <v>0</v>
      </c>
      <c r="F507" s="9">
        <f>'[1]TCE - ANEXO III - Preencher'!G516</f>
        <v>0</v>
      </c>
      <c r="G507" s="10" t="str">
        <f>IF('[1]TCE - ANEXO III - Preencher'!H516="","",'[1]TCE - ANEXO III - Preencher'!H516)</f>
        <v/>
      </c>
      <c r="H507" s="11">
        <f>'[1]TCE - ANEXO III - Preencher'!I516</f>
        <v>0</v>
      </c>
      <c r="I507" s="11">
        <f>'[1]TCE - ANEXO III - Preencher'!J516</f>
        <v>0</v>
      </c>
      <c r="J507" s="11">
        <f>'[1]TCE - ANEXO III - Preencher'!K516</f>
        <v>0</v>
      </c>
      <c r="K507" s="12">
        <f>'[1]TCE - ANEXO III - Preencher'!L516</f>
        <v>0</v>
      </c>
      <c r="L507" s="12">
        <f>'[1]TCE - ANEXO III - Preencher'!M516</f>
        <v>0</v>
      </c>
      <c r="M507" s="12">
        <f t="shared" si="42"/>
        <v>0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0</v>
      </c>
    </row>
    <row r="508" spans="1:28" x14ac:dyDescent="0.2">
      <c r="A508" s="5" t="str">
        <f>IFERROR(VLOOKUP(B508,'[1]DADOS (OCULTAR)'!$Q$3:$S$136,3,0),"")</f>
        <v/>
      </c>
      <c r="B508" s="6">
        <f>'[1]TCE - ANEXO III - Preencher'!C517</f>
        <v>0</v>
      </c>
      <c r="C508" s="7"/>
      <c r="D508" s="8">
        <f>'[1]TCE - ANEXO III - Preencher'!E517</f>
        <v>0</v>
      </c>
      <c r="E508" s="6">
        <f>IF('[1]TCE - ANEXO III - Preencher'!F517="4 - Assistência Odontológica","2 - Outros Profissionais da Saúde",'[1]TCE - ANEXO III - Preencher'!F517)</f>
        <v>0</v>
      </c>
      <c r="F508" s="9">
        <f>'[1]TCE - ANEXO III - Preencher'!G517</f>
        <v>0</v>
      </c>
      <c r="G508" s="10" t="str">
        <f>IF('[1]TCE - ANEXO III - Preencher'!H517="","",'[1]TCE - ANEXO III - Preencher'!H517)</f>
        <v/>
      </c>
      <c r="H508" s="11">
        <f>'[1]TCE - ANEXO III - Preencher'!I517</f>
        <v>0</v>
      </c>
      <c r="I508" s="11">
        <f>'[1]TCE - ANEXO III - Preencher'!J517</f>
        <v>0</v>
      </c>
      <c r="J508" s="11">
        <f>'[1]TCE - ANEXO III - Preencher'!K517</f>
        <v>0</v>
      </c>
      <c r="K508" s="12">
        <f>'[1]TCE - ANEXO III - Preencher'!L517</f>
        <v>0</v>
      </c>
      <c r="L508" s="12">
        <f>'[1]TCE - ANEXO III - Preencher'!M517</f>
        <v>0</v>
      </c>
      <c r="M508" s="12">
        <f t="shared" si="42"/>
        <v>0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0</v>
      </c>
    </row>
    <row r="509" spans="1:28" x14ac:dyDescent="0.2">
      <c r="A509" s="5" t="str">
        <f>IFERROR(VLOOKUP(B509,'[1]DADOS (OCULTAR)'!$Q$3:$S$136,3,0),"")</f>
        <v/>
      </c>
      <c r="B509" s="6">
        <f>'[1]TCE - ANEXO III - Preencher'!C518</f>
        <v>0</v>
      </c>
      <c r="C509" s="7"/>
      <c r="D509" s="8">
        <f>'[1]TCE - ANEXO III - Preencher'!E518</f>
        <v>0</v>
      </c>
      <c r="E509" s="6">
        <f>IF('[1]TCE - ANEXO III - Preencher'!F518="4 - Assistência Odontológica","2 - Outros Profissionais da Saúde",'[1]TCE - ANEXO III - Preencher'!F518)</f>
        <v>0</v>
      </c>
      <c r="F509" s="9">
        <f>'[1]TCE - ANEXO III - Preencher'!G518</f>
        <v>0</v>
      </c>
      <c r="G509" s="10" t="str">
        <f>IF('[1]TCE - ANEXO III - Preencher'!H518="","",'[1]TCE - ANEXO III - Preencher'!H518)</f>
        <v/>
      </c>
      <c r="H509" s="11">
        <f>'[1]TCE - ANEXO III - Preencher'!I518</f>
        <v>0</v>
      </c>
      <c r="I509" s="11">
        <f>'[1]TCE - ANEXO III - Preencher'!J518</f>
        <v>0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0</v>
      </c>
      <c r="M509" s="12">
        <f t="shared" si="42"/>
        <v>0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0</v>
      </c>
    </row>
    <row r="510" spans="1:28" x14ac:dyDescent="0.2">
      <c r="A510" s="5" t="str">
        <f>IFERROR(VLOOKUP(B510,'[1]DADOS (OCULTAR)'!$Q$3:$S$136,3,0),"")</f>
        <v/>
      </c>
      <c r="B510" s="6">
        <f>'[1]TCE - ANEXO III - Preencher'!C519</f>
        <v>0</v>
      </c>
      <c r="C510" s="7"/>
      <c r="D510" s="8">
        <f>'[1]TCE - ANEXO III - Preencher'!E519</f>
        <v>0</v>
      </c>
      <c r="E510" s="6">
        <f>IF('[1]TCE - ANEXO III - Preencher'!F519="4 - Assistência Odontológica","2 - Outros Profissionais da Saúde",'[1]TCE - ANEXO III - Preencher'!F519)</f>
        <v>0</v>
      </c>
      <c r="F510" s="9">
        <f>'[1]TCE - ANEXO III - Preencher'!G519</f>
        <v>0</v>
      </c>
      <c r="G510" s="10" t="str">
        <f>IF('[1]TCE - ANEXO III - Preencher'!H519="","",'[1]TCE - ANEXO III - Preencher'!H519)</f>
        <v/>
      </c>
      <c r="H510" s="11">
        <f>'[1]TCE - ANEXO III - Preencher'!I519</f>
        <v>0</v>
      </c>
      <c r="I510" s="11">
        <f>'[1]TCE - ANEXO III - Preencher'!J519</f>
        <v>0</v>
      </c>
      <c r="J510" s="11">
        <f>'[1]TCE - ANEXO III - Preencher'!K519</f>
        <v>0</v>
      </c>
      <c r="K510" s="12">
        <f>'[1]TCE - ANEXO III - Preencher'!L519</f>
        <v>0</v>
      </c>
      <c r="L510" s="12">
        <f>'[1]TCE - ANEXO III - Preencher'!M519</f>
        <v>0</v>
      </c>
      <c r="M510" s="12">
        <f t="shared" si="42"/>
        <v>0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0</v>
      </c>
    </row>
    <row r="511" spans="1:28" x14ac:dyDescent="0.2">
      <c r="A511" s="5" t="str">
        <f>IFERROR(VLOOKUP(B511,'[1]DADOS (OCULTAR)'!$Q$3:$S$136,3,0),"")</f>
        <v/>
      </c>
      <c r="B511" s="6">
        <f>'[1]TCE - ANEXO III - Preencher'!C520</f>
        <v>0</v>
      </c>
      <c r="C511" s="7"/>
      <c r="D511" s="8">
        <f>'[1]TCE - ANEXO III - Preencher'!E520</f>
        <v>0</v>
      </c>
      <c r="E511" s="6">
        <f>IF('[1]TCE - ANEXO III - Preencher'!F520="4 - Assistência Odontológica","2 - Outros Profissionais da Saúde",'[1]TCE - ANEXO III - Preencher'!F520)</f>
        <v>0</v>
      </c>
      <c r="F511" s="9">
        <f>'[1]TCE - ANEXO III - Preencher'!G520</f>
        <v>0</v>
      </c>
      <c r="G511" s="10" t="str">
        <f>IF('[1]TCE - ANEXO III - Preencher'!H520="","",'[1]TCE - ANEXO III - Preencher'!H520)</f>
        <v/>
      </c>
      <c r="H511" s="11">
        <f>'[1]TCE - ANEXO III - Preencher'!I520</f>
        <v>0</v>
      </c>
      <c r="I511" s="11">
        <f>'[1]TCE - ANEXO III - Preencher'!J520</f>
        <v>0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0</v>
      </c>
    </row>
    <row r="512" spans="1:28" x14ac:dyDescent="0.2">
      <c r="A512" s="5" t="str">
        <f>IFERROR(VLOOKUP(B512,'[1]DADOS (OCULTAR)'!$Q$3:$S$136,3,0),"")</f>
        <v/>
      </c>
      <c r="B512" s="6">
        <f>'[1]TCE - ANEXO III - Preencher'!C521</f>
        <v>0</v>
      </c>
      <c r="C512" s="7"/>
      <c r="D512" s="8">
        <f>'[1]TCE - ANEXO III - Preencher'!E521</f>
        <v>0</v>
      </c>
      <c r="E512" s="6">
        <f>IF('[1]TCE - ANEXO III - Preencher'!F521="4 - Assistência Odontológica","2 - Outros Profissionais da Saúde",'[1]TCE - ANEXO III - Preencher'!F521)</f>
        <v>0</v>
      </c>
      <c r="F512" s="9">
        <f>'[1]TCE - ANEXO III - Preencher'!G521</f>
        <v>0</v>
      </c>
      <c r="G512" s="10" t="str">
        <f>IF('[1]TCE - ANEXO III - Preencher'!H521="","",'[1]TCE - ANEXO III - Preencher'!H521)</f>
        <v/>
      </c>
      <c r="H512" s="11">
        <f>'[1]TCE - ANEXO III - Preencher'!I521</f>
        <v>0</v>
      </c>
      <c r="I512" s="11">
        <f>'[1]TCE - ANEXO III - Preencher'!J521</f>
        <v>0</v>
      </c>
      <c r="J512" s="11">
        <f>'[1]TCE - ANEXO III - Preencher'!K521</f>
        <v>0</v>
      </c>
      <c r="K512" s="12">
        <f>'[1]TCE - ANEXO III - Preencher'!L521</f>
        <v>0</v>
      </c>
      <c r="L512" s="12">
        <f>'[1]TCE - ANEXO III - Preencher'!M521</f>
        <v>0</v>
      </c>
      <c r="M512" s="12">
        <f t="shared" si="42"/>
        <v>0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0</v>
      </c>
    </row>
    <row r="513" spans="1:28" x14ac:dyDescent="0.2">
      <c r="A513" s="5" t="str">
        <f>IFERROR(VLOOKUP(B513,'[1]DADOS (OCULTAR)'!$Q$3:$S$136,3,0),"")</f>
        <v/>
      </c>
      <c r="B513" s="6">
        <f>'[1]TCE - ANEXO III - Preencher'!C522</f>
        <v>0</v>
      </c>
      <c r="C513" s="7"/>
      <c r="D513" s="8">
        <f>'[1]TCE - ANEXO III - Preencher'!E522</f>
        <v>0</v>
      </c>
      <c r="E513" s="6">
        <f>IF('[1]TCE - ANEXO III - Preencher'!F522="4 - Assistência Odontológica","2 - Outros Profissionais da Saúde",'[1]TCE - ANEXO III - Preencher'!F522)</f>
        <v>0</v>
      </c>
      <c r="F513" s="9">
        <f>'[1]TCE - ANEXO III - Preencher'!G522</f>
        <v>0</v>
      </c>
      <c r="G513" s="10" t="str">
        <f>IF('[1]TCE - ANEXO III - Preencher'!H522="","",'[1]TCE - ANEXO III - Preencher'!H522)</f>
        <v/>
      </c>
      <c r="H513" s="11">
        <f>'[1]TCE - ANEXO III - Preencher'!I522</f>
        <v>0</v>
      </c>
      <c r="I513" s="11">
        <f>'[1]TCE - ANEXO III - Preencher'!J522</f>
        <v>0</v>
      </c>
      <c r="J513" s="11">
        <f>'[1]TCE - ANEXO III - Preencher'!K522</f>
        <v>0</v>
      </c>
      <c r="K513" s="12">
        <f>'[1]TCE - ANEXO III - Preencher'!L522</f>
        <v>0</v>
      </c>
      <c r="L513" s="12">
        <f>'[1]TCE - ANEXO III - Preencher'!M522</f>
        <v>0</v>
      </c>
      <c r="M513" s="12">
        <f t="shared" si="42"/>
        <v>0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0</v>
      </c>
    </row>
    <row r="514" spans="1:28" x14ac:dyDescent="0.2">
      <c r="A514" s="5" t="str">
        <f>IFERROR(VLOOKUP(B514,'[1]DADOS (OCULTAR)'!$Q$3:$S$136,3,0),"")</f>
        <v/>
      </c>
      <c r="B514" s="6">
        <f>'[1]TCE - ANEXO III - Preencher'!C523</f>
        <v>0</v>
      </c>
      <c r="C514" s="7"/>
      <c r="D514" s="8">
        <f>'[1]TCE - ANEXO III - Preencher'!E523</f>
        <v>0</v>
      </c>
      <c r="E514" s="6">
        <f>IF('[1]TCE - ANEXO III - Preencher'!F523="4 - Assistência Odontológica","2 - Outros Profissionais da Saúde",'[1]TCE - ANEXO III - Preencher'!F523)</f>
        <v>0</v>
      </c>
      <c r="F514" s="9">
        <f>'[1]TCE - ANEXO III - Preencher'!G523</f>
        <v>0</v>
      </c>
      <c r="G514" s="10" t="str">
        <f>IF('[1]TCE - ANEXO III - Preencher'!H523="","",'[1]TCE - ANEXO III - Preencher'!H523)</f>
        <v/>
      </c>
      <c r="H514" s="11">
        <f>'[1]TCE - ANEXO III - Preencher'!I523</f>
        <v>0</v>
      </c>
      <c r="I514" s="11">
        <f>'[1]TCE - ANEXO III - Preencher'!J523</f>
        <v>0</v>
      </c>
      <c r="J514" s="11">
        <f>'[1]TCE - ANEXO III - Preencher'!K523</f>
        <v>0</v>
      </c>
      <c r="K514" s="12">
        <f>'[1]TCE - ANEXO III - Preencher'!L523</f>
        <v>0</v>
      </c>
      <c r="L514" s="12">
        <f>'[1]TCE - ANEXO III - Preencher'!M523</f>
        <v>0</v>
      </c>
      <c r="M514" s="12">
        <f t="shared" si="42"/>
        <v>0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0</v>
      </c>
    </row>
    <row r="515" spans="1:28" x14ac:dyDescent="0.2">
      <c r="A515" s="5" t="str">
        <f>IFERROR(VLOOKUP(B515,'[1]DADOS (OCULTAR)'!$Q$3:$S$136,3,0),"")</f>
        <v/>
      </c>
      <c r="B515" s="6">
        <f>'[1]TCE - ANEXO III - Preencher'!C524</f>
        <v>0</v>
      </c>
      <c r="C515" s="7"/>
      <c r="D515" s="8">
        <f>'[1]TCE - ANEXO III - Preencher'!E524</f>
        <v>0</v>
      </c>
      <c r="E515" s="6">
        <f>IF('[1]TCE - ANEXO III - Preencher'!F524="4 - Assistência Odontológica","2 - Outros Profissionais da Saúde",'[1]TCE - ANEXO III - Preencher'!F524)</f>
        <v>0</v>
      </c>
      <c r="F515" s="9">
        <f>'[1]TCE - ANEXO III - Preencher'!G524</f>
        <v>0</v>
      </c>
      <c r="G515" s="10" t="str">
        <f>IF('[1]TCE - ANEXO III - Preencher'!H524="","",'[1]TCE - ANEXO III - Preencher'!H524)</f>
        <v/>
      </c>
      <c r="H515" s="11">
        <f>'[1]TCE - ANEXO III - Preencher'!I524</f>
        <v>0</v>
      </c>
      <c r="I515" s="11">
        <f>'[1]TCE - ANEXO III - Preencher'!J524</f>
        <v>0</v>
      </c>
      <c r="J515" s="11">
        <f>'[1]TCE - ANEXO III - Preencher'!K524</f>
        <v>0</v>
      </c>
      <c r="K515" s="12">
        <f>'[1]TCE - ANEXO III - Preencher'!L524</f>
        <v>0</v>
      </c>
      <c r="L515" s="12">
        <f>'[1]TCE - ANEXO III - Preencher'!M524</f>
        <v>0</v>
      </c>
      <c r="M515" s="12">
        <f t="shared" ref="M515:M578" si="48">K515-L515</f>
        <v>0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0</v>
      </c>
    </row>
    <row r="516" spans="1:28" x14ac:dyDescent="0.2">
      <c r="A516" s="5" t="str">
        <f>IFERROR(VLOOKUP(B516,'[1]DADOS (OCULTAR)'!$Q$3:$S$136,3,0),"")</f>
        <v/>
      </c>
      <c r="B516" s="6">
        <f>'[1]TCE - ANEXO III - Preencher'!C525</f>
        <v>0</v>
      </c>
      <c r="C516" s="7"/>
      <c r="D516" s="8">
        <f>'[1]TCE - ANEXO III - Preencher'!E525</f>
        <v>0</v>
      </c>
      <c r="E516" s="6">
        <f>IF('[1]TCE - ANEXO III - Preencher'!F525="4 - Assistência Odontológica","2 - Outros Profissionais da Saúde",'[1]TCE - ANEXO III - Preencher'!F525)</f>
        <v>0</v>
      </c>
      <c r="F516" s="9">
        <f>'[1]TCE - ANEXO III - Preencher'!G525</f>
        <v>0</v>
      </c>
      <c r="G516" s="10" t="str">
        <f>IF('[1]TCE - ANEXO III - Preencher'!H525="","",'[1]TCE - ANEXO III - Preencher'!H525)</f>
        <v/>
      </c>
      <c r="H516" s="11">
        <f>'[1]TCE - ANEXO III - Preencher'!I525</f>
        <v>0</v>
      </c>
      <c r="I516" s="11">
        <f>'[1]TCE - ANEXO III - Preencher'!J525</f>
        <v>0</v>
      </c>
      <c r="J516" s="11">
        <f>'[1]TCE - ANEXO III - Preencher'!K525</f>
        <v>0</v>
      </c>
      <c r="K516" s="12">
        <f>'[1]TCE - ANEXO III - Preencher'!L525</f>
        <v>0</v>
      </c>
      <c r="L516" s="12">
        <f>'[1]TCE - ANEXO III - Preencher'!M525</f>
        <v>0</v>
      </c>
      <c r="M516" s="12">
        <f t="shared" si="48"/>
        <v>0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0</v>
      </c>
    </row>
    <row r="517" spans="1:28" x14ac:dyDescent="0.2">
      <c r="A517" s="5" t="str">
        <f>IFERROR(VLOOKUP(B517,'[1]DADOS (OCULTAR)'!$Q$3:$S$136,3,0),"")</f>
        <v/>
      </c>
      <c r="B517" s="6">
        <f>'[1]TCE - ANEXO III - Preencher'!C526</f>
        <v>0</v>
      </c>
      <c r="C517" s="7"/>
      <c r="D517" s="8">
        <f>'[1]TCE - ANEXO III - Preencher'!E526</f>
        <v>0</v>
      </c>
      <c r="E517" s="6">
        <f>IF('[1]TCE - ANEXO III - Preencher'!F526="4 - Assistência Odontológica","2 - Outros Profissionais da Saúde",'[1]TCE - ANEXO III - Preencher'!F526)</f>
        <v>0</v>
      </c>
      <c r="F517" s="9">
        <f>'[1]TCE - ANEXO III - Preencher'!G526</f>
        <v>0</v>
      </c>
      <c r="G517" s="10" t="str">
        <f>IF('[1]TCE - ANEXO III - Preencher'!H526="","",'[1]TCE - ANEXO III - Preencher'!H526)</f>
        <v/>
      </c>
      <c r="H517" s="11">
        <f>'[1]TCE - ANEXO III - Preencher'!I526</f>
        <v>0</v>
      </c>
      <c r="I517" s="11">
        <f>'[1]TCE - ANEXO III - Preencher'!J526</f>
        <v>0</v>
      </c>
      <c r="J517" s="11">
        <f>'[1]TCE - ANEXO III - Preencher'!K526</f>
        <v>0</v>
      </c>
      <c r="K517" s="12">
        <f>'[1]TCE - ANEXO III - Preencher'!L526</f>
        <v>0</v>
      </c>
      <c r="L517" s="12">
        <f>'[1]TCE - ANEXO III - Preencher'!M526</f>
        <v>0</v>
      </c>
      <c r="M517" s="12">
        <f t="shared" si="48"/>
        <v>0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0</v>
      </c>
    </row>
    <row r="518" spans="1:28" x14ac:dyDescent="0.2">
      <c r="A518" s="5" t="str">
        <f>IFERROR(VLOOKUP(B518,'[1]DADOS (OCULTAR)'!$Q$3:$S$136,3,0),"")</f>
        <v/>
      </c>
      <c r="B518" s="6">
        <f>'[1]TCE - ANEXO III - Preencher'!C527</f>
        <v>0</v>
      </c>
      <c r="C518" s="7"/>
      <c r="D518" s="8">
        <f>'[1]TCE - ANEXO III - Preencher'!E527</f>
        <v>0</v>
      </c>
      <c r="E518" s="6">
        <f>IF('[1]TCE - ANEXO III - Preencher'!F527="4 - Assistência Odontológica","2 - Outros Profissionais da Saúde",'[1]TCE - ANEXO III - Preencher'!F527)</f>
        <v>0</v>
      </c>
      <c r="F518" s="9">
        <f>'[1]TCE - ANEXO III - Preencher'!G527</f>
        <v>0</v>
      </c>
      <c r="G518" s="10" t="str">
        <f>IF('[1]TCE - ANEXO III - Preencher'!H527="","",'[1]TCE - ANEXO III - Preencher'!H527)</f>
        <v/>
      </c>
      <c r="H518" s="11">
        <f>'[1]TCE - ANEXO III - Preencher'!I527</f>
        <v>0</v>
      </c>
      <c r="I518" s="11">
        <f>'[1]TCE - ANEXO III - Preencher'!J527</f>
        <v>0</v>
      </c>
      <c r="J518" s="11">
        <f>'[1]TCE - ANEXO III - Preencher'!K527</f>
        <v>0</v>
      </c>
      <c r="K518" s="12">
        <f>'[1]TCE - ANEXO III - Preencher'!L527</f>
        <v>0</v>
      </c>
      <c r="L518" s="12">
        <f>'[1]TCE - ANEXO III - Preencher'!M527</f>
        <v>0</v>
      </c>
      <c r="M518" s="12">
        <f t="shared" si="48"/>
        <v>0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0</v>
      </c>
    </row>
    <row r="519" spans="1:28" x14ac:dyDescent="0.2">
      <c r="A519" s="5" t="str">
        <f>IFERROR(VLOOKUP(B519,'[1]DADOS (OCULTAR)'!$Q$3:$S$136,3,0),"")</f>
        <v/>
      </c>
      <c r="B519" s="6">
        <f>'[1]TCE - ANEXO III - Preencher'!C528</f>
        <v>0</v>
      </c>
      <c r="C519" s="7"/>
      <c r="D519" s="8">
        <f>'[1]TCE - ANEXO III - Preencher'!E528</f>
        <v>0</v>
      </c>
      <c r="E519" s="6">
        <f>IF('[1]TCE - ANEXO III - Preencher'!F528="4 - Assistência Odontológica","2 - Outros Profissionais da Saúde",'[1]TCE - ANEXO III - Preencher'!F528)</f>
        <v>0</v>
      </c>
      <c r="F519" s="9">
        <f>'[1]TCE - ANEXO III - Preencher'!G528</f>
        <v>0</v>
      </c>
      <c r="G519" s="10" t="str">
        <f>IF('[1]TCE - ANEXO III - Preencher'!H528="","",'[1]TCE - ANEXO III - Preencher'!H528)</f>
        <v/>
      </c>
      <c r="H519" s="11">
        <f>'[1]TCE - ANEXO III - Preencher'!I528</f>
        <v>0</v>
      </c>
      <c r="I519" s="11">
        <f>'[1]TCE - ANEXO III - Preencher'!J528</f>
        <v>0</v>
      </c>
      <c r="J519" s="11">
        <f>'[1]TCE - ANEXO III - Preencher'!K528</f>
        <v>0</v>
      </c>
      <c r="K519" s="12">
        <f>'[1]TCE - ANEXO III - Preencher'!L528</f>
        <v>0</v>
      </c>
      <c r="L519" s="12">
        <f>'[1]TCE - ANEXO III - Preencher'!M528</f>
        <v>0</v>
      </c>
      <c r="M519" s="12">
        <f t="shared" si="48"/>
        <v>0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0</v>
      </c>
    </row>
    <row r="520" spans="1:28" x14ac:dyDescent="0.2">
      <c r="A520" s="5" t="str">
        <f>IFERROR(VLOOKUP(B520,'[1]DADOS (OCULTAR)'!$Q$3:$S$136,3,0),"")</f>
        <v/>
      </c>
      <c r="B520" s="6">
        <f>'[1]TCE - ANEXO III - Preencher'!C529</f>
        <v>0</v>
      </c>
      <c r="C520" s="7"/>
      <c r="D520" s="8">
        <f>'[1]TCE - ANEXO III - Preencher'!E529</f>
        <v>0</v>
      </c>
      <c r="E520" s="6">
        <f>IF('[1]TCE - ANEXO III - Preencher'!F529="4 - Assistência Odontológica","2 - Outros Profissionais da Saúde",'[1]TCE - ANEXO III - Preencher'!F529)</f>
        <v>0</v>
      </c>
      <c r="F520" s="9">
        <f>'[1]TCE - ANEXO III - Preencher'!G529</f>
        <v>0</v>
      </c>
      <c r="G520" s="10" t="str">
        <f>IF('[1]TCE - ANEXO III - Preencher'!H529="","",'[1]TCE - ANEXO III - Preencher'!H529)</f>
        <v/>
      </c>
      <c r="H520" s="11">
        <f>'[1]TCE - ANEXO III - Preencher'!I529</f>
        <v>0</v>
      </c>
      <c r="I520" s="11">
        <f>'[1]TCE - ANEXO III - Preencher'!J529</f>
        <v>0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0</v>
      </c>
      <c r="M520" s="12">
        <f t="shared" si="48"/>
        <v>0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0</v>
      </c>
    </row>
    <row r="521" spans="1:28" x14ac:dyDescent="0.2">
      <c r="A521" s="5" t="str">
        <f>IFERROR(VLOOKUP(B521,'[1]DADOS (OCULTAR)'!$Q$3:$S$136,3,0),"")</f>
        <v/>
      </c>
      <c r="B521" s="6">
        <f>'[1]TCE - ANEXO III - Preencher'!C530</f>
        <v>0</v>
      </c>
      <c r="C521" s="7"/>
      <c r="D521" s="8">
        <f>'[1]TCE - ANEXO III - Preencher'!E530</f>
        <v>0</v>
      </c>
      <c r="E521" s="6">
        <f>IF('[1]TCE - ANEXO III - Preencher'!F530="4 - Assistência Odontológica","2 - Outros Profissionais da Saúde",'[1]TCE - ANEXO III - Preencher'!F530)</f>
        <v>0</v>
      </c>
      <c r="F521" s="9">
        <f>'[1]TCE - ANEXO III - Preencher'!G530</f>
        <v>0</v>
      </c>
      <c r="G521" s="10" t="str">
        <f>IF('[1]TCE - ANEXO III - Preencher'!H530="","",'[1]TCE - ANEXO III - Preencher'!H530)</f>
        <v/>
      </c>
      <c r="H521" s="11">
        <f>'[1]TCE - ANEXO III - Preencher'!I530</f>
        <v>0</v>
      </c>
      <c r="I521" s="11">
        <f>'[1]TCE - ANEXO III - Preencher'!J530</f>
        <v>0</v>
      </c>
      <c r="J521" s="11">
        <f>'[1]TCE - ANEXO III - Preencher'!K530</f>
        <v>0</v>
      </c>
      <c r="K521" s="12">
        <f>'[1]TCE - ANEXO III - Preencher'!L530</f>
        <v>0</v>
      </c>
      <c r="L521" s="12">
        <f>'[1]TCE - ANEXO III - Preencher'!M530</f>
        <v>0</v>
      </c>
      <c r="M521" s="12">
        <f t="shared" si="48"/>
        <v>0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0</v>
      </c>
    </row>
    <row r="522" spans="1:28" x14ac:dyDescent="0.2">
      <c r="A522" s="5" t="str">
        <f>IFERROR(VLOOKUP(B522,'[1]DADOS (OCULTAR)'!$Q$3:$S$136,3,0),"")</f>
        <v/>
      </c>
      <c r="B522" s="6">
        <f>'[1]TCE - ANEXO III - Preencher'!C531</f>
        <v>0</v>
      </c>
      <c r="C522" s="7"/>
      <c r="D522" s="8">
        <f>'[1]TCE - ANEXO III - Preencher'!E531</f>
        <v>0</v>
      </c>
      <c r="E522" s="6">
        <f>IF('[1]TCE - ANEXO III - Preencher'!F531="4 - Assistência Odontológica","2 - Outros Profissionais da Saúde",'[1]TCE - ANEXO III - Preencher'!F531)</f>
        <v>0</v>
      </c>
      <c r="F522" s="9">
        <f>'[1]TCE - ANEXO III - Preencher'!G531</f>
        <v>0</v>
      </c>
      <c r="G522" s="10" t="str">
        <f>IF('[1]TCE - ANEXO III - Preencher'!H531="","",'[1]TCE - ANEXO III - Preencher'!H531)</f>
        <v/>
      </c>
      <c r="H522" s="11">
        <f>'[1]TCE - ANEXO III - Preencher'!I531</f>
        <v>0</v>
      </c>
      <c r="I522" s="11">
        <f>'[1]TCE - ANEXO III - Preencher'!J531</f>
        <v>0</v>
      </c>
      <c r="J522" s="11">
        <f>'[1]TCE - ANEXO III - Preencher'!K531</f>
        <v>0</v>
      </c>
      <c r="K522" s="12">
        <f>'[1]TCE - ANEXO III - Preencher'!L531</f>
        <v>0</v>
      </c>
      <c r="L522" s="12">
        <f>'[1]TCE - ANEXO III - Preencher'!M531</f>
        <v>0</v>
      </c>
      <c r="M522" s="12">
        <f t="shared" si="48"/>
        <v>0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0</v>
      </c>
    </row>
    <row r="523" spans="1:28" x14ac:dyDescent="0.2">
      <c r="A523" s="5" t="str">
        <f>IFERROR(VLOOKUP(B523,'[1]DADOS (OCULTAR)'!$Q$3:$S$136,3,0),"")</f>
        <v/>
      </c>
      <c r="B523" s="6">
        <f>'[1]TCE - ANEXO III - Preencher'!C532</f>
        <v>0</v>
      </c>
      <c r="C523" s="7"/>
      <c r="D523" s="8">
        <f>'[1]TCE - ANEXO III - Preencher'!E532</f>
        <v>0</v>
      </c>
      <c r="E523" s="6">
        <f>IF('[1]TCE - ANEXO III - Preencher'!F532="4 - Assistência Odontológica","2 - Outros Profissionais da Saúde",'[1]TCE - ANEXO III - Preencher'!F532)</f>
        <v>0</v>
      </c>
      <c r="F523" s="9">
        <f>'[1]TCE - ANEXO III - Preencher'!G532</f>
        <v>0</v>
      </c>
      <c r="G523" s="10" t="str">
        <f>IF('[1]TCE - ANEXO III - Preencher'!H532="","",'[1]TCE - ANEXO III - Preencher'!H532)</f>
        <v/>
      </c>
      <c r="H523" s="11">
        <f>'[1]TCE - ANEXO III - Preencher'!I532</f>
        <v>0</v>
      </c>
      <c r="I523" s="11">
        <f>'[1]TCE - ANEXO III - Preencher'!J532</f>
        <v>0</v>
      </c>
      <c r="J523" s="11">
        <f>'[1]TCE - ANEXO III - Preencher'!K532</f>
        <v>0</v>
      </c>
      <c r="K523" s="12">
        <f>'[1]TCE - ANEXO III - Preencher'!L532</f>
        <v>0</v>
      </c>
      <c r="L523" s="12">
        <f>'[1]TCE - ANEXO III - Preencher'!M532</f>
        <v>0</v>
      </c>
      <c r="M523" s="12">
        <f t="shared" si="48"/>
        <v>0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0</v>
      </c>
    </row>
    <row r="524" spans="1:28" x14ac:dyDescent="0.2">
      <c r="A524" s="5" t="str">
        <f>IFERROR(VLOOKUP(B524,'[1]DADOS (OCULTAR)'!$Q$3:$S$136,3,0),"")</f>
        <v/>
      </c>
      <c r="B524" s="6">
        <f>'[1]TCE - ANEXO III - Preencher'!C533</f>
        <v>0</v>
      </c>
      <c r="C524" s="7"/>
      <c r="D524" s="8">
        <f>'[1]TCE - ANEXO III - Preencher'!E533</f>
        <v>0</v>
      </c>
      <c r="E524" s="6">
        <f>IF('[1]TCE - ANEXO III - Preencher'!F533="4 - Assistência Odontológica","2 - Outros Profissionais da Saúde",'[1]TCE - ANEXO III - Preencher'!F533)</f>
        <v>0</v>
      </c>
      <c r="F524" s="9">
        <f>'[1]TCE - ANEXO III - Preencher'!G533</f>
        <v>0</v>
      </c>
      <c r="G524" s="10" t="str">
        <f>IF('[1]TCE - ANEXO III - Preencher'!H533="","",'[1]TCE - ANEXO III - Preencher'!H533)</f>
        <v/>
      </c>
      <c r="H524" s="11">
        <f>'[1]TCE - ANEXO III - Preencher'!I533</f>
        <v>0</v>
      </c>
      <c r="I524" s="11">
        <f>'[1]TCE - ANEXO III - Preencher'!J533</f>
        <v>0</v>
      </c>
      <c r="J524" s="11">
        <f>'[1]TCE - ANEXO III - Preencher'!K533</f>
        <v>0</v>
      </c>
      <c r="K524" s="12">
        <f>'[1]TCE - ANEXO III - Preencher'!L533</f>
        <v>0</v>
      </c>
      <c r="L524" s="12">
        <f>'[1]TCE - ANEXO III - Preencher'!M533</f>
        <v>0</v>
      </c>
      <c r="M524" s="12">
        <f t="shared" si="48"/>
        <v>0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0</v>
      </c>
    </row>
    <row r="525" spans="1:28" x14ac:dyDescent="0.2">
      <c r="A525" s="5" t="str">
        <f>IFERROR(VLOOKUP(B525,'[1]DADOS (OCULTAR)'!$Q$3:$S$136,3,0),"")</f>
        <v/>
      </c>
      <c r="B525" s="6">
        <f>'[1]TCE - ANEXO III - Preencher'!C534</f>
        <v>0</v>
      </c>
      <c r="C525" s="7"/>
      <c r="D525" s="8">
        <f>'[1]TCE - ANEXO III - Preencher'!E534</f>
        <v>0</v>
      </c>
      <c r="E525" s="6">
        <f>IF('[1]TCE - ANEXO III - Preencher'!F534="4 - Assistência Odontológica","2 - Outros Profissionais da Saúde",'[1]TCE - ANEXO III - Preencher'!F534)</f>
        <v>0</v>
      </c>
      <c r="F525" s="9">
        <f>'[1]TCE - ANEXO III - Preencher'!G534</f>
        <v>0</v>
      </c>
      <c r="G525" s="10" t="str">
        <f>IF('[1]TCE - ANEXO III - Preencher'!H534="","",'[1]TCE - ANEXO III - Preencher'!H534)</f>
        <v/>
      </c>
      <c r="H525" s="11">
        <f>'[1]TCE - ANEXO III - Preencher'!I534</f>
        <v>0</v>
      </c>
      <c r="I525" s="11">
        <f>'[1]TCE - ANEXO III - Preencher'!J534</f>
        <v>0</v>
      </c>
      <c r="J525" s="11">
        <f>'[1]TCE - ANEXO III - Preencher'!K534</f>
        <v>0</v>
      </c>
      <c r="K525" s="12">
        <f>'[1]TCE - ANEXO III - Preencher'!L534</f>
        <v>0</v>
      </c>
      <c r="L525" s="12">
        <f>'[1]TCE - ANEXO III - Preencher'!M534</f>
        <v>0</v>
      </c>
      <c r="M525" s="12">
        <f t="shared" si="48"/>
        <v>0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0</v>
      </c>
    </row>
    <row r="526" spans="1:28" x14ac:dyDescent="0.2">
      <c r="A526" s="5" t="str">
        <f>IFERROR(VLOOKUP(B526,'[1]DADOS (OCULTAR)'!$Q$3:$S$136,3,0),"")</f>
        <v/>
      </c>
      <c r="B526" s="6">
        <f>'[1]TCE - ANEXO III - Preencher'!C535</f>
        <v>0</v>
      </c>
      <c r="C526" s="7"/>
      <c r="D526" s="8">
        <f>'[1]TCE - ANEXO III - Preencher'!E535</f>
        <v>0</v>
      </c>
      <c r="E526" s="6">
        <f>IF('[1]TCE - ANEXO III - Preencher'!F535="4 - Assistência Odontológica","2 - Outros Profissionais da Saúde",'[1]TCE - ANEXO III - Preencher'!F535)</f>
        <v>0</v>
      </c>
      <c r="F526" s="9">
        <f>'[1]TCE - ANEXO III - Preencher'!G535</f>
        <v>0</v>
      </c>
      <c r="G526" s="10" t="str">
        <f>IF('[1]TCE - ANEXO III - Preencher'!H535="","",'[1]TCE - ANEXO III - Preencher'!H535)</f>
        <v/>
      </c>
      <c r="H526" s="11">
        <f>'[1]TCE - ANEXO III - Preencher'!I535</f>
        <v>0</v>
      </c>
      <c r="I526" s="11">
        <f>'[1]TCE - ANEXO III - Preencher'!J535</f>
        <v>0</v>
      </c>
      <c r="J526" s="11">
        <f>'[1]TCE - ANEXO III - Preencher'!K535</f>
        <v>0</v>
      </c>
      <c r="K526" s="12">
        <f>'[1]TCE - ANEXO III - Preencher'!L535</f>
        <v>0</v>
      </c>
      <c r="L526" s="12">
        <f>'[1]TCE - ANEXO III - Preencher'!M535</f>
        <v>0</v>
      </c>
      <c r="M526" s="12">
        <f t="shared" si="48"/>
        <v>0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0</v>
      </c>
    </row>
    <row r="527" spans="1:28" x14ac:dyDescent="0.2">
      <c r="A527" s="5" t="str">
        <f>IFERROR(VLOOKUP(B527,'[1]DADOS (OCULTAR)'!$Q$3:$S$136,3,0),"")</f>
        <v/>
      </c>
      <c r="B527" s="6">
        <f>'[1]TCE - ANEXO III - Preencher'!C536</f>
        <v>0</v>
      </c>
      <c r="C527" s="7"/>
      <c r="D527" s="8">
        <f>'[1]TCE - ANEXO III - Preencher'!E536</f>
        <v>0</v>
      </c>
      <c r="E527" s="6">
        <f>IF('[1]TCE - ANEXO III - Preencher'!F536="4 - Assistência Odontológica","2 - Outros Profissionais da Saúde",'[1]TCE - ANEXO III - Preencher'!F536)</f>
        <v>0</v>
      </c>
      <c r="F527" s="9">
        <f>'[1]TCE - ANEXO III - Preencher'!G536</f>
        <v>0</v>
      </c>
      <c r="G527" s="10" t="str">
        <f>IF('[1]TCE - ANEXO III - Preencher'!H536="","",'[1]TCE - ANEXO III - Preencher'!H536)</f>
        <v/>
      </c>
      <c r="H527" s="11">
        <f>'[1]TCE - ANEXO III - Preencher'!I536</f>
        <v>0</v>
      </c>
      <c r="I527" s="11">
        <f>'[1]TCE - ANEXO III - Preencher'!J536</f>
        <v>0</v>
      </c>
      <c r="J527" s="11">
        <f>'[1]TCE - ANEXO III - Preencher'!K536</f>
        <v>0</v>
      </c>
      <c r="K527" s="12">
        <f>'[1]TCE - ANEXO III - Preencher'!L536</f>
        <v>0</v>
      </c>
      <c r="L527" s="12">
        <f>'[1]TCE - ANEXO III - Preencher'!M536</f>
        <v>0</v>
      </c>
      <c r="M527" s="12">
        <f t="shared" si="48"/>
        <v>0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0</v>
      </c>
    </row>
    <row r="528" spans="1:28" x14ac:dyDescent="0.2">
      <c r="A528" s="5" t="str">
        <f>IFERROR(VLOOKUP(B528,'[1]DADOS (OCULTAR)'!$Q$3:$S$136,3,0),"")</f>
        <v/>
      </c>
      <c r="B528" s="6">
        <f>'[1]TCE - ANEXO III - Preencher'!C537</f>
        <v>0</v>
      </c>
      <c r="C528" s="7"/>
      <c r="D528" s="8">
        <f>'[1]TCE - ANEXO III - Preencher'!E537</f>
        <v>0</v>
      </c>
      <c r="E528" s="6">
        <f>IF('[1]TCE - ANEXO III - Preencher'!F537="4 - Assistência Odontológica","2 - Outros Profissionais da Saúde",'[1]TCE - ANEXO III - Preencher'!F537)</f>
        <v>0</v>
      </c>
      <c r="F528" s="9">
        <f>'[1]TCE - ANEXO III - Preencher'!G537</f>
        <v>0</v>
      </c>
      <c r="G528" s="10" t="str">
        <f>IF('[1]TCE - ANEXO III - Preencher'!H537="","",'[1]TCE - ANEXO III - Preencher'!H537)</f>
        <v/>
      </c>
      <c r="H528" s="11">
        <f>'[1]TCE - ANEXO III - Preencher'!I537</f>
        <v>0</v>
      </c>
      <c r="I528" s="11">
        <f>'[1]TCE - ANEXO III - Preencher'!J537</f>
        <v>0</v>
      </c>
      <c r="J528" s="11">
        <f>'[1]TCE - ANEXO III - Preencher'!K537</f>
        <v>0</v>
      </c>
      <c r="K528" s="12">
        <f>'[1]TCE - ANEXO III - Preencher'!L537</f>
        <v>0</v>
      </c>
      <c r="L528" s="12">
        <f>'[1]TCE - ANEXO III - Preencher'!M537</f>
        <v>0</v>
      </c>
      <c r="M528" s="12">
        <f t="shared" si="48"/>
        <v>0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0</v>
      </c>
    </row>
    <row r="529" spans="1:28" x14ac:dyDescent="0.2">
      <c r="A529" s="5" t="str">
        <f>IFERROR(VLOOKUP(B529,'[1]DADOS (OCULTAR)'!$Q$3:$S$136,3,0),"")</f>
        <v/>
      </c>
      <c r="B529" s="6">
        <f>'[1]TCE - ANEXO III - Preencher'!C538</f>
        <v>0</v>
      </c>
      <c r="C529" s="7"/>
      <c r="D529" s="8">
        <f>'[1]TCE - ANEXO III - Preencher'!E538</f>
        <v>0</v>
      </c>
      <c r="E529" s="6">
        <f>IF('[1]TCE - ANEXO III - Preencher'!F538="4 - Assistência Odontológica","2 - Outros Profissionais da Saúde",'[1]TCE - ANEXO III - Preencher'!F538)</f>
        <v>0</v>
      </c>
      <c r="F529" s="9">
        <f>'[1]TCE - ANEXO III - Preencher'!G538</f>
        <v>0</v>
      </c>
      <c r="G529" s="10" t="str">
        <f>IF('[1]TCE - ANEXO III - Preencher'!H538="","",'[1]TCE - ANEXO III - Preencher'!H538)</f>
        <v/>
      </c>
      <c r="H529" s="11">
        <f>'[1]TCE - ANEXO III - Preencher'!I538</f>
        <v>0</v>
      </c>
      <c r="I529" s="11">
        <f>'[1]TCE - ANEXO III - Preencher'!J538</f>
        <v>0</v>
      </c>
      <c r="J529" s="11">
        <f>'[1]TCE - ANEXO III - Preencher'!K538</f>
        <v>0</v>
      </c>
      <c r="K529" s="12">
        <f>'[1]TCE - ANEXO III - Preencher'!L538</f>
        <v>0</v>
      </c>
      <c r="L529" s="12">
        <f>'[1]TCE - ANEXO III - Preencher'!M538</f>
        <v>0</v>
      </c>
      <c r="M529" s="12">
        <f t="shared" si="48"/>
        <v>0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0</v>
      </c>
    </row>
    <row r="530" spans="1:28" x14ac:dyDescent="0.2">
      <c r="A530" s="5" t="str">
        <f>IFERROR(VLOOKUP(B530,'[1]DADOS (OCULTAR)'!$Q$3:$S$136,3,0),"")</f>
        <v/>
      </c>
      <c r="B530" s="6">
        <f>'[1]TCE - ANEXO III - Preencher'!C539</f>
        <v>0</v>
      </c>
      <c r="C530" s="7"/>
      <c r="D530" s="8">
        <f>'[1]TCE - ANEXO III - Preencher'!E539</f>
        <v>0</v>
      </c>
      <c r="E530" s="6">
        <f>IF('[1]TCE - ANEXO III - Preencher'!F539="4 - Assistência Odontológica","2 - Outros Profissionais da Saúde",'[1]TCE - ANEXO III - Preencher'!F539)</f>
        <v>0</v>
      </c>
      <c r="F530" s="9">
        <f>'[1]TCE - ANEXO III - Preencher'!G539</f>
        <v>0</v>
      </c>
      <c r="G530" s="10" t="str">
        <f>IF('[1]TCE - ANEXO III - Preencher'!H539="","",'[1]TCE - ANEXO III - Preencher'!H539)</f>
        <v/>
      </c>
      <c r="H530" s="11">
        <f>'[1]TCE - ANEXO III - Preencher'!I539</f>
        <v>0</v>
      </c>
      <c r="I530" s="11">
        <f>'[1]TCE - ANEXO III - Preencher'!J539</f>
        <v>0</v>
      </c>
      <c r="J530" s="11">
        <f>'[1]TCE - ANEXO III - Preencher'!K539</f>
        <v>0</v>
      </c>
      <c r="K530" s="12">
        <f>'[1]TCE - ANEXO III - Preencher'!L539</f>
        <v>0</v>
      </c>
      <c r="L530" s="12">
        <f>'[1]TCE - ANEXO III - Preencher'!M539</f>
        <v>0</v>
      </c>
      <c r="M530" s="12">
        <f t="shared" si="48"/>
        <v>0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0</v>
      </c>
    </row>
    <row r="531" spans="1:28" x14ac:dyDescent="0.2">
      <c r="A531" s="5" t="str">
        <f>IFERROR(VLOOKUP(B531,'[1]DADOS (OCULTAR)'!$Q$3:$S$136,3,0),"")</f>
        <v/>
      </c>
      <c r="B531" s="6">
        <f>'[1]TCE - ANEXO III - Preencher'!C540</f>
        <v>0</v>
      </c>
      <c r="C531" s="7"/>
      <c r="D531" s="8">
        <f>'[1]TCE - ANEXO III - Preencher'!E540</f>
        <v>0</v>
      </c>
      <c r="E531" s="6">
        <f>IF('[1]TCE - ANEXO III - Preencher'!F540="4 - Assistência Odontológica","2 - Outros Profissionais da Saúde",'[1]TCE - ANEXO III - Preencher'!F540)</f>
        <v>0</v>
      </c>
      <c r="F531" s="9">
        <f>'[1]TCE - ANEXO III - Preencher'!G540</f>
        <v>0</v>
      </c>
      <c r="G531" s="10" t="str">
        <f>IF('[1]TCE - ANEXO III - Preencher'!H540="","",'[1]TCE - ANEXO III - Preencher'!H540)</f>
        <v/>
      </c>
      <c r="H531" s="11">
        <f>'[1]TCE - ANEXO III - Preencher'!I540</f>
        <v>0</v>
      </c>
      <c r="I531" s="11">
        <f>'[1]TCE - ANEXO III - Preencher'!J540</f>
        <v>0</v>
      </c>
      <c r="J531" s="11">
        <f>'[1]TCE - ANEXO III - Preencher'!K540</f>
        <v>0</v>
      </c>
      <c r="K531" s="12">
        <f>'[1]TCE - ANEXO III - Preencher'!L540</f>
        <v>0</v>
      </c>
      <c r="L531" s="12">
        <f>'[1]TCE - ANEXO III - Preencher'!M540</f>
        <v>0</v>
      </c>
      <c r="M531" s="12">
        <f t="shared" si="48"/>
        <v>0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0</v>
      </c>
    </row>
    <row r="532" spans="1:28" x14ac:dyDescent="0.2">
      <c r="A532" s="5" t="str">
        <f>IFERROR(VLOOKUP(B532,'[1]DADOS (OCULTAR)'!$Q$3:$S$136,3,0),"")</f>
        <v/>
      </c>
      <c r="B532" s="6">
        <f>'[1]TCE - ANEXO III - Preencher'!C541</f>
        <v>0</v>
      </c>
      <c r="C532" s="7"/>
      <c r="D532" s="8">
        <f>'[1]TCE - ANEXO III - Preencher'!E541</f>
        <v>0</v>
      </c>
      <c r="E532" s="6">
        <f>IF('[1]TCE - ANEXO III - Preencher'!F541="4 - Assistência Odontológica","2 - Outros Profissionais da Saúde",'[1]TCE - ANEXO III - Preencher'!F541)</f>
        <v>0</v>
      </c>
      <c r="F532" s="9">
        <f>'[1]TCE - ANEXO III - Preencher'!G541</f>
        <v>0</v>
      </c>
      <c r="G532" s="10" t="str">
        <f>IF('[1]TCE - ANEXO III - Preencher'!H541="","",'[1]TCE - ANEXO III - Preencher'!H541)</f>
        <v/>
      </c>
      <c r="H532" s="11">
        <f>'[1]TCE - ANEXO III - Preencher'!I541</f>
        <v>0</v>
      </c>
      <c r="I532" s="11">
        <f>'[1]TCE - ANEXO III - Preencher'!J541</f>
        <v>0</v>
      </c>
      <c r="J532" s="11">
        <f>'[1]TCE - ANEXO III - Preencher'!K541</f>
        <v>0</v>
      </c>
      <c r="K532" s="12">
        <f>'[1]TCE - ANEXO III - Preencher'!L541</f>
        <v>0</v>
      </c>
      <c r="L532" s="12">
        <f>'[1]TCE - ANEXO III - Preencher'!M541</f>
        <v>0</v>
      </c>
      <c r="M532" s="12">
        <f t="shared" si="48"/>
        <v>0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0</v>
      </c>
    </row>
    <row r="533" spans="1:28" x14ac:dyDescent="0.2">
      <c r="A533" s="5" t="str">
        <f>IFERROR(VLOOKUP(B533,'[1]DADOS (OCULTAR)'!$Q$3:$S$136,3,0),"")</f>
        <v/>
      </c>
      <c r="B533" s="6">
        <f>'[1]TCE - ANEXO III - Preencher'!C542</f>
        <v>0</v>
      </c>
      <c r="C533" s="7"/>
      <c r="D533" s="8">
        <f>'[1]TCE - ANEXO III - Preencher'!E542</f>
        <v>0</v>
      </c>
      <c r="E533" s="6">
        <f>IF('[1]TCE - ANEXO III - Preencher'!F542="4 - Assistência Odontológica","2 - Outros Profissionais da Saúde",'[1]TCE - ANEXO III - Preencher'!F542)</f>
        <v>0</v>
      </c>
      <c r="F533" s="9">
        <f>'[1]TCE - ANEXO III - Preencher'!G542</f>
        <v>0</v>
      </c>
      <c r="G533" s="10" t="str">
        <f>IF('[1]TCE - ANEXO III - Preencher'!H542="","",'[1]TCE - ANEXO III - Preencher'!H542)</f>
        <v/>
      </c>
      <c r="H533" s="11">
        <f>'[1]TCE - ANEXO III - Preencher'!I542</f>
        <v>0</v>
      </c>
      <c r="I533" s="11">
        <f>'[1]TCE - ANEXO III - Preencher'!J542</f>
        <v>0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0</v>
      </c>
    </row>
    <row r="534" spans="1:28" x14ac:dyDescent="0.2">
      <c r="A534" s="5" t="str">
        <f>IFERROR(VLOOKUP(B534,'[1]DADOS (OCULTAR)'!$Q$3:$S$136,3,0),"")</f>
        <v/>
      </c>
      <c r="B534" s="6">
        <f>'[1]TCE - ANEXO III - Preencher'!C543</f>
        <v>0</v>
      </c>
      <c r="C534" s="7"/>
      <c r="D534" s="8">
        <f>'[1]TCE - ANEXO III - Preencher'!E543</f>
        <v>0</v>
      </c>
      <c r="E534" s="6">
        <f>IF('[1]TCE - ANEXO III - Preencher'!F543="4 - Assistência Odontológica","2 - Outros Profissionais da Saúde",'[1]TCE - ANEXO III - Preencher'!F543)</f>
        <v>0</v>
      </c>
      <c r="F534" s="9">
        <f>'[1]TCE - ANEXO III - Preencher'!G543</f>
        <v>0</v>
      </c>
      <c r="G534" s="10" t="str">
        <f>IF('[1]TCE - ANEXO III - Preencher'!H543="","",'[1]TCE - ANEXO III - Preencher'!H543)</f>
        <v/>
      </c>
      <c r="H534" s="11">
        <f>'[1]TCE - ANEXO III - Preencher'!I543</f>
        <v>0</v>
      </c>
      <c r="I534" s="11">
        <f>'[1]TCE - ANEXO III - Preencher'!J543</f>
        <v>0</v>
      </c>
      <c r="J534" s="11">
        <f>'[1]TCE - ANEXO III - Preencher'!K543</f>
        <v>0</v>
      </c>
      <c r="K534" s="12">
        <f>'[1]TCE - ANEXO III - Preencher'!L543</f>
        <v>0</v>
      </c>
      <c r="L534" s="12">
        <f>'[1]TCE - ANEXO III - Preencher'!M543</f>
        <v>0</v>
      </c>
      <c r="M534" s="12">
        <f t="shared" si="48"/>
        <v>0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0</v>
      </c>
    </row>
    <row r="535" spans="1:28" x14ac:dyDescent="0.2">
      <c r="A535" s="5" t="str">
        <f>IFERROR(VLOOKUP(B535,'[1]DADOS (OCULTAR)'!$Q$3:$S$136,3,0),"")</f>
        <v/>
      </c>
      <c r="B535" s="6">
        <f>'[1]TCE - ANEXO III - Preencher'!C544</f>
        <v>0</v>
      </c>
      <c r="C535" s="7"/>
      <c r="D535" s="8">
        <f>'[1]TCE - ANEXO III - Preencher'!E544</f>
        <v>0</v>
      </c>
      <c r="E535" s="6">
        <f>IF('[1]TCE - ANEXO III - Preencher'!F544="4 - Assistência Odontológica","2 - Outros Profissionais da Saúde",'[1]TCE - ANEXO III - Preencher'!F544)</f>
        <v>0</v>
      </c>
      <c r="F535" s="9">
        <f>'[1]TCE - ANEXO III - Preencher'!G544</f>
        <v>0</v>
      </c>
      <c r="G535" s="10" t="str">
        <f>IF('[1]TCE - ANEXO III - Preencher'!H544="","",'[1]TCE - ANEXO III - Preencher'!H544)</f>
        <v/>
      </c>
      <c r="H535" s="11">
        <f>'[1]TCE - ANEXO III - Preencher'!I544</f>
        <v>0</v>
      </c>
      <c r="I535" s="11">
        <f>'[1]TCE - ANEXO III - Preencher'!J544</f>
        <v>0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0</v>
      </c>
      <c r="M535" s="12">
        <f t="shared" si="48"/>
        <v>0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0</v>
      </c>
    </row>
    <row r="536" spans="1:28" x14ac:dyDescent="0.2">
      <c r="A536" s="5" t="str">
        <f>IFERROR(VLOOKUP(B536,'[1]DADOS (OCULTAR)'!$Q$3:$S$136,3,0),"")</f>
        <v/>
      </c>
      <c r="B536" s="6">
        <f>'[1]TCE - ANEXO III - Preencher'!C545</f>
        <v>0</v>
      </c>
      <c r="C536" s="7"/>
      <c r="D536" s="8">
        <f>'[1]TCE - ANEXO III - Preencher'!E545</f>
        <v>0</v>
      </c>
      <c r="E536" s="6">
        <f>IF('[1]TCE - ANEXO III - Preencher'!F545="4 - Assistência Odontológica","2 - Outros Profissionais da Saúde",'[1]TCE - ANEXO III - Preencher'!F545)</f>
        <v>0</v>
      </c>
      <c r="F536" s="9">
        <f>'[1]TCE - ANEXO III - Preencher'!G545</f>
        <v>0</v>
      </c>
      <c r="G536" s="10" t="str">
        <f>IF('[1]TCE - ANEXO III - Preencher'!H545="","",'[1]TCE - ANEXO III - Preencher'!H545)</f>
        <v/>
      </c>
      <c r="H536" s="11">
        <f>'[1]TCE - ANEXO III - Preencher'!I545</f>
        <v>0</v>
      </c>
      <c r="I536" s="11">
        <f>'[1]TCE - ANEXO III - Preencher'!J545</f>
        <v>0</v>
      </c>
      <c r="J536" s="11">
        <f>'[1]TCE - ANEXO III - Preencher'!K545</f>
        <v>0</v>
      </c>
      <c r="K536" s="12">
        <f>'[1]TCE - ANEXO III - Preencher'!L545</f>
        <v>0</v>
      </c>
      <c r="L536" s="12">
        <f>'[1]TCE - ANEXO III - Preencher'!M545</f>
        <v>0</v>
      </c>
      <c r="M536" s="12">
        <f t="shared" si="48"/>
        <v>0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0</v>
      </c>
    </row>
    <row r="537" spans="1:28" x14ac:dyDescent="0.2">
      <c r="A537" s="5" t="str">
        <f>IFERROR(VLOOKUP(B537,'[1]DADOS (OCULTAR)'!$Q$3:$S$136,3,0),"")</f>
        <v/>
      </c>
      <c r="B537" s="6">
        <f>'[1]TCE - ANEXO III - Preencher'!C546</f>
        <v>0</v>
      </c>
      <c r="C537" s="7"/>
      <c r="D537" s="8">
        <f>'[1]TCE - ANEXO III - Preencher'!E546</f>
        <v>0</v>
      </c>
      <c r="E537" s="6">
        <f>IF('[1]TCE - ANEXO III - Preencher'!F546="4 - Assistência Odontológica","2 - Outros Profissionais da Saúde",'[1]TCE - ANEXO III - Preencher'!F546)</f>
        <v>0</v>
      </c>
      <c r="F537" s="9">
        <f>'[1]TCE - ANEXO III - Preencher'!G546</f>
        <v>0</v>
      </c>
      <c r="G537" s="10" t="str">
        <f>IF('[1]TCE - ANEXO III - Preencher'!H546="","",'[1]TCE - ANEXO III - Preencher'!H546)</f>
        <v/>
      </c>
      <c r="H537" s="11">
        <f>'[1]TCE - ANEXO III - Preencher'!I546</f>
        <v>0</v>
      </c>
      <c r="I537" s="11">
        <f>'[1]TCE - ANEXO III - Preencher'!J546</f>
        <v>0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0</v>
      </c>
      <c r="M537" s="12">
        <f t="shared" si="48"/>
        <v>0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0</v>
      </c>
    </row>
    <row r="538" spans="1:28" x14ac:dyDescent="0.2">
      <c r="A538" s="5" t="str">
        <f>IFERROR(VLOOKUP(B538,'[1]DADOS (OCULTAR)'!$Q$3:$S$136,3,0),"")</f>
        <v/>
      </c>
      <c r="B538" s="6">
        <f>'[1]TCE - ANEXO III - Preencher'!C547</f>
        <v>0</v>
      </c>
      <c r="C538" s="7"/>
      <c r="D538" s="8">
        <f>'[1]TCE - ANEXO III - Preencher'!E547</f>
        <v>0</v>
      </c>
      <c r="E538" s="6">
        <f>IF('[1]TCE - ANEXO III - Preencher'!F547="4 - Assistência Odontológica","2 - Outros Profissionais da Saúde",'[1]TCE - ANEXO III - Preencher'!F547)</f>
        <v>0</v>
      </c>
      <c r="F538" s="9">
        <f>'[1]TCE - ANEXO III - Preencher'!G547</f>
        <v>0</v>
      </c>
      <c r="G538" s="10" t="str">
        <f>IF('[1]TCE - ANEXO III - Preencher'!H547="","",'[1]TCE - ANEXO III - Preencher'!H547)</f>
        <v/>
      </c>
      <c r="H538" s="11">
        <f>'[1]TCE - ANEXO III - Preencher'!I547</f>
        <v>0</v>
      </c>
      <c r="I538" s="11">
        <f>'[1]TCE - ANEXO III - Preencher'!J547</f>
        <v>0</v>
      </c>
      <c r="J538" s="11">
        <f>'[1]TCE - ANEXO III - Preencher'!K547</f>
        <v>0</v>
      </c>
      <c r="K538" s="12">
        <f>'[1]TCE - ANEXO III - Preencher'!L547</f>
        <v>0</v>
      </c>
      <c r="L538" s="12">
        <f>'[1]TCE - ANEXO III - Preencher'!M547</f>
        <v>0</v>
      </c>
      <c r="M538" s="12">
        <f t="shared" si="48"/>
        <v>0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0</v>
      </c>
    </row>
    <row r="539" spans="1:28" x14ac:dyDescent="0.2">
      <c r="A539" s="5" t="str">
        <f>IFERROR(VLOOKUP(B539,'[1]DADOS (OCULTAR)'!$Q$3:$S$136,3,0),"")</f>
        <v/>
      </c>
      <c r="B539" s="6">
        <f>'[1]TCE - ANEXO III - Preencher'!C548</f>
        <v>0</v>
      </c>
      <c r="C539" s="7"/>
      <c r="D539" s="8">
        <f>'[1]TCE - ANEXO III - Preencher'!E548</f>
        <v>0</v>
      </c>
      <c r="E539" s="6">
        <f>IF('[1]TCE - ANEXO III - Preencher'!F548="4 - Assistência Odontológica","2 - Outros Profissionais da Saúde",'[1]TCE - ANEXO III - Preencher'!F548)</f>
        <v>0</v>
      </c>
      <c r="F539" s="9">
        <f>'[1]TCE - ANEXO III - Preencher'!G548</f>
        <v>0</v>
      </c>
      <c r="G539" s="10" t="str">
        <f>IF('[1]TCE - ANEXO III - Preencher'!H548="","",'[1]TCE - ANEXO III - Preencher'!H548)</f>
        <v/>
      </c>
      <c r="H539" s="11">
        <f>'[1]TCE - ANEXO III - Preencher'!I548</f>
        <v>0</v>
      </c>
      <c r="I539" s="11">
        <f>'[1]TCE - ANEXO III - Preencher'!J548</f>
        <v>0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0</v>
      </c>
    </row>
    <row r="540" spans="1:28" x14ac:dyDescent="0.2">
      <c r="A540" s="5" t="str">
        <f>IFERROR(VLOOKUP(B540,'[1]DADOS (OCULTAR)'!$Q$3:$S$136,3,0),"")</f>
        <v/>
      </c>
      <c r="B540" s="6">
        <f>'[1]TCE - ANEXO III - Preencher'!C549</f>
        <v>0</v>
      </c>
      <c r="C540" s="7"/>
      <c r="D540" s="8">
        <f>'[1]TCE - ANEXO III - Preencher'!E549</f>
        <v>0</v>
      </c>
      <c r="E540" s="6">
        <f>IF('[1]TCE - ANEXO III - Preencher'!F549="4 - Assistência Odontológica","2 - Outros Profissionais da Saúde",'[1]TCE - ANEXO III - Preencher'!F549)</f>
        <v>0</v>
      </c>
      <c r="F540" s="9">
        <f>'[1]TCE - ANEXO III - Preencher'!G549</f>
        <v>0</v>
      </c>
      <c r="G540" s="10" t="str">
        <f>IF('[1]TCE - ANEXO III - Preencher'!H549="","",'[1]TCE - ANEXO III - Preencher'!H549)</f>
        <v/>
      </c>
      <c r="H540" s="11">
        <f>'[1]TCE - ANEXO III - Preencher'!I549</f>
        <v>0</v>
      </c>
      <c r="I540" s="11">
        <f>'[1]TCE - ANEXO III - Preencher'!J549</f>
        <v>0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0</v>
      </c>
    </row>
    <row r="541" spans="1:28" x14ac:dyDescent="0.2">
      <c r="A541" s="5" t="str">
        <f>IFERROR(VLOOKUP(B541,'[1]DADOS (OCULTAR)'!$Q$3:$S$136,3,0),"")</f>
        <v/>
      </c>
      <c r="B541" s="6">
        <f>'[1]TCE - ANEXO III - Preencher'!C550</f>
        <v>0</v>
      </c>
      <c r="C541" s="7"/>
      <c r="D541" s="8">
        <f>'[1]TCE - ANEXO III - Preencher'!E550</f>
        <v>0</v>
      </c>
      <c r="E541" s="6">
        <f>IF('[1]TCE - ANEXO III - Preencher'!F550="4 - Assistência Odontológica","2 - Outros Profissionais da Saúde",'[1]TCE - ANEXO III - Preencher'!F550)</f>
        <v>0</v>
      </c>
      <c r="F541" s="9">
        <f>'[1]TCE - ANEXO III - Preencher'!G550</f>
        <v>0</v>
      </c>
      <c r="G541" s="10" t="str">
        <f>IF('[1]TCE - ANEXO III - Preencher'!H550="","",'[1]TCE - ANEXO III - Preencher'!H550)</f>
        <v/>
      </c>
      <c r="H541" s="11">
        <f>'[1]TCE - ANEXO III - Preencher'!I550</f>
        <v>0</v>
      </c>
      <c r="I541" s="11">
        <f>'[1]TCE - ANEXO III - Preencher'!J550</f>
        <v>0</v>
      </c>
      <c r="J541" s="11">
        <f>'[1]TCE - ANEXO III - Preencher'!K550</f>
        <v>0</v>
      </c>
      <c r="K541" s="12">
        <f>'[1]TCE - ANEXO III - Preencher'!L550</f>
        <v>0</v>
      </c>
      <c r="L541" s="12">
        <f>'[1]TCE - ANEXO III - Preencher'!M550</f>
        <v>0</v>
      </c>
      <c r="M541" s="12">
        <f t="shared" si="48"/>
        <v>0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0</v>
      </c>
    </row>
    <row r="542" spans="1:28" x14ac:dyDescent="0.2">
      <c r="A542" s="5" t="str">
        <f>IFERROR(VLOOKUP(B542,'[1]DADOS (OCULTAR)'!$Q$3:$S$136,3,0),"")</f>
        <v/>
      </c>
      <c r="B542" s="6">
        <f>'[1]TCE - ANEXO III - Preencher'!C551</f>
        <v>0</v>
      </c>
      <c r="C542" s="7"/>
      <c r="D542" s="8">
        <f>'[1]TCE - ANEXO III - Preencher'!E551</f>
        <v>0</v>
      </c>
      <c r="E542" s="6">
        <f>IF('[1]TCE - ANEXO III - Preencher'!F551="4 - Assistência Odontológica","2 - Outros Profissionais da Saúde",'[1]TCE - ANEXO III - Preencher'!F551)</f>
        <v>0</v>
      </c>
      <c r="F542" s="9">
        <f>'[1]TCE - ANEXO III - Preencher'!G551</f>
        <v>0</v>
      </c>
      <c r="G542" s="10" t="str">
        <f>IF('[1]TCE - ANEXO III - Preencher'!H551="","",'[1]TCE - ANEXO III - Preencher'!H551)</f>
        <v/>
      </c>
      <c r="H542" s="11">
        <f>'[1]TCE - ANEXO III - Preencher'!I551</f>
        <v>0</v>
      </c>
      <c r="I542" s="11">
        <f>'[1]TCE - ANEXO III - Preencher'!J551</f>
        <v>0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0</v>
      </c>
    </row>
    <row r="543" spans="1:28" x14ac:dyDescent="0.2">
      <c r="A543" s="5" t="str">
        <f>IFERROR(VLOOKUP(B543,'[1]DADOS (OCULTAR)'!$Q$3:$S$136,3,0),"")</f>
        <v/>
      </c>
      <c r="B543" s="6">
        <f>'[1]TCE - ANEXO III - Preencher'!C552</f>
        <v>0</v>
      </c>
      <c r="C543" s="7"/>
      <c r="D543" s="8">
        <f>'[1]TCE - ANEXO III - Preencher'!E552</f>
        <v>0</v>
      </c>
      <c r="E543" s="6">
        <f>IF('[1]TCE - ANEXO III - Preencher'!F552="4 - Assistência Odontológica","2 - Outros Profissionais da Saúde",'[1]TCE - ANEXO III - Preencher'!F552)</f>
        <v>0</v>
      </c>
      <c r="F543" s="9">
        <f>'[1]TCE - ANEXO III - Preencher'!G552</f>
        <v>0</v>
      </c>
      <c r="G543" s="10" t="str">
        <f>IF('[1]TCE - ANEXO III - Preencher'!H552="","",'[1]TCE - ANEXO III - Preencher'!H552)</f>
        <v/>
      </c>
      <c r="H543" s="11">
        <f>'[1]TCE - ANEXO III - Preencher'!I552</f>
        <v>0</v>
      </c>
      <c r="I543" s="11">
        <f>'[1]TCE - ANEXO III - Preencher'!J552</f>
        <v>0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0</v>
      </c>
      <c r="M543" s="12">
        <f t="shared" si="48"/>
        <v>0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0</v>
      </c>
    </row>
    <row r="544" spans="1:28" x14ac:dyDescent="0.2">
      <c r="A544" s="5" t="str">
        <f>IFERROR(VLOOKUP(B544,'[1]DADOS (OCULTAR)'!$Q$3:$S$136,3,0),"")</f>
        <v/>
      </c>
      <c r="B544" s="6">
        <f>'[1]TCE - ANEXO III - Preencher'!C553</f>
        <v>0</v>
      </c>
      <c r="C544" s="7"/>
      <c r="D544" s="8">
        <f>'[1]TCE - ANEXO III - Preencher'!E553</f>
        <v>0</v>
      </c>
      <c r="E544" s="6">
        <f>IF('[1]TCE - ANEXO III - Preencher'!F553="4 - Assistência Odontológica","2 - Outros Profissionais da Saúde",'[1]TCE - ANEXO III - Preencher'!F553)</f>
        <v>0</v>
      </c>
      <c r="F544" s="9">
        <f>'[1]TCE - ANEXO III - Preencher'!G553</f>
        <v>0</v>
      </c>
      <c r="G544" s="10" t="str">
        <f>IF('[1]TCE - ANEXO III - Preencher'!H553="","",'[1]TCE - ANEXO III - Preencher'!H553)</f>
        <v/>
      </c>
      <c r="H544" s="11">
        <f>'[1]TCE - ANEXO III - Preencher'!I553</f>
        <v>0</v>
      </c>
      <c r="I544" s="11">
        <f>'[1]TCE - ANEXO III - Preencher'!J553</f>
        <v>0</v>
      </c>
      <c r="J544" s="11">
        <f>'[1]TCE - ANEXO III - Preencher'!K553</f>
        <v>0</v>
      </c>
      <c r="K544" s="12">
        <f>'[1]TCE - ANEXO III - Preencher'!L553</f>
        <v>0</v>
      </c>
      <c r="L544" s="12">
        <f>'[1]TCE - ANEXO III - Preencher'!M553</f>
        <v>0</v>
      </c>
      <c r="M544" s="12">
        <f t="shared" si="48"/>
        <v>0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0</v>
      </c>
    </row>
    <row r="545" spans="1:28" x14ac:dyDescent="0.2">
      <c r="A545" s="5" t="str">
        <f>IFERROR(VLOOKUP(B545,'[1]DADOS (OCULTAR)'!$Q$3:$S$136,3,0),"")</f>
        <v/>
      </c>
      <c r="B545" s="6">
        <f>'[1]TCE - ANEXO III - Preencher'!C554</f>
        <v>0</v>
      </c>
      <c r="C545" s="7"/>
      <c r="D545" s="8">
        <f>'[1]TCE - ANEXO III - Preencher'!E554</f>
        <v>0</v>
      </c>
      <c r="E545" s="6">
        <f>IF('[1]TCE - ANEXO III - Preencher'!F554="4 - Assistência Odontológica","2 - Outros Profissionais da Saúde",'[1]TCE - ANEXO III - Preencher'!F554)</f>
        <v>0</v>
      </c>
      <c r="F545" s="9">
        <f>'[1]TCE - ANEXO III - Preencher'!G554</f>
        <v>0</v>
      </c>
      <c r="G545" s="10" t="str">
        <f>IF('[1]TCE - ANEXO III - Preencher'!H554="","",'[1]TCE - ANEXO III - Preencher'!H554)</f>
        <v/>
      </c>
      <c r="H545" s="11">
        <f>'[1]TCE - ANEXO III - Preencher'!I554</f>
        <v>0</v>
      </c>
      <c r="I545" s="11">
        <f>'[1]TCE - ANEXO III - Preencher'!J554</f>
        <v>0</v>
      </c>
      <c r="J545" s="11">
        <f>'[1]TCE - ANEXO III - Preencher'!K554</f>
        <v>0</v>
      </c>
      <c r="K545" s="12">
        <f>'[1]TCE - ANEXO III - Preencher'!L554</f>
        <v>0</v>
      </c>
      <c r="L545" s="12">
        <f>'[1]TCE - ANEXO III - Preencher'!M554</f>
        <v>0</v>
      </c>
      <c r="M545" s="12">
        <f t="shared" si="48"/>
        <v>0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0</v>
      </c>
    </row>
    <row r="546" spans="1:28" x14ac:dyDescent="0.2">
      <c r="A546" s="5" t="str">
        <f>IFERROR(VLOOKUP(B546,'[1]DADOS (OCULTAR)'!$Q$3:$S$136,3,0),"")</f>
        <v/>
      </c>
      <c r="B546" s="6">
        <f>'[1]TCE - ANEXO III - Preencher'!C555</f>
        <v>0</v>
      </c>
      <c r="C546" s="7"/>
      <c r="D546" s="8">
        <f>'[1]TCE - ANEXO III - Preencher'!E555</f>
        <v>0</v>
      </c>
      <c r="E546" s="6">
        <f>IF('[1]TCE - ANEXO III - Preencher'!F555="4 - Assistência Odontológica","2 - Outros Profissionais da Saúde",'[1]TCE - ANEXO III - Preencher'!F555)</f>
        <v>0</v>
      </c>
      <c r="F546" s="9">
        <f>'[1]TCE - ANEXO III - Preencher'!G555</f>
        <v>0</v>
      </c>
      <c r="G546" s="10" t="str">
        <f>IF('[1]TCE - ANEXO III - Preencher'!H555="","",'[1]TCE - ANEXO III - Preencher'!H555)</f>
        <v/>
      </c>
      <c r="H546" s="11">
        <f>'[1]TCE - ANEXO III - Preencher'!I555</f>
        <v>0</v>
      </c>
      <c r="I546" s="11">
        <f>'[1]TCE - ANEXO III - Preencher'!J555</f>
        <v>0</v>
      </c>
      <c r="J546" s="11">
        <f>'[1]TCE - ANEXO III - Preencher'!K555</f>
        <v>0</v>
      </c>
      <c r="K546" s="12">
        <f>'[1]TCE - ANEXO III - Preencher'!L555</f>
        <v>0</v>
      </c>
      <c r="L546" s="12">
        <f>'[1]TCE - ANEXO III - Preencher'!M555</f>
        <v>0</v>
      </c>
      <c r="M546" s="12">
        <f t="shared" si="48"/>
        <v>0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0</v>
      </c>
    </row>
    <row r="547" spans="1:28" x14ac:dyDescent="0.2">
      <c r="A547" s="5" t="str">
        <f>IFERROR(VLOOKUP(B547,'[1]DADOS (OCULTAR)'!$Q$3:$S$136,3,0),"")</f>
        <v/>
      </c>
      <c r="B547" s="6">
        <f>'[1]TCE - ANEXO III - Preencher'!C556</f>
        <v>0</v>
      </c>
      <c r="C547" s="7"/>
      <c r="D547" s="8">
        <f>'[1]TCE - ANEXO III - Preencher'!E556</f>
        <v>0</v>
      </c>
      <c r="E547" s="6">
        <f>IF('[1]TCE - ANEXO III - Preencher'!F556="4 - Assistência Odontológica","2 - Outros Profissionais da Saúde",'[1]TCE - ANEXO III - Preencher'!F556)</f>
        <v>0</v>
      </c>
      <c r="F547" s="9">
        <f>'[1]TCE - ANEXO III - Preencher'!G556</f>
        <v>0</v>
      </c>
      <c r="G547" s="10" t="str">
        <f>IF('[1]TCE - ANEXO III - Preencher'!H556="","",'[1]TCE - ANEXO III - Preencher'!H556)</f>
        <v/>
      </c>
      <c r="H547" s="11">
        <f>'[1]TCE - ANEXO III - Preencher'!I556</f>
        <v>0</v>
      </c>
      <c r="I547" s="11">
        <f>'[1]TCE - ANEXO III - Preencher'!J556</f>
        <v>0</v>
      </c>
      <c r="J547" s="11">
        <f>'[1]TCE - ANEXO III - Preencher'!K556</f>
        <v>0</v>
      </c>
      <c r="K547" s="12">
        <f>'[1]TCE - ANEXO III - Preencher'!L556</f>
        <v>0</v>
      </c>
      <c r="L547" s="12">
        <f>'[1]TCE - ANEXO III - Preencher'!M556</f>
        <v>0</v>
      </c>
      <c r="M547" s="12">
        <f t="shared" si="48"/>
        <v>0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0</v>
      </c>
    </row>
    <row r="548" spans="1:28" x14ac:dyDescent="0.2">
      <c r="A548" s="5" t="str">
        <f>IFERROR(VLOOKUP(B548,'[1]DADOS (OCULTAR)'!$Q$3:$S$136,3,0),"")</f>
        <v/>
      </c>
      <c r="B548" s="6">
        <f>'[1]TCE - ANEXO III - Preencher'!C557</f>
        <v>0</v>
      </c>
      <c r="C548" s="7"/>
      <c r="D548" s="8">
        <f>'[1]TCE - ANEXO III - Preencher'!E557</f>
        <v>0</v>
      </c>
      <c r="E548" s="6">
        <f>IF('[1]TCE - ANEXO III - Preencher'!F557="4 - Assistência Odontológica","2 - Outros Profissionais da Saúde",'[1]TCE - ANEXO III - Preencher'!F557)</f>
        <v>0</v>
      </c>
      <c r="F548" s="9">
        <f>'[1]TCE - ANEXO III - Preencher'!G557</f>
        <v>0</v>
      </c>
      <c r="G548" s="10" t="str">
        <f>IF('[1]TCE - ANEXO III - Preencher'!H557="","",'[1]TCE - ANEXO III - Preencher'!H557)</f>
        <v/>
      </c>
      <c r="H548" s="11">
        <f>'[1]TCE - ANEXO III - Preencher'!I557</f>
        <v>0</v>
      </c>
      <c r="I548" s="11">
        <f>'[1]TCE - ANEXO III - Preencher'!J557</f>
        <v>0</v>
      </c>
      <c r="J548" s="11">
        <f>'[1]TCE - ANEXO III - Preencher'!K557</f>
        <v>0</v>
      </c>
      <c r="K548" s="12">
        <f>'[1]TCE - ANEXO III - Preencher'!L557</f>
        <v>0</v>
      </c>
      <c r="L548" s="12">
        <f>'[1]TCE - ANEXO III - Preencher'!M557</f>
        <v>0</v>
      </c>
      <c r="M548" s="12">
        <f t="shared" si="48"/>
        <v>0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0</v>
      </c>
    </row>
    <row r="549" spans="1:28" x14ac:dyDescent="0.2">
      <c r="A549" s="5" t="str">
        <f>IFERROR(VLOOKUP(B549,'[1]DADOS (OCULTAR)'!$Q$3:$S$136,3,0),"")</f>
        <v/>
      </c>
      <c r="B549" s="6">
        <f>'[1]TCE - ANEXO III - Preencher'!C558</f>
        <v>0</v>
      </c>
      <c r="C549" s="7"/>
      <c r="D549" s="8">
        <f>'[1]TCE - ANEXO III - Preencher'!E558</f>
        <v>0</v>
      </c>
      <c r="E549" s="6">
        <f>IF('[1]TCE - ANEXO III - Preencher'!F558="4 - Assistência Odontológica","2 - Outros Profissionais da Saúde",'[1]TCE - ANEXO III - Preencher'!F558)</f>
        <v>0</v>
      </c>
      <c r="F549" s="9">
        <f>'[1]TCE - ANEXO III - Preencher'!G558</f>
        <v>0</v>
      </c>
      <c r="G549" s="10" t="str">
        <f>IF('[1]TCE - ANEXO III - Preencher'!H558="","",'[1]TCE - ANEXO III - Preencher'!H558)</f>
        <v/>
      </c>
      <c r="H549" s="11">
        <f>'[1]TCE - ANEXO III - Preencher'!I558</f>
        <v>0</v>
      </c>
      <c r="I549" s="11">
        <f>'[1]TCE - ANEXO III - Preencher'!J558</f>
        <v>0</v>
      </c>
      <c r="J549" s="11">
        <f>'[1]TCE - ANEXO III - Preencher'!K558</f>
        <v>0</v>
      </c>
      <c r="K549" s="12">
        <f>'[1]TCE - ANEXO III - Preencher'!L558</f>
        <v>0</v>
      </c>
      <c r="L549" s="12">
        <f>'[1]TCE - ANEXO III - Preencher'!M558</f>
        <v>0</v>
      </c>
      <c r="M549" s="12">
        <f t="shared" si="48"/>
        <v>0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0</v>
      </c>
    </row>
    <row r="550" spans="1:28" x14ac:dyDescent="0.2">
      <c r="A550" s="5" t="str">
        <f>IFERROR(VLOOKUP(B550,'[1]DADOS (OCULTAR)'!$Q$3:$S$136,3,0),"")</f>
        <v/>
      </c>
      <c r="B550" s="6">
        <f>'[1]TCE - ANEXO III - Preencher'!C559</f>
        <v>0</v>
      </c>
      <c r="C550" s="7"/>
      <c r="D550" s="8">
        <f>'[1]TCE - ANEXO III - Preencher'!E559</f>
        <v>0</v>
      </c>
      <c r="E550" s="6">
        <f>IF('[1]TCE - ANEXO III - Preencher'!F559="4 - Assistência Odontológica","2 - Outros Profissionais da Saúde",'[1]TCE - ANEXO III - Preencher'!F559)</f>
        <v>0</v>
      </c>
      <c r="F550" s="9">
        <f>'[1]TCE - ANEXO III - Preencher'!G559</f>
        <v>0</v>
      </c>
      <c r="G550" s="10" t="str">
        <f>IF('[1]TCE - ANEXO III - Preencher'!H559="","",'[1]TCE - ANEXO III - Preencher'!H559)</f>
        <v/>
      </c>
      <c r="H550" s="11">
        <f>'[1]TCE - ANEXO III - Preencher'!I559</f>
        <v>0</v>
      </c>
      <c r="I550" s="11">
        <f>'[1]TCE - ANEXO III - Preencher'!J559</f>
        <v>0</v>
      </c>
      <c r="J550" s="11">
        <f>'[1]TCE - ANEXO III - Preencher'!K559</f>
        <v>0</v>
      </c>
      <c r="K550" s="12">
        <f>'[1]TCE - ANEXO III - Preencher'!L559</f>
        <v>0</v>
      </c>
      <c r="L550" s="12">
        <f>'[1]TCE - ANEXO III - Preencher'!M559</f>
        <v>0</v>
      </c>
      <c r="M550" s="12">
        <f t="shared" si="48"/>
        <v>0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0</v>
      </c>
    </row>
    <row r="551" spans="1:28" x14ac:dyDescent="0.2">
      <c r="A551" s="5" t="str">
        <f>IFERROR(VLOOKUP(B551,'[1]DADOS (OCULTAR)'!$Q$3:$S$136,3,0),"")</f>
        <v/>
      </c>
      <c r="B551" s="6">
        <f>'[1]TCE - ANEXO III - Preencher'!C560</f>
        <v>0</v>
      </c>
      <c r="C551" s="7"/>
      <c r="D551" s="8">
        <f>'[1]TCE - ANEXO III - Preencher'!E560</f>
        <v>0</v>
      </c>
      <c r="E551" s="6">
        <f>IF('[1]TCE - ANEXO III - Preencher'!F560="4 - Assistência Odontológica","2 - Outros Profissionais da Saúde",'[1]TCE - ANEXO III - Preencher'!F560)</f>
        <v>0</v>
      </c>
      <c r="F551" s="9">
        <f>'[1]TCE - ANEXO III - Preencher'!G560</f>
        <v>0</v>
      </c>
      <c r="G551" s="10" t="str">
        <f>IF('[1]TCE - ANEXO III - Preencher'!H560="","",'[1]TCE - ANEXO III - Preencher'!H560)</f>
        <v/>
      </c>
      <c r="H551" s="11">
        <f>'[1]TCE - ANEXO III - Preencher'!I560</f>
        <v>0</v>
      </c>
      <c r="I551" s="11">
        <f>'[1]TCE - ANEXO III - Preencher'!J560</f>
        <v>0</v>
      </c>
      <c r="J551" s="11">
        <f>'[1]TCE - ANEXO III - Preencher'!K560</f>
        <v>0</v>
      </c>
      <c r="K551" s="12">
        <f>'[1]TCE - ANEXO III - Preencher'!L560</f>
        <v>0</v>
      </c>
      <c r="L551" s="12">
        <f>'[1]TCE - ANEXO III - Preencher'!M560</f>
        <v>0</v>
      </c>
      <c r="M551" s="12">
        <f t="shared" si="48"/>
        <v>0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0</v>
      </c>
    </row>
    <row r="552" spans="1:28" x14ac:dyDescent="0.2">
      <c r="A552" s="5" t="str">
        <f>IFERROR(VLOOKUP(B552,'[1]DADOS (OCULTAR)'!$Q$3:$S$136,3,0),"")</f>
        <v/>
      </c>
      <c r="B552" s="6">
        <f>'[1]TCE - ANEXO III - Preencher'!C561</f>
        <v>0</v>
      </c>
      <c r="C552" s="7"/>
      <c r="D552" s="8">
        <f>'[1]TCE - ANEXO III - Preencher'!E561</f>
        <v>0</v>
      </c>
      <c r="E552" s="6">
        <f>IF('[1]TCE - ANEXO III - Preencher'!F561="4 - Assistência Odontológica","2 - Outros Profissionais da Saúde",'[1]TCE - ANEXO III - Preencher'!F561)</f>
        <v>0</v>
      </c>
      <c r="F552" s="9">
        <f>'[1]TCE - ANEXO III - Preencher'!G561</f>
        <v>0</v>
      </c>
      <c r="G552" s="10" t="str">
        <f>IF('[1]TCE - ANEXO III - Preencher'!H561="","",'[1]TCE - ANEXO III - Preencher'!H561)</f>
        <v/>
      </c>
      <c r="H552" s="11">
        <f>'[1]TCE - ANEXO III - Preencher'!I561</f>
        <v>0</v>
      </c>
      <c r="I552" s="11">
        <f>'[1]TCE - ANEXO III - Preencher'!J561</f>
        <v>0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0</v>
      </c>
    </row>
    <row r="553" spans="1:28" x14ac:dyDescent="0.2">
      <c r="A553" s="5" t="str">
        <f>IFERROR(VLOOKUP(B553,'[1]DADOS (OCULTAR)'!$Q$3:$S$136,3,0),"")</f>
        <v/>
      </c>
      <c r="B553" s="6">
        <f>'[1]TCE - ANEXO III - Preencher'!C562</f>
        <v>0</v>
      </c>
      <c r="C553" s="7"/>
      <c r="D553" s="8">
        <f>'[1]TCE - ANEXO III - Preencher'!E562</f>
        <v>0</v>
      </c>
      <c r="E553" s="6">
        <f>IF('[1]TCE - ANEXO III - Preencher'!F562="4 - Assistência Odontológica","2 - Outros Profissionais da Saúde",'[1]TCE - ANEXO III - Preencher'!F562)</f>
        <v>0</v>
      </c>
      <c r="F553" s="9">
        <f>'[1]TCE - ANEXO III - Preencher'!G562</f>
        <v>0</v>
      </c>
      <c r="G553" s="10" t="str">
        <f>IF('[1]TCE - ANEXO III - Preencher'!H562="","",'[1]TCE - ANEXO III - Preencher'!H562)</f>
        <v/>
      </c>
      <c r="H553" s="11">
        <f>'[1]TCE - ANEXO III - Preencher'!I562</f>
        <v>0</v>
      </c>
      <c r="I553" s="11">
        <f>'[1]TCE - ANEXO III - Preencher'!J562</f>
        <v>0</v>
      </c>
      <c r="J553" s="11">
        <f>'[1]TCE - ANEXO III - Preencher'!K562</f>
        <v>0</v>
      </c>
      <c r="K553" s="12">
        <f>'[1]TCE - ANEXO III - Preencher'!L562</f>
        <v>0</v>
      </c>
      <c r="L553" s="12">
        <f>'[1]TCE - ANEXO III - Preencher'!M562</f>
        <v>0</v>
      </c>
      <c r="M553" s="12">
        <f t="shared" si="48"/>
        <v>0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0</v>
      </c>
    </row>
    <row r="554" spans="1:28" x14ac:dyDescent="0.2">
      <c r="A554" s="5" t="str">
        <f>IFERROR(VLOOKUP(B554,'[1]DADOS (OCULTAR)'!$Q$3:$S$136,3,0),"")</f>
        <v/>
      </c>
      <c r="B554" s="6">
        <f>'[1]TCE - ANEXO III - Preencher'!C563</f>
        <v>0</v>
      </c>
      <c r="C554" s="7"/>
      <c r="D554" s="8">
        <f>'[1]TCE - ANEXO III - Preencher'!E563</f>
        <v>0</v>
      </c>
      <c r="E554" s="6">
        <f>IF('[1]TCE - ANEXO III - Preencher'!F563="4 - Assistência Odontológica","2 - Outros Profissionais da Saúde",'[1]TCE - ANEXO III - Preencher'!F563)</f>
        <v>0</v>
      </c>
      <c r="F554" s="9">
        <f>'[1]TCE - ANEXO III - Preencher'!G563</f>
        <v>0</v>
      </c>
      <c r="G554" s="10" t="str">
        <f>IF('[1]TCE - ANEXO III - Preencher'!H563="","",'[1]TCE - ANEXO III - Preencher'!H563)</f>
        <v/>
      </c>
      <c r="H554" s="11">
        <f>'[1]TCE - ANEXO III - Preencher'!I563</f>
        <v>0</v>
      </c>
      <c r="I554" s="11">
        <f>'[1]TCE - ANEXO III - Preencher'!J563</f>
        <v>0</v>
      </c>
      <c r="J554" s="11">
        <f>'[1]TCE - ANEXO III - Preencher'!K563</f>
        <v>0</v>
      </c>
      <c r="K554" s="12">
        <f>'[1]TCE - ANEXO III - Preencher'!L563</f>
        <v>0</v>
      </c>
      <c r="L554" s="12">
        <f>'[1]TCE - ANEXO III - Preencher'!M563</f>
        <v>0</v>
      </c>
      <c r="M554" s="12">
        <f t="shared" si="48"/>
        <v>0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0</v>
      </c>
    </row>
    <row r="555" spans="1:28" x14ac:dyDescent="0.2">
      <c r="A555" s="5" t="str">
        <f>IFERROR(VLOOKUP(B555,'[1]DADOS (OCULTAR)'!$Q$3:$S$136,3,0),"")</f>
        <v/>
      </c>
      <c r="B555" s="6">
        <f>'[1]TCE - ANEXO III - Preencher'!C564</f>
        <v>0</v>
      </c>
      <c r="C555" s="7"/>
      <c r="D555" s="8">
        <f>'[1]TCE - ANEXO III - Preencher'!E564</f>
        <v>0</v>
      </c>
      <c r="E555" s="6">
        <f>IF('[1]TCE - ANEXO III - Preencher'!F564="4 - Assistência Odontológica","2 - Outros Profissionais da Saúde",'[1]TCE - ANEXO III - Preencher'!F564)</f>
        <v>0</v>
      </c>
      <c r="F555" s="9">
        <f>'[1]TCE - ANEXO III - Preencher'!G564</f>
        <v>0</v>
      </c>
      <c r="G555" s="10" t="str">
        <f>IF('[1]TCE - ANEXO III - Preencher'!H564="","",'[1]TCE - ANEXO III - Preencher'!H564)</f>
        <v/>
      </c>
      <c r="H555" s="11">
        <f>'[1]TCE - ANEXO III - Preencher'!I564</f>
        <v>0</v>
      </c>
      <c r="I555" s="11">
        <f>'[1]TCE - ANEXO III - Preencher'!J564</f>
        <v>0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0</v>
      </c>
    </row>
    <row r="556" spans="1:28" x14ac:dyDescent="0.2">
      <c r="A556" s="5" t="str">
        <f>IFERROR(VLOOKUP(B556,'[1]DADOS (OCULTAR)'!$Q$3:$S$136,3,0),"")</f>
        <v/>
      </c>
      <c r="B556" s="6">
        <f>'[1]TCE - ANEXO III - Preencher'!C565</f>
        <v>0</v>
      </c>
      <c r="C556" s="7"/>
      <c r="D556" s="8">
        <f>'[1]TCE - ANEXO III - Preencher'!E565</f>
        <v>0</v>
      </c>
      <c r="E556" s="6">
        <f>IF('[1]TCE - ANEXO III - Preencher'!F565="4 - Assistência Odontológica","2 - Outros Profissionais da Saúde",'[1]TCE - ANEXO III - Preencher'!F565)</f>
        <v>0</v>
      </c>
      <c r="F556" s="9">
        <f>'[1]TCE - ANEXO III - Preencher'!G565</f>
        <v>0</v>
      </c>
      <c r="G556" s="10" t="str">
        <f>IF('[1]TCE - ANEXO III - Preencher'!H565="","",'[1]TCE - ANEXO III - Preencher'!H565)</f>
        <v/>
      </c>
      <c r="H556" s="11">
        <f>'[1]TCE - ANEXO III - Preencher'!I565</f>
        <v>0</v>
      </c>
      <c r="I556" s="11">
        <f>'[1]TCE - ANEXO III - Preencher'!J565</f>
        <v>0</v>
      </c>
      <c r="J556" s="11">
        <f>'[1]TCE - ANEXO III - Preencher'!K565</f>
        <v>0</v>
      </c>
      <c r="K556" s="12">
        <f>'[1]TCE - ANEXO III - Preencher'!L565</f>
        <v>0</v>
      </c>
      <c r="L556" s="12">
        <f>'[1]TCE - ANEXO III - Preencher'!M565</f>
        <v>0</v>
      </c>
      <c r="M556" s="12">
        <f t="shared" si="48"/>
        <v>0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0</v>
      </c>
    </row>
    <row r="557" spans="1:28" x14ac:dyDescent="0.2">
      <c r="A557" s="5" t="str">
        <f>IFERROR(VLOOKUP(B557,'[1]DADOS (OCULTAR)'!$Q$3:$S$136,3,0),"")</f>
        <v/>
      </c>
      <c r="B557" s="6">
        <f>'[1]TCE - ANEXO III - Preencher'!C566</f>
        <v>0</v>
      </c>
      <c r="C557" s="7"/>
      <c r="D557" s="8">
        <f>'[1]TCE - ANEXO III - Preencher'!E566</f>
        <v>0</v>
      </c>
      <c r="E557" s="6">
        <f>IF('[1]TCE - ANEXO III - Preencher'!F566="4 - Assistência Odontológica","2 - Outros Profissionais da Saúde",'[1]TCE - ANEXO III - Preencher'!F566)</f>
        <v>0</v>
      </c>
      <c r="F557" s="9">
        <f>'[1]TCE - ANEXO III - Preencher'!G566</f>
        <v>0</v>
      </c>
      <c r="G557" s="10" t="str">
        <f>IF('[1]TCE - ANEXO III - Preencher'!H566="","",'[1]TCE - ANEXO III - Preencher'!H566)</f>
        <v/>
      </c>
      <c r="H557" s="11">
        <f>'[1]TCE - ANEXO III - Preencher'!I566</f>
        <v>0</v>
      </c>
      <c r="I557" s="11">
        <f>'[1]TCE - ANEXO III - Preencher'!J566</f>
        <v>0</v>
      </c>
      <c r="J557" s="11">
        <f>'[1]TCE - ANEXO III - Preencher'!K566</f>
        <v>0</v>
      </c>
      <c r="K557" s="12">
        <f>'[1]TCE - ANEXO III - Preencher'!L566</f>
        <v>0</v>
      </c>
      <c r="L557" s="12">
        <f>'[1]TCE - ANEXO III - Preencher'!M566</f>
        <v>0</v>
      </c>
      <c r="M557" s="12">
        <f t="shared" si="48"/>
        <v>0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0</v>
      </c>
    </row>
    <row r="558" spans="1:28" x14ac:dyDescent="0.2">
      <c r="A558" s="5" t="str">
        <f>IFERROR(VLOOKUP(B558,'[1]DADOS (OCULTAR)'!$Q$3:$S$136,3,0),"")</f>
        <v/>
      </c>
      <c r="B558" s="6">
        <f>'[1]TCE - ANEXO III - Preencher'!C567</f>
        <v>0</v>
      </c>
      <c r="C558" s="7"/>
      <c r="D558" s="8">
        <f>'[1]TCE - ANEXO III - Preencher'!E567</f>
        <v>0</v>
      </c>
      <c r="E558" s="6">
        <f>IF('[1]TCE - ANEXO III - Preencher'!F567="4 - Assistência Odontológica","2 - Outros Profissionais da Saúde",'[1]TCE - ANEXO III - Preencher'!F567)</f>
        <v>0</v>
      </c>
      <c r="F558" s="9">
        <f>'[1]TCE - ANEXO III - Preencher'!G567</f>
        <v>0</v>
      </c>
      <c r="G558" s="10" t="str">
        <f>IF('[1]TCE - ANEXO III - Preencher'!H567="","",'[1]TCE - ANEXO III - Preencher'!H567)</f>
        <v/>
      </c>
      <c r="H558" s="11">
        <f>'[1]TCE - ANEXO III - Preencher'!I567</f>
        <v>0</v>
      </c>
      <c r="I558" s="11">
        <f>'[1]TCE - ANEXO III - Preencher'!J567</f>
        <v>0</v>
      </c>
      <c r="J558" s="11">
        <f>'[1]TCE - ANEXO III - Preencher'!K567</f>
        <v>0</v>
      </c>
      <c r="K558" s="12">
        <f>'[1]TCE - ANEXO III - Preencher'!L567</f>
        <v>0</v>
      </c>
      <c r="L558" s="12">
        <f>'[1]TCE - ANEXO III - Preencher'!M567</f>
        <v>0</v>
      </c>
      <c r="M558" s="12">
        <f t="shared" si="48"/>
        <v>0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0</v>
      </c>
    </row>
    <row r="559" spans="1:28" x14ac:dyDescent="0.2">
      <c r="A559" s="5" t="str">
        <f>IFERROR(VLOOKUP(B559,'[1]DADOS (OCULTAR)'!$Q$3:$S$136,3,0),"")</f>
        <v/>
      </c>
      <c r="B559" s="6">
        <f>'[1]TCE - ANEXO III - Preencher'!C568</f>
        <v>0</v>
      </c>
      <c r="C559" s="7"/>
      <c r="D559" s="8">
        <f>'[1]TCE - ANEXO III - Preencher'!E568</f>
        <v>0</v>
      </c>
      <c r="E559" s="6">
        <f>IF('[1]TCE - ANEXO III - Preencher'!F568="4 - Assistência Odontológica","2 - Outros Profissionais da Saúde",'[1]TCE - ANEXO III - Preencher'!F568)</f>
        <v>0</v>
      </c>
      <c r="F559" s="9">
        <f>'[1]TCE - ANEXO III - Preencher'!G568</f>
        <v>0</v>
      </c>
      <c r="G559" s="10" t="str">
        <f>IF('[1]TCE - ANEXO III - Preencher'!H568="","",'[1]TCE - ANEXO III - Preencher'!H568)</f>
        <v/>
      </c>
      <c r="H559" s="11">
        <f>'[1]TCE - ANEXO III - Preencher'!I568</f>
        <v>0</v>
      </c>
      <c r="I559" s="11">
        <f>'[1]TCE - ANEXO III - Preencher'!J568</f>
        <v>0</v>
      </c>
      <c r="J559" s="11">
        <f>'[1]TCE - ANEXO III - Preencher'!K568</f>
        <v>0</v>
      </c>
      <c r="K559" s="12">
        <f>'[1]TCE - ANEXO III - Preencher'!L568</f>
        <v>0</v>
      </c>
      <c r="L559" s="12">
        <f>'[1]TCE - ANEXO III - Preencher'!M568</f>
        <v>0</v>
      </c>
      <c r="M559" s="12">
        <f t="shared" si="48"/>
        <v>0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0</v>
      </c>
    </row>
    <row r="560" spans="1:28" x14ac:dyDescent="0.2">
      <c r="A560" s="5" t="str">
        <f>IFERROR(VLOOKUP(B560,'[1]DADOS (OCULTAR)'!$Q$3:$S$136,3,0),"")</f>
        <v/>
      </c>
      <c r="B560" s="6">
        <f>'[1]TCE - ANEXO III - Preencher'!C569</f>
        <v>0</v>
      </c>
      <c r="C560" s="7"/>
      <c r="D560" s="8">
        <f>'[1]TCE - ANEXO III - Preencher'!E569</f>
        <v>0</v>
      </c>
      <c r="E560" s="6">
        <f>IF('[1]TCE - ANEXO III - Preencher'!F569="4 - Assistência Odontológica","2 - Outros Profissionais da Saúde",'[1]TCE - ANEXO III - Preencher'!F569)</f>
        <v>0</v>
      </c>
      <c r="F560" s="9">
        <f>'[1]TCE - ANEXO III - Preencher'!G569</f>
        <v>0</v>
      </c>
      <c r="G560" s="10" t="str">
        <f>IF('[1]TCE - ANEXO III - Preencher'!H569="","",'[1]TCE - ANEXO III - Preencher'!H569)</f>
        <v/>
      </c>
      <c r="H560" s="11">
        <f>'[1]TCE - ANEXO III - Preencher'!I569</f>
        <v>0</v>
      </c>
      <c r="I560" s="11">
        <f>'[1]TCE - ANEXO III - Preencher'!J569</f>
        <v>0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0</v>
      </c>
    </row>
    <row r="561" spans="1:28" x14ac:dyDescent="0.2">
      <c r="A561" s="5" t="str">
        <f>IFERROR(VLOOKUP(B561,'[1]DADOS (OCULTAR)'!$Q$3:$S$136,3,0),"")</f>
        <v/>
      </c>
      <c r="B561" s="6">
        <f>'[1]TCE - ANEXO III - Preencher'!C570</f>
        <v>0</v>
      </c>
      <c r="C561" s="7"/>
      <c r="D561" s="8">
        <f>'[1]TCE - ANEXO III - Preencher'!E570</f>
        <v>0</v>
      </c>
      <c r="E561" s="6">
        <f>IF('[1]TCE - ANEXO III - Preencher'!F570="4 - Assistência Odontológica","2 - Outros Profissionais da Saúde",'[1]TCE - ANEXO III - Preencher'!F570)</f>
        <v>0</v>
      </c>
      <c r="F561" s="9">
        <f>'[1]TCE - ANEXO III - Preencher'!G570</f>
        <v>0</v>
      </c>
      <c r="G561" s="10" t="str">
        <f>IF('[1]TCE - ANEXO III - Preencher'!H570="","",'[1]TCE - ANEXO III - Preencher'!H570)</f>
        <v/>
      </c>
      <c r="H561" s="11">
        <f>'[1]TCE - ANEXO III - Preencher'!I570</f>
        <v>0</v>
      </c>
      <c r="I561" s="11">
        <f>'[1]TCE - ANEXO III - Preencher'!J570</f>
        <v>0</v>
      </c>
      <c r="J561" s="11">
        <f>'[1]TCE - ANEXO III - Preencher'!K570</f>
        <v>0</v>
      </c>
      <c r="K561" s="12">
        <f>'[1]TCE - ANEXO III - Preencher'!L570</f>
        <v>0</v>
      </c>
      <c r="L561" s="12">
        <f>'[1]TCE - ANEXO III - Preencher'!M570</f>
        <v>0</v>
      </c>
      <c r="M561" s="12">
        <f t="shared" si="48"/>
        <v>0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0</v>
      </c>
    </row>
    <row r="562" spans="1:28" x14ac:dyDescent="0.2">
      <c r="A562" s="5" t="str">
        <f>IFERROR(VLOOKUP(B562,'[1]DADOS (OCULTAR)'!$Q$3:$S$136,3,0),"")</f>
        <v/>
      </c>
      <c r="B562" s="6">
        <f>'[1]TCE - ANEXO III - Preencher'!C571</f>
        <v>0</v>
      </c>
      <c r="C562" s="7"/>
      <c r="D562" s="8">
        <f>'[1]TCE - ANEXO III - Preencher'!E571</f>
        <v>0</v>
      </c>
      <c r="E562" s="6">
        <f>IF('[1]TCE - ANEXO III - Preencher'!F571="4 - Assistência Odontológica","2 - Outros Profissionais da Saúde",'[1]TCE - ANEXO III - Preencher'!F571)</f>
        <v>0</v>
      </c>
      <c r="F562" s="9">
        <f>'[1]TCE - ANEXO III - Preencher'!G571</f>
        <v>0</v>
      </c>
      <c r="G562" s="10" t="str">
        <f>IF('[1]TCE - ANEXO III - Preencher'!H571="","",'[1]TCE - ANEXO III - Preencher'!H571)</f>
        <v/>
      </c>
      <c r="H562" s="11">
        <f>'[1]TCE - ANEXO III - Preencher'!I571</f>
        <v>0</v>
      </c>
      <c r="I562" s="11">
        <f>'[1]TCE - ANEXO III - Preencher'!J571</f>
        <v>0</v>
      </c>
      <c r="J562" s="11">
        <f>'[1]TCE - ANEXO III - Preencher'!K571</f>
        <v>0</v>
      </c>
      <c r="K562" s="12">
        <f>'[1]TCE - ANEXO III - Preencher'!L571</f>
        <v>0</v>
      </c>
      <c r="L562" s="12">
        <f>'[1]TCE - ANEXO III - Preencher'!M571</f>
        <v>0</v>
      </c>
      <c r="M562" s="12">
        <f t="shared" si="48"/>
        <v>0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0</v>
      </c>
    </row>
    <row r="563" spans="1:28" x14ac:dyDescent="0.2">
      <c r="A563" s="5" t="str">
        <f>IFERROR(VLOOKUP(B563,'[1]DADOS (OCULTAR)'!$Q$3:$S$136,3,0),"")</f>
        <v/>
      </c>
      <c r="B563" s="6">
        <f>'[1]TCE - ANEXO III - Preencher'!C572</f>
        <v>0</v>
      </c>
      <c r="C563" s="7"/>
      <c r="D563" s="8">
        <f>'[1]TCE - ANEXO III - Preencher'!E572</f>
        <v>0</v>
      </c>
      <c r="E563" s="6">
        <f>IF('[1]TCE - ANEXO III - Preencher'!F572="4 - Assistência Odontológica","2 - Outros Profissionais da Saúde",'[1]TCE - ANEXO III - Preencher'!F572)</f>
        <v>0</v>
      </c>
      <c r="F563" s="9">
        <f>'[1]TCE - ANEXO III - Preencher'!G572</f>
        <v>0</v>
      </c>
      <c r="G563" s="10" t="str">
        <f>IF('[1]TCE - ANEXO III - Preencher'!H572="","",'[1]TCE - ANEXO III - Preencher'!H572)</f>
        <v/>
      </c>
      <c r="H563" s="11">
        <f>'[1]TCE - ANEXO III - Preencher'!I572</f>
        <v>0</v>
      </c>
      <c r="I563" s="11">
        <f>'[1]TCE - ANEXO III - Preencher'!J572</f>
        <v>0</v>
      </c>
      <c r="J563" s="11">
        <f>'[1]TCE - ANEXO III - Preencher'!K572</f>
        <v>0</v>
      </c>
      <c r="K563" s="12">
        <f>'[1]TCE - ANEXO III - Preencher'!L572</f>
        <v>0</v>
      </c>
      <c r="L563" s="12">
        <f>'[1]TCE - ANEXO III - Preencher'!M572</f>
        <v>0</v>
      </c>
      <c r="M563" s="12">
        <f t="shared" si="48"/>
        <v>0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0</v>
      </c>
    </row>
    <row r="564" spans="1:28" x14ac:dyDescent="0.2">
      <c r="A564" s="5" t="str">
        <f>IFERROR(VLOOKUP(B564,'[1]DADOS (OCULTAR)'!$Q$3:$S$136,3,0),"")</f>
        <v/>
      </c>
      <c r="B564" s="6">
        <f>'[1]TCE - ANEXO III - Preencher'!C573</f>
        <v>0</v>
      </c>
      <c r="C564" s="7"/>
      <c r="D564" s="8">
        <f>'[1]TCE - ANEXO III - Preencher'!E573</f>
        <v>0</v>
      </c>
      <c r="E564" s="6">
        <f>IF('[1]TCE - ANEXO III - Preencher'!F573="4 - Assistência Odontológica","2 - Outros Profissionais da Saúde",'[1]TCE - ANEXO III - Preencher'!F573)</f>
        <v>0</v>
      </c>
      <c r="F564" s="9">
        <f>'[1]TCE - ANEXO III - Preencher'!G573</f>
        <v>0</v>
      </c>
      <c r="G564" s="10" t="str">
        <f>IF('[1]TCE - ANEXO III - Preencher'!H573="","",'[1]TCE - ANEXO III - Preencher'!H573)</f>
        <v/>
      </c>
      <c r="H564" s="11">
        <f>'[1]TCE - ANEXO III - Preencher'!I573</f>
        <v>0</v>
      </c>
      <c r="I564" s="11">
        <f>'[1]TCE - ANEXO III - Preencher'!J573</f>
        <v>0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0</v>
      </c>
      <c r="M564" s="12">
        <f t="shared" si="48"/>
        <v>0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0</v>
      </c>
    </row>
    <row r="565" spans="1:28" x14ac:dyDescent="0.2">
      <c r="A565" s="5" t="str">
        <f>IFERROR(VLOOKUP(B565,'[1]DADOS (OCULTAR)'!$Q$3:$S$136,3,0),"")</f>
        <v/>
      </c>
      <c r="B565" s="6">
        <f>'[1]TCE - ANEXO III - Preencher'!C574</f>
        <v>0</v>
      </c>
      <c r="C565" s="7"/>
      <c r="D565" s="8">
        <f>'[1]TCE - ANEXO III - Preencher'!E574</f>
        <v>0</v>
      </c>
      <c r="E565" s="6">
        <f>IF('[1]TCE - ANEXO III - Preencher'!F574="4 - Assistência Odontológica","2 - Outros Profissionais da Saúde",'[1]TCE - ANEXO III - Preencher'!F574)</f>
        <v>0</v>
      </c>
      <c r="F565" s="9">
        <f>'[1]TCE - ANEXO III - Preencher'!G574</f>
        <v>0</v>
      </c>
      <c r="G565" s="10" t="str">
        <f>IF('[1]TCE - ANEXO III - Preencher'!H574="","",'[1]TCE - ANEXO III - Preencher'!H574)</f>
        <v/>
      </c>
      <c r="H565" s="11">
        <f>'[1]TCE - ANEXO III - Preencher'!I574</f>
        <v>0</v>
      </c>
      <c r="I565" s="11">
        <f>'[1]TCE - ANEXO III - Preencher'!J574</f>
        <v>0</v>
      </c>
      <c r="J565" s="11">
        <f>'[1]TCE - ANEXO III - Preencher'!K574</f>
        <v>0</v>
      </c>
      <c r="K565" s="12">
        <f>'[1]TCE - ANEXO III - Preencher'!L574</f>
        <v>0</v>
      </c>
      <c r="L565" s="12">
        <f>'[1]TCE - ANEXO III - Preencher'!M574</f>
        <v>0</v>
      </c>
      <c r="M565" s="12">
        <f t="shared" si="48"/>
        <v>0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0</v>
      </c>
    </row>
    <row r="566" spans="1:28" x14ac:dyDescent="0.2">
      <c r="A566" s="5" t="str">
        <f>IFERROR(VLOOKUP(B566,'[1]DADOS (OCULTAR)'!$Q$3:$S$136,3,0),"")</f>
        <v/>
      </c>
      <c r="B566" s="6">
        <f>'[1]TCE - ANEXO III - Preencher'!C575</f>
        <v>0</v>
      </c>
      <c r="C566" s="7"/>
      <c r="D566" s="8">
        <f>'[1]TCE - ANEXO III - Preencher'!E575</f>
        <v>0</v>
      </c>
      <c r="E566" s="6">
        <f>IF('[1]TCE - ANEXO III - Preencher'!F575="4 - Assistência Odontológica","2 - Outros Profissionais da Saúde",'[1]TCE - ANEXO III - Preencher'!F575)</f>
        <v>0</v>
      </c>
      <c r="F566" s="9">
        <f>'[1]TCE - ANEXO III - Preencher'!G575</f>
        <v>0</v>
      </c>
      <c r="G566" s="10" t="str">
        <f>IF('[1]TCE - ANEXO III - Preencher'!H575="","",'[1]TCE - ANEXO III - Preencher'!H575)</f>
        <v/>
      </c>
      <c r="H566" s="11">
        <f>'[1]TCE - ANEXO III - Preencher'!I575</f>
        <v>0</v>
      </c>
      <c r="I566" s="11">
        <f>'[1]TCE - ANEXO III - Preencher'!J575</f>
        <v>0</v>
      </c>
      <c r="J566" s="11">
        <f>'[1]TCE - ANEXO III - Preencher'!K575</f>
        <v>0</v>
      </c>
      <c r="K566" s="12">
        <f>'[1]TCE - ANEXO III - Preencher'!L575</f>
        <v>0</v>
      </c>
      <c r="L566" s="12">
        <f>'[1]TCE - ANEXO III - Preencher'!M575</f>
        <v>0</v>
      </c>
      <c r="M566" s="12">
        <f t="shared" si="48"/>
        <v>0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0</v>
      </c>
    </row>
    <row r="567" spans="1:28" x14ac:dyDescent="0.2">
      <c r="A567" s="5" t="str">
        <f>IFERROR(VLOOKUP(B567,'[1]DADOS (OCULTAR)'!$Q$3:$S$136,3,0),"")</f>
        <v/>
      </c>
      <c r="B567" s="6">
        <f>'[1]TCE - ANEXO III - Preencher'!C576</f>
        <v>0</v>
      </c>
      <c r="C567" s="7"/>
      <c r="D567" s="8">
        <f>'[1]TCE - ANEXO III - Preencher'!E576</f>
        <v>0</v>
      </c>
      <c r="E567" s="6">
        <f>IF('[1]TCE - ANEXO III - Preencher'!F576="4 - Assistência Odontológica","2 - Outros Profissionais da Saúde",'[1]TCE - ANEXO III - Preencher'!F576)</f>
        <v>0</v>
      </c>
      <c r="F567" s="9">
        <f>'[1]TCE - ANEXO III - Preencher'!G576</f>
        <v>0</v>
      </c>
      <c r="G567" s="10" t="str">
        <f>IF('[1]TCE - ANEXO III - Preencher'!H576="","",'[1]TCE - ANEXO III - Preencher'!H576)</f>
        <v/>
      </c>
      <c r="H567" s="11">
        <f>'[1]TCE - ANEXO III - Preencher'!I576</f>
        <v>0</v>
      </c>
      <c r="I567" s="11">
        <f>'[1]TCE - ANEXO III - Preencher'!J576</f>
        <v>0</v>
      </c>
      <c r="J567" s="11">
        <f>'[1]TCE - ANEXO III - Preencher'!K576</f>
        <v>0</v>
      </c>
      <c r="K567" s="12">
        <f>'[1]TCE - ANEXO III - Preencher'!L576</f>
        <v>0</v>
      </c>
      <c r="L567" s="12">
        <f>'[1]TCE - ANEXO III - Preencher'!M576</f>
        <v>0</v>
      </c>
      <c r="M567" s="12">
        <f t="shared" si="48"/>
        <v>0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0</v>
      </c>
    </row>
    <row r="568" spans="1:28" x14ac:dyDescent="0.2">
      <c r="A568" s="5" t="str">
        <f>IFERROR(VLOOKUP(B568,'[1]DADOS (OCULTAR)'!$Q$3:$S$136,3,0),"")</f>
        <v/>
      </c>
      <c r="B568" s="6">
        <f>'[1]TCE - ANEXO III - Preencher'!C577</f>
        <v>0</v>
      </c>
      <c r="C568" s="7"/>
      <c r="D568" s="8">
        <f>'[1]TCE - ANEXO III - Preencher'!E577</f>
        <v>0</v>
      </c>
      <c r="E568" s="6">
        <f>IF('[1]TCE - ANEXO III - Preencher'!F577="4 - Assistência Odontológica","2 - Outros Profissionais da Saúde",'[1]TCE - ANEXO III - Preencher'!F577)</f>
        <v>0</v>
      </c>
      <c r="F568" s="9">
        <f>'[1]TCE - ANEXO III - Preencher'!G577</f>
        <v>0</v>
      </c>
      <c r="G568" s="10" t="str">
        <f>IF('[1]TCE - ANEXO III - Preencher'!H577="","",'[1]TCE - ANEXO III - Preencher'!H577)</f>
        <v/>
      </c>
      <c r="H568" s="11">
        <f>'[1]TCE - ANEXO III - Preencher'!I577</f>
        <v>0</v>
      </c>
      <c r="I568" s="11">
        <f>'[1]TCE - ANEXO III - Preencher'!J577</f>
        <v>0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0</v>
      </c>
      <c r="M568" s="12">
        <f t="shared" si="48"/>
        <v>0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0</v>
      </c>
    </row>
    <row r="569" spans="1:28" x14ac:dyDescent="0.2">
      <c r="A569" s="5" t="str">
        <f>IFERROR(VLOOKUP(B569,'[1]DADOS (OCULTAR)'!$Q$3:$S$136,3,0),"")</f>
        <v/>
      </c>
      <c r="B569" s="6">
        <f>'[1]TCE - ANEXO III - Preencher'!C578</f>
        <v>0</v>
      </c>
      <c r="C569" s="7"/>
      <c r="D569" s="8">
        <f>'[1]TCE - ANEXO III - Preencher'!E578</f>
        <v>0</v>
      </c>
      <c r="E569" s="6">
        <f>IF('[1]TCE - ANEXO III - Preencher'!F578="4 - Assistência Odontológica","2 - Outros Profissionais da Saúde",'[1]TCE - ANEXO III - Preencher'!F578)</f>
        <v>0</v>
      </c>
      <c r="F569" s="9">
        <f>'[1]TCE - ANEXO III - Preencher'!G578</f>
        <v>0</v>
      </c>
      <c r="G569" s="10" t="str">
        <f>IF('[1]TCE - ANEXO III - Preencher'!H578="","",'[1]TCE - ANEXO III - Preencher'!H578)</f>
        <v/>
      </c>
      <c r="H569" s="11">
        <f>'[1]TCE - ANEXO III - Preencher'!I578</f>
        <v>0</v>
      </c>
      <c r="I569" s="11">
        <f>'[1]TCE - ANEXO III - Preencher'!J578</f>
        <v>0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0</v>
      </c>
      <c r="M569" s="12">
        <f t="shared" si="48"/>
        <v>0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0</v>
      </c>
    </row>
    <row r="570" spans="1:28" x14ac:dyDescent="0.2">
      <c r="A570" s="5" t="str">
        <f>IFERROR(VLOOKUP(B570,'[1]DADOS (OCULTAR)'!$Q$3:$S$136,3,0),"")</f>
        <v/>
      </c>
      <c r="B570" s="6">
        <f>'[1]TCE - ANEXO III - Preencher'!C579</f>
        <v>0</v>
      </c>
      <c r="C570" s="7"/>
      <c r="D570" s="8">
        <f>'[1]TCE - ANEXO III - Preencher'!E579</f>
        <v>0</v>
      </c>
      <c r="E570" s="6">
        <f>IF('[1]TCE - ANEXO III - Preencher'!F579="4 - Assistência Odontológica","2 - Outros Profissionais da Saúde",'[1]TCE - ANEXO III - Preencher'!F579)</f>
        <v>0</v>
      </c>
      <c r="F570" s="9">
        <f>'[1]TCE - ANEXO III - Preencher'!G579</f>
        <v>0</v>
      </c>
      <c r="G570" s="10" t="str">
        <f>IF('[1]TCE - ANEXO III - Preencher'!H579="","",'[1]TCE - ANEXO III - Preencher'!H579)</f>
        <v/>
      </c>
      <c r="H570" s="11">
        <f>'[1]TCE - ANEXO III - Preencher'!I579</f>
        <v>0</v>
      </c>
      <c r="I570" s="11">
        <f>'[1]TCE - ANEXO III - Preencher'!J579</f>
        <v>0</v>
      </c>
      <c r="J570" s="11">
        <f>'[1]TCE - ANEXO III - Preencher'!K579</f>
        <v>0</v>
      </c>
      <c r="K570" s="12">
        <f>'[1]TCE - ANEXO III - Preencher'!L579</f>
        <v>0</v>
      </c>
      <c r="L570" s="12">
        <f>'[1]TCE - ANEXO III - Preencher'!M579</f>
        <v>0</v>
      </c>
      <c r="M570" s="12">
        <f t="shared" si="48"/>
        <v>0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0</v>
      </c>
    </row>
    <row r="571" spans="1:28" x14ac:dyDescent="0.2">
      <c r="A571" s="5" t="str">
        <f>IFERROR(VLOOKUP(B571,'[1]DADOS (OCULTAR)'!$Q$3:$S$136,3,0),"")</f>
        <v/>
      </c>
      <c r="B571" s="6">
        <f>'[1]TCE - ANEXO III - Preencher'!C580</f>
        <v>0</v>
      </c>
      <c r="C571" s="7"/>
      <c r="D571" s="8">
        <f>'[1]TCE - ANEXO III - Preencher'!E580</f>
        <v>0</v>
      </c>
      <c r="E571" s="6">
        <f>IF('[1]TCE - ANEXO III - Preencher'!F580="4 - Assistência Odontológica","2 - Outros Profissionais da Saúde",'[1]TCE - ANEXO III - Preencher'!F580)</f>
        <v>0</v>
      </c>
      <c r="F571" s="9">
        <f>'[1]TCE - ANEXO III - Preencher'!G580</f>
        <v>0</v>
      </c>
      <c r="G571" s="10" t="str">
        <f>IF('[1]TCE - ANEXO III - Preencher'!H580="","",'[1]TCE - ANEXO III - Preencher'!H580)</f>
        <v/>
      </c>
      <c r="H571" s="11">
        <f>'[1]TCE - ANEXO III - Preencher'!I580</f>
        <v>0</v>
      </c>
      <c r="I571" s="11">
        <f>'[1]TCE - ANEXO III - Preencher'!J580</f>
        <v>0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0</v>
      </c>
      <c r="M571" s="12">
        <f t="shared" si="48"/>
        <v>0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0</v>
      </c>
    </row>
    <row r="572" spans="1:28" x14ac:dyDescent="0.2">
      <c r="A572" s="5" t="str">
        <f>IFERROR(VLOOKUP(B572,'[1]DADOS (OCULTAR)'!$Q$3:$S$136,3,0),"")</f>
        <v/>
      </c>
      <c r="B572" s="6">
        <f>'[1]TCE - ANEXO III - Preencher'!C581</f>
        <v>0</v>
      </c>
      <c r="C572" s="7"/>
      <c r="D572" s="8">
        <f>'[1]TCE - ANEXO III - Preencher'!E581</f>
        <v>0</v>
      </c>
      <c r="E572" s="6">
        <f>IF('[1]TCE - ANEXO III - Preencher'!F581="4 - Assistência Odontológica","2 - Outros Profissionais da Saúde",'[1]TCE - ANEXO III - Preencher'!F581)</f>
        <v>0</v>
      </c>
      <c r="F572" s="9">
        <f>'[1]TCE - ANEXO III - Preencher'!G581</f>
        <v>0</v>
      </c>
      <c r="G572" s="10" t="str">
        <f>IF('[1]TCE - ANEXO III - Preencher'!H581="","",'[1]TCE - ANEXO III - Preencher'!H581)</f>
        <v/>
      </c>
      <c r="H572" s="11">
        <f>'[1]TCE - ANEXO III - Preencher'!I581</f>
        <v>0</v>
      </c>
      <c r="I572" s="11">
        <f>'[1]TCE - ANEXO III - Preencher'!J581</f>
        <v>0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0</v>
      </c>
    </row>
    <row r="573" spans="1:28" x14ac:dyDescent="0.2">
      <c r="A573" s="5" t="str">
        <f>IFERROR(VLOOKUP(B573,'[1]DADOS (OCULTAR)'!$Q$3:$S$136,3,0),"")</f>
        <v/>
      </c>
      <c r="B573" s="6">
        <f>'[1]TCE - ANEXO III - Preencher'!C582</f>
        <v>0</v>
      </c>
      <c r="C573" s="7"/>
      <c r="D573" s="8">
        <f>'[1]TCE - ANEXO III - Preencher'!E582</f>
        <v>0</v>
      </c>
      <c r="E573" s="6">
        <f>IF('[1]TCE - ANEXO III - Preencher'!F582="4 - Assistência Odontológica","2 - Outros Profissionais da Saúde",'[1]TCE - ANEXO III - Preencher'!F582)</f>
        <v>0</v>
      </c>
      <c r="F573" s="9">
        <f>'[1]TCE - ANEXO III - Preencher'!G582</f>
        <v>0</v>
      </c>
      <c r="G573" s="10" t="str">
        <f>IF('[1]TCE - ANEXO III - Preencher'!H582="","",'[1]TCE - ANEXO III - Preencher'!H582)</f>
        <v/>
      </c>
      <c r="H573" s="11">
        <f>'[1]TCE - ANEXO III - Preencher'!I582</f>
        <v>0</v>
      </c>
      <c r="I573" s="11">
        <f>'[1]TCE - ANEXO III - Preencher'!J582</f>
        <v>0</v>
      </c>
      <c r="J573" s="11">
        <f>'[1]TCE - ANEXO III - Preencher'!K582</f>
        <v>0</v>
      </c>
      <c r="K573" s="12">
        <f>'[1]TCE - ANEXO III - Preencher'!L582</f>
        <v>0</v>
      </c>
      <c r="L573" s="12">
        <f>'[1]TCE - ANEXO III - Preencher'!M582</f>
        <v>0</v>
      </c>
      <c r="M573" s="12">
        <f t="shared" si="48"/>
        <v>0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0</v>
      </c>
    </row>
    <row r="574" spans="1:28" x14ac:dyDescent="0.2">
      <c r="A574" s="5" t="str">
        <f>IFERROR(VLOOKUP(B574,'[1]DADOS (OCULTAR)'!$Q$3:$S$136,3,0),"")</f>
        <v/>
      </c>
      <c r="B574" s="6">
        <f>'[1]TCE - ANEXO III - Preencher'!C583</f>
        <v>0</v>
      </c>
      <c r="C574" s="7"/>
      <c r="D574" s="8">
        <f>'[1]TCE - ANEXO III - Preencher'!E583</f>
        <v>0</v>
      </c>
      <c r="E574" s="6">
        <f>IF('[1]TCE - ANEXO III - Preencher'!F583="4 - Assistência Odontológica","2 - Outros Profissionais da Saúde",'[1]TCE - ANEXO III - Preencher'!F583)</f>
        <v>0</v>
      </c>
      <c r="F574" s="9">
        <f>'[1]TCE - ANEXO III - Preencher'!G583</f>
        <v>0</v>
      </c>
      <c r="G574" s="10" t="str">
        <f>IF('[1]TCE - ANEXO III - Preencher'!H583="","",'[1]TCE - ANEXO III - Preencher'!H583)</f>
        <v/>
      </c>
      <c r="H574" s="11">
        <f>'[1]TCE - ANEXO III - Preencher'!I583</f>
        <v>0</v>
      </c>
      <c r="I574" s="11">
        <f>'[1]TCE - ANEXO III - Preencher'!J583</f>
        <v>0</v>
      </c>
      <c r="J574" s="11">
        <f>'[1]TCE - ANEXO III - Preencher'!K583</f>
        <v>0</v>
      </c>
      <c r="K574" s="12">
        <f>'[1]TCE - ANEXO III - Preencher'!L583</f>
        <v>0</v>
      </c>
      <c r="L574" s="12">
        <f>'[1]TCE - ANEXO III - Preencher'!M583</f>
        <v>0</v>
      </c>
      <c r="M574" s="12">
        <f t="shared" si="48"/>
        <v>0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0</v>
      </c>
    </row>
    <row r="575" spans="1:28" x14ac:dyDescent="0.2">
      <c r="A575" s="5" t="str">
        <f>IFERROR(VLOOKUP(B575,'[1]DADOS (OCULTAR)'!$Q$3:$S$136,3,0),"")</f>
        <v/>
      </c>
      <c r="B575" s="6">
        <f>'[1]TCE - ANEXO III - Preencher'!C584</f>
        <v>0</v>
      </c>
      <c r="C575" s="7"/>
      <c r="D575" s="8">
        <f>'[1]TCE - ANEXO III - Preencher'!E584</f>
        <v>0</v>
      </c>
      <c r="E575" s="6">
        <f>IF('[1]TCE - ANEXO III - Preencher'!F584="4 - Assistência Odontológica","2 - Outros Profissionais da Saúde",'[1]TCE - ANEXO III - Preencher'!F584)</f>
        <v>0</v>
      </c>
      <c r="F575" s="9">
        <f>'[1]TCE - ANEXO III - Preencher'!G584</f>
        <v>0</v>
      </c>
      <c r="G575" s="10" t="str">
        <f>IF('[1]TCE - ANEXO III - Preencher'!H584="","",'[1]TCE - ANEXO III - Preencher'!H584)</f>
        <v/>
      </c>
      <c r="H575" s="11">
        <f>'[1]TCE - ANEXO III - Preencher'!I584</f>
        <v>0</v>
      </c>
      <c r="I575" s="11">
        <f>'[1]TCE - ANEXO III - Preencher'!J584</f>
        <v>0</v>
      </c>
      <c r="J575" s="11">
        <f>'[1]TCE - ANEXO III - Preencher'!K584</f>
        <v>0</v>
      </c>
      <c r="K575" s="12">
        <f>'[1]TCE - ANEXO III - Preencher'!L584</f>
        <v>0</v>
      </c>
      <c r="L575" s="12">
        <f>'[1]TCE - ANEXO III - Preencher'!M584</f>
        <v>0</v>
      </c>
      <c r="M575" s="12">
        <f t="shared" si="48"/>
        <v>0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0</v>
      </c>
    </row>
    <row r="576" spans="1:28" x14ac:dyDescent="0.2">
      <c r="A576" s="5" t="str">
        <f>IFERROR(VLOOKUP(B576,'[1]DADOS (OCULTAR)'!$Q$3:$S$136,3,0),"")</f>
        <v/>
      </c>
      <c r="B576" s="6">
        <f>'[1]TCE - ANEXO III - Preencher'!C585</f>
        <v>0</v>
      </c>
      <c r="C576" s="7"/>
      <c r="D576" s="8">
        <f>'[1]TCE - ANEXO III - Preencher'!E585</f>
        <v>0</v>
      </c>
      <c r="E576" s="6">
        <f>IF('[1]TCE - ANEXO III - Preencher'!F585="4 - Assistência Odontológica","2 - Outros Profissionais da Saúde",'[1]TCE - ANEXO III - Preencher'!F585)</f>
        <v>0</v>
      </c>
      <c r="F576" s="9">
        <f>'[1]TCE - ANEXO III - Preencher'!G585</f>
        <v>0</v>
      </c>
      <c r="G576" s="10" t="str">
        <f>IF('[1]TCE - ANEXO III - Preencher'!H585="","",'[1]TCE - ANEXO III - Preencher'!H585)</f>
        <v/>
      </c>
      <c r="H576" s="11">
        <f>'[1]TCE - ANEXO III - Preencher'!I585</f>
        <v>0</v>
      </c>
      <c r="I576" s="11">
        <f>'[1]TCE - ANEXO III - Preencher'!J585</f>
        <v>0</v>
      </c>
      <c r="J576" s="11">
        <f>'[1]TCE - ANEXO III - Preencher'!K585</f>
        <v>0</v>
      </c>
      <c r="K576" s="12">
        <f>'[1]TCE - ANEXO III - Preencher'!L585</f>
        <v>0</v>
      </c>
      <c r="L576" s="12">
        <f>'[1]TCE - ANEXO III - Preencher'!M585</f>
        <v>0</v>
      </c>
      <c r="M576" s="12">
        <f t="shared" si="48"/>
        <v>0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0</v>
      </c>
    </row>
    <row r="577" spans="1:28" x14ac:dyDescent="0.2">
      <c r="A577" s="5" t="str">
        <f>IFERROR(VLOOKUP(B577,'[1]DADOS (OCULTAR)'!$Q$3:$S$136,3,0),"")</f>
        <v/>
      </c>
      <c r="B577" s="6">
        <f>'[1]TCE - ANEXO III - Preencher'!C586</f>
        <v>0</v>
      </c>
      <c r="C577" s="7"/>
      <c r="D577" s="8">
        <f>'[1]TCE - ANEXO III - Preencher'!E586</f>
        <v>0</v>
      </c>
      <c r="E577" s="6">
        <f>IF('[1]TCE - ANEXO III - Preencher'!F586="4 - Assistência Odontológica","2 - Outros Profissionais da Saúde",'[1]TCE - ANEXO III - Preencher'!F586)</f>
        <v>0</v>
      </c>
      <c r="F577" s="9">
        <f>'[1]TCE - ANEXO III - Preencher'!G586</f>
        <v>0</v>
      </c>
      <c r="G577" s="10" t="str">
        <f>IF('[1]TCE - ANEXO III - Preencher'!H586="","",'[1]TCE - ANEXO III - Preencher'!H586)</f>
        <v/>
      </c>
      <c r="H577" s="11">
        <f>'[1]TCE - ANEXO III - Preencher'!I586</f>
        <v>0</v>
      </c>
      <c r="I577" s="11">
        <f>'[1]TCE - ANEXO III - Preencher'!J586</f>
        <v>0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0</v>
      </c>
    </row>
    <row r="578" spans="1:28" x14ac:dyDescent="0.2">
      <c r="A578" s="5" t="str">
        <f>IFERROR(VLOOKUP(B578,'[1]DADOS (OCULTAR)'!$Q$3:$S$136,3,0),"")</f>
        <v/>
      </c>
      <c r="B578" s="6">
        <f>'[1]TCE - ANEXO III - Preencher'!C587</f>
        <v>0</v>
      </c>
      <c r="C578" s="7"/>
      <c r="D578" s="8">
        <f>'[1]TCE - ANEXO III - Preencher'!E587</f>
        <v>0</v>
      </c>
      <c r="E578" s="6">
        <f>IF('[1]TCE - ANEXO III - Preencher'!F587="4 - Assistência Odontológica","2 - Outros Profissionais da Saúde",'[1]TCE - ANEXO III - Preencher'!F587)</f>
        <v>0</v>
      </c>
      <c r="F578" s="9">
        <f>'[1]TCE - ANEXO III - Preencher'!G587</f>
        <v>0</v>
      </c>
      <c r="G578" s="10" t="str">
        <f>IF('[1]TCE - ANEXO III - Preencher'!H587="","",'[1]TCE - ANEXO III - Preencher'!H587)</f>
        <v/>
      </c>
      <c r="H578" s="11">
        <f>'[1]TCE - ANEXO III - Preencher'!I587</f>
        <v>0</v>
      </c>
      <c r="I578" s="11">
        <f>'[1]TCE - ANEXO III - Preencher'!J587</f>
        <v>0</v>
      </c>
      <c r="J578" s="11">
        <f>'[1]TCE - ANEXO III - Preencher'!K587</f>
        <v>0</v>
      </c>
      <c r="K578" s="12">
        <f>'[1]TCE - ANEXO III - Preencher'!L587</f>
        <v>0</v>
      </c>
      <c r="L578" s="12">
        <f>'[1]TCE - ANEXO III - Preencher'!M587</f>
        <v>0</v>
      </c>
      <c r="M578" s="12">
        <f t="shared" si="48"/>
        <v>0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0</v>
      </c>
    </row>
    <row r="579" spans="1:28" x14ac:dyDescent="0.2">
      <c r="A579" s="5" t="str">
        <f>IFERROR(VLOOKUP(B579,'[1]DADOS (OCULTAR)'!$Q$3:$S$136,3,0),"")</f>
        <v/>
      </c>
      <c r="B579" s="6">
        <f>'[1]TCE - ANEXO III - Preencher'!C588</f>
        <v>0</v>
      </c>
      <c r="C579" s="7"/>
      <c r="D579" s="8">
        <f>'[1]TCE - ANEXO III - Preencher'!E588</f>
        <v>0</v>
      </c>
      <c r="E579" s="6">
        <f>IF('[1]TCE - ANEXO III - Preencher'!F588="4 - Assistência Odontológica","2 - Outros Profissionais da Saúde",'[1]TCE - ANEXO III - Preencher'!F588)</f>
        <v>0</v>
      </c>
      <c r="F579" s="9">
        <f>'[1]TCE - ANEXO III - Preencher'!G588</f>
        <v>0</v>
      </c>
      <c r="G579" s="10" t="str">
        <f>IF('[1]TCE - ANEXO III - Preencher'!H588="","",'[1]TCE - ANEXO III - Preencher'!H588)</f>
        <v/>
      </c>
      <c r="H579" s="11">
        <f>'[1]TCE - ANEXO III - Preencher'!I588</f>
        <v>0</v>
      </c>
      <c r="I579" s="11">
        <f>'[1]TCE - ANEXO III - Preencher'!J588</f>
        <v>0</v>
      </c>
      <c r="J579" s="11">
        <f>'[1]TCE - ANEXO III - Preencher'!K588</f>
        <v>0</v>
      </c>
      <c r="K579" s="12">
        <f>'[1]TCE - ANEXO III - Preencher'!L588</f>
        <v>0</v>
      </c>
      <c r="L579" s="12">
        <f>'[1]TCE - ANEXO III - Preencher'!M588</f>
        <v>0</v>
      </c>
      <c r="M579" s="12">
        <f t="shared" ref="M579:M642" si="54">K579-L579</f>
        <v>0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0</v>
      </c>
    </row>
    <row r="580" spans="1:28" x14ac:dyDescent="0.2">
      <c r="A580" s="5" t="str">
        <f>IFERROR(VLOOKUP(B580,'[1]DADOS (OCULTAR)'!$Q$3:$S$136,3,0),"")</f>
        <v/>
      </c>
      <c r="B580" s="6">
        <f>'[1]TCE - ANEXO III - Preencher'!C589</f>
        <v>0</v>
      </c>
      <c r="C580" s="7"/>
      <c r="D580" s="8">
        <f>'[1]TCE - ANEXO III - Preencher'!E589</f>
        <v>0</v>
      </c>
      <c r="E580" s="6">
        <f>IF('[1]TCE - ANEXO III - Preencher'!F589="4 - Assistência Odontológica","2 - Outros Profissionais da Saúde",'[1]TCE - ANEXO III - Preencher'!F589)</f>
        <v>0</v>
      </c>
      <c r="F580" s="9">
        <f>'[1]TCE - ANEXO III - Preencher'!G589</f>
        <v>0</v>
      </c>
      <c r="G580" s="10" t="str">
        <f>IF('[1]TCE - ANEXO III - Preencher'!H589="","",'[1]TCE - ANEXO III - Preencher'!H589)</f>
        <v/>
      </c>
      <c r="H580" s="11">
        <f>'[1]TCE - ANEXO III - Preencher'!I589</f>
        <v>0</v>
      </c>
      <c r="I580" s="11">
        <f>'[1]TCE - ANEXO III - Preencher'!J589</f>
        <v>0</v>
      </c>
      <c r="J580" s="11">
        <f>'[1]TCE - ANEXO III - Preencher'!K589</f>
        <v>0</v>
      </c>
      <c r="K580" s="12">
        <f>'[1]TCE - ANEXO III - Preencher'!L589</f>
        <v>0</v>
      </c>
      <c r="L580" s="12">
        <f>'[1]TCE - ANEXO III - Preencher'!M589</f>
        <v>0</v>
      </c>
      <c r="M580" s="12">
        <f t="shared" si="54"/>
        <v>0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0</v>
      </c>
    </row>
    <row r="581" spans="1:28" x14ac:dyDescent="0.2">
      <c r="A581" s="5" t="str">
        <f>IFERROR(VLOOKUP(B581,'[1]DADOS (OCULTAR)'!$Q$3:$S$136,3,0),"")</f>
        <v/>
      </c>
      <c r="B581" s="6">
        <f>'[1]TCE - ANEXO III - Preencher'!C590</f>
        <v>0</v>
      </c>
      <c r="C581" s="7"/>
      <c r="D581" s="8">
        <f>'[1]TCE - ANEXO III - Preencher'!E590</f>
        <v>0</v>
      </c>
      <c r="E581" s="6">
        <f>IF('[1]TCE - ANEXO III - Preencher'!F590="4 - Assistência Odontológica","2 - Outros Profissionais da Saúde",'[1]TCE - ANEXO III - Preencher'!F590)</f>
        <v>0</v>
      </c>
      <c r="F581" s="9">
        <f>'[1]TCE - ANEXO III - Preencher'!G590</f>
        <v>0</v>
      </c>
      <c r="G581" s="10" t="str">
        <f>IF('[1]TCE - ANEXO III - Preencher'!H590="","",'[1]TCE - ANEXO III - Preencher'!H590)</f>
        <v/>
      </c>
      <c r="H581" s="11">
        <f>'[1]TCE - ANEXO III - Preencher'!I590</f>
        <v>0</v>
      </c>
      <c r="I581" s="11">
        <f>'[1]TCE - ANEXO III - Preencher'!J590</f>
        <v>0</v>
      </c>
      <c r="J581" s="11">
        <f>'[1]TCE - ANEXO III - Preencher'!K590</f>
        <v>0</v>
      </c>
      <c r="K581" s="12">
        <f>'[1]TCE - ANEXO III - Preencher'!L590</f>
        <v>0</v>
      </c>
      <c r="L581" s="12">
        <f>'[1]TCE - ANEXO III - Preencher'!M590</f>
        <v>0</v>
      </c>
      <c r="M581" s="12">
        <f t="shared" si="54"/>
        <v>0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0</v>
      </c>
    </row>
    <row r="582" spans="1:28" x14ac:dyDescent="0.2">
      <c r="A582" s="5" t="str">
        <f>IFERROR(VLOOKUP(B582,'[1]DADOS (OCULTAR)'!$Q$3:$S$136,3,0),"")</f>
        <v/>
      </c>
      <c r="B582" s="6">
        <f>'[1]TCE - ANEXO III - Preencher'!C591</f>
        <v>0</v>
      </c>
      <c r="C582" s="7"/>
      <c r="D582" s="8">
        <f>'[1]TCE - ANEXO III - Preencher'!E591</f>
        <v>0</v>
      </c>
      <c r="E582" s="6">
        <f>IF('[1]TCE - ANEXO III - Preencher'!F591="4 - Assistência Odontológica","2 - Outros Profissionais da Saúde",'[1]TCE - ANEXO III - Preencher'!F591)</f>
        <v>0</v>
      </c>
      <c r="F582" s="9">
        <f>'[1]TCE - ANEXO III - Preencher'!G591</f>
        <v>0</v>
      </c>
      <c r="G582" s="10" t="str">
        <f>IF('[1]TCE - ANEXO III - Preencher'!H591="","",'[1]TCE - ANEXO III - Preencher'!H591)</f>
        <v/>
      </c>
      <c r="H582" s="11">
        <f>'[1]TCE - ANEXO III - Preencher'!I591</f>
        <v>0</v>
      </c>
      <c r="I582" s="11">
        <f>'[1]TCE - ANEXO III - Preencher'!J591</f>
        <v>0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0</v>
      </c>
      <c r="M582" s="12">
        <f t="shared" si="54"/>
        <v>0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0</v>
      </c>
    </row>
    <row r="583" spans="1:28" x14ac:dyDescent="0.2">
      <c r="A583" s="5" t="str">
        <f>IFERROR(VLOOKUP(B583,'[1]DADOS (OCULTAR)'!$Q$3:$S$136,3,0),"")</f>
        <v/>
      </c>
      <c r="B583" s="6">
        <f>'[1]TCE - ANEXO III - Preencher'!C592</f>
        <v>0</v>
      </c>
      <c r="C583" s="7"/>
      <c r="D583" s="8">
        <f>'[1]TCE - ANEXO III - Preencher'!E592</f>
        <v>0</v>
      </c>
      <c r="E583" s="6">
        <f>IF('[1]TCE - ANEXO III - Preencher'!F592="4 - Assistência Odontológica","2 - Outros Profissionais da Saúde",'[1]TCE - ANEXO III - Preencher'!F592)</f>
        <v>0</v>
      </c>
      <c r="F583" s="9">
        <f>'[1]TCE - ANEXO III - Preencher'!G592</f>
        <v>0</v>
      </c>
      <c r="G583" s="10" t="str">
        <f>IF('[1]TCE - ANEXO III - Preencher'!H592="","",'[1]TCE - ANEXO III - Preencher'!H592)</f>
        <v/>
      </c>
      <c r="H583" s="11">
        <f>'[1]TCE - ANEXO III - Preencher'!I592</f>
        <v>0</v>
      </c>
      <c r="I583" s="11">
        <f>'[1]TCE - ANEXO III - Preencher'!J592</f>
        <v>0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0</v>
      </c>
    </row>
    <row r="584" spans="1:28" x14ac:dyDescent="0.2">
      <c r="A584" s="5" t="str">
        <f>IFERROR(VLOOKUP(B584,'[1]DADOS (OCULTAR)'!$Q$3:$S$136,3,0),"")</f>
        <v/>
      </c>
      <c r="B584" s="6">
        <f>'[1]TCE - ANEXO III - Preencher'!C593</f>
        <v>0</v>
      </c>
      <c r="C584" s="7"/>
      <c r="D584" s="8">
        <f>'[1]TCE - ANEXO III - Preencher'!E593</f>
        <v>0</v>
      </c>
      <c r="E584" s="6">
        <f>IF('[1]TCE - ANEXO III - Preencher'!F593="4 - Assistência Odontológica","2 - Outros Profissionais da Saúde",'[1]TCE - ANEXO III - Preencher'!F593)</f>
        <v>0</v>
      </c>
      <c r="F584" s="9">
        <f>'[1]TCE - ANEXO III - Preencher'!G593</f>
        <v>0</v>
      </c>
      <c r="G584" s="10" t="str">
        <f>IF('[1]TCE - ANEXO III - Preencher'!H593="","",'[1]TCE - ANEXO III - Preencher'!H593)</f>
        <v/>
      </c>
      <c r="H584" s="11">
        <f>'[1]TCE - ANEXO III - Preencher'!I593</f>
        <v>0</v>
      </c>
      <c r="I584" s="11">
        <f>'[1]TCE - ANEXO III - Preencher'!J593</f>
        <v>0</v>
      </c>
      <c r="J584" s="11">
        <f>'[1]TCE - ANEXO III - Preencher'!K593</f>
        <v>0</v>
      </c>
      <c r="K584" s="12">
        <f>'[1]TCE - ANEXO III - Preencher'!L593</f>
        <v>0</v>
      </c>
      <c r="L584" s="12">
        <f>'[1]TCE - ANEXO III - Preencher'!M593</f>
        <v>0</v>
      </c>
      <c r="M584" s="12">
        <f t="shared" si="54"/>
        <v>0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0</v>
      </c>
    </row>
    <row r="585" spans="1:28" x14ac:dyDescent="0.2">
      <c r="A585" s="5" t="str">
        <f>IFERROR(VLOOKUP(B585,'[1]DADOS (OCULTAR)'!$Q$3:$S$136,3,0),"")</f>
        <v/>
      </c>
      <c r="B585" s="6">
        <f>'[1]TCE - ANEXO III - Preencher'!C594</f>
        <v>0</v>
      </c>
      <c r="C585" s="7"/>
      <c r="D585" s="8">
        <f>'[1]TCE - ANEXO III - Preencher'!E594</f>
        <v>0</v>
      </c>
      <c r="E585" s="6">
        <f>IF('[1]TCE - ANEXO III - Preencher'!F594="4 - Assistência Odontológica","2 - Outros Profissionais da Saúde",'[1]TCE - ANEXO III - Preencher'!F594)</f>
        <v>0</v>
      </c>
      <c r="F585" s="9">
        <f>'[1]TCE - ANEXO III - Preencher'!G594</f>
        <v>0</v>
      </c>
      <c r="G585" s="10" t="str">
        <f>IF('[1]TCE - ANEXO III - Preencher'!H594="","",'[1]TCE - ANEXO III - Preencher'!H594)</f>
        <v/>
      </c>
      <c r="H585" s="11">
        <f>'[1]TCE - ANEXO III - Preencher'!I594</f>
        <v>0</v>
      </c>
      <c r="I585" s="11">
        <f>'[1]TCE - ANEXO III - Preencher'!J594</f>
        <v>0</v>
      </c>
      <c r="J585" s="11">
        <f>'[1]TCE - ANEXO III - Preencher'!K594</f>
        <v>0</v>
      </c>
      <c r="K585" s="12">
        <f>'[1]TCE - ANEXO III - Preencher'!L594</f>
        <v>0</v>
      </c>
      <c r="L585" s="12">
        <f>'[1]TCE - ANEXO III - Preencher'!M594</f>
        <v>0</v>
      </c>
      <c r="M585" s="12">
        <f t="shared" si="54"/>
        <v>0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0</v>
      </c>
    </row>
    <row r="586" spans="1:28" x14ac:dyDescent="0.2">
      <c r="A586" s="5" t="str">
        <f>IFERROR(VLOOKUP(B586,'[1]DADOS (OCULTAR)'!$Q$3:$S$136,3,0),"")</f>
        <v/>
      </c>
      <c r="B586" s="6">
        <f>'[1]TCE - ANEXO III - Preencher'!C595</f>
        <v>0</v>
      </c>
      <c r="C586" s="7"/>
      <c r="D586" s="8">
        <f>'[1]TCE - ANEXO III - Preencher'!E595</f>
        <v>0</v>
      </c>
      <c r="E586" s="6">
        <f>IF('[1]TCE - ANEXO III - Preencher'!F595="4 - Assistência Odontológica","2 - Outros Profissionais da Saúde",'[1]TCE - ANEXO III - Preencher'!F595)</f>
        <v>0</v>
      </c>
      <c r="F586" s="9">
        <f>'[1]TCE - ANEXO III - Preencher'!G595</f>
        <v>0</v>
      </c>
      <c r="G586" s="10" t="str">
        <f>IF('[1]TCE - ANEXO III - Preencher'!H595="","",'[1]TCE - ANEXO III - Preencher'!H595)</f>
        <v/>
      </c>
      <c r="H586" s="11">
        <f>'[1]TCE - ANEXO III - Preencher'!I595</f>
        <v>0</v>
      </c>
      <c r="I586" s="11">
        <f>'[1]TCE - ANEXO III - Preencher'!J595</f>
        <v>0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0</v>
      </c>
      <c r="M586" s="12">
        <f t="shared" si="54"/>
        <v>0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0</v>
      </c>
    </row>
    <row r="587" spans="1:28" x14ac:dyDescent="0.2">
      <c r="A587" s="5" t="str">
        <f>IFERROR(VLOOKUP(B587,'[1]DADOS (OCULTAR)'!$Q$3:$S$136,3,0),"")</f>
        <v/>
      </c>
      <c r="B587" s="6">
        <f>'[1]TCE - ANEXO III - Preencher'!C596</f>
        <v>0</v>
      </c>
      <c r="C587" s="7"/>
      <c r="D587" s="8">
        <f>'[1]TCE - ANEXO III - Preencher'!E596</f>
        <v>0</v>
      </c>
      <c r="E587" s="6">
        <f>IF('[1]TCE - ANEXO III - Preencher'!F596="4 - Assistência Odontológica","2 - Outros Profissionais da Saúde",'[1]TCE - ANEXO III - Preencher'!F596)</f>
        <v>0</v>
      </c>
      <c r="F587" s="9">
        <f>'[1]TCE - ANEXO III - Preencher'!G596</f>
        <v>0</v>
      </c>
      <c r="G587" s="10" t="str">
        <f>IF('[1]TCE - ANEXO III - Preencher'!H596="","",'[1]TCE - ANEXO III - Preencher'!H596)</f>
        <v/>
      </c>
      <c r="H587" s="11">
        <f>'[1]TCE - ANEXO III - Preencher'!I596</f>
        <v>0</v>
      </c>
      <c r="I587" s="11">
        <f>'[1]TCE - ANEXO III - Preencher'!J596</f>
        <v>0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0</v>
      </c>
    </row>
    <row r="588" spans="1:28" x14ac:dyDescent="0.2">
      <c r="A588" s="5" t="str">
        <f>IFERROR(VLOOKUP(B588,'[1]DADOS (OCULTAR)'!$Q$3:$S$136,3,0),"")</f>
        <v/>
      </c>
      <c r="B588" s="6">
        <f>'[1]TCE - ANEXO III - Preencher'!C597</f>
        <v>0</v>
      </c>
      <c r="C588" s="7"/>
      <c r="D588" s="8">
        <f>'[1]TCE - ANEXO III - Preencher'!E597</f>
        <v>0</v>
      </c>
      <c r="E588" s="6">
        <f>IF('[1]TCE - ANEXO III - Preencher'!F597="4 - Assistência Odontológica","2 - Outros Profissionais da Saúde",'[1]TCE - ANEXO III - Preencher'!F597)</f>
        <v>0</v>
      </c>
      <c r="F588" s="9">
        <f>'[1]TCE - ANEXO III - Preencher'!G597</f>
        <v>0</v>
      </c>
      <c r="G588" s="10" t="str">
        <f>IF('[1]TCE - ANEXO III - Preencher'!H597="","",'[1]TCE - ANEXO III - Preencher'!H597)</f>
        <v/>
      </c>
      <c r="H588" s="11">
        <f>'[1]TCE - ANEXO III - Preencher'!I597</f>
        <v>0</v>
      </c>
      <c r="I588" s="11">
        <f>'[1]TCE - ANEXO III - Preencher'!J597</f>
        <v>0</v>
      </c>
      <c r="J588" s="11">
        <f>'[1]TCE - ANEXO III - Preencher'!K597</f>
        <v>0</v>
      </c>
      <c r="K588" s="12">
        <f>'[1]TCE - ANEXO III - Preencher'!L597</f>
        <v>0</v>
      </c>
      <c r="L588" s="12">
        <f>'[1]TCE - ANEXO III - Preencher'!M597</f>
        <v>0</v>
      </c>
      <c r="M588" s="12">
        <f t="shared" si="54"/>
        <v>0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0</v>
      </c>
    </row>
    <row r="589" spans="1:28" x14ac:dyDescent="0.2">
      <c r="A589" s="5" t="str">
        <f>IFERROR(VLOOKUP(B589,'[1]DADOS (OCULTAR)'!$Q$3:$S$136,3,0),"")</f>
        <v/>
      </c>
      <c r="B589" s="6">
        <f>'[1]TCE - ANEXO III - Preencher'!C598</f>
        <v>0</v>
      </c>
      <c r="C589" s="7"/>
      <c r="D589" s="8">
        <f>'[1]TCE - ANEXO III - Preencher'!E598</f>
        <v>0</v>
      </c>
      <c r="E589" s="6">
        <f>IF('[1]TCE - ANEXO III - Preencher'!F598="4 - Assistência Odontológica","2 - Outros Profissionais da Saúde",'[1]TCE - ANEXO III - Preencher'!F598)</f>
        <v>0</v>
      </c>
      <c r="F589" s="9">
        <f>'[1]TCE - ANEXO III - Preencher'!G598</f>
        <v>0</v>
      </c>
      <c r="G589" s="10" t="str">
        <f>IF('[1]TCE - ANEXO III - Preencher'!H598="","",'[1]TCE - ANEXO III - Preencher'!H598)</f>
        <v/>
      </c>
      <c r="H589" s="11">
        <f>'[1]TCE - ANEXO III - Preencher'!I598</f>
        <v>0</v>
      </c>
      <c r="I589" s="11">
        <f>'[1]TCE - ANEXO III - Preencher'!J598</f>
        <v>0</v>
      </c>
      <c r="J589" s="11">
        <f>'[1]TCE - ANEXO III - Preencher'!K598</f>
        <v>0</v>
      </c>
      <c r="K589" s="12">
        <f>'[1]TCE - ANEXO III - Preencher'!L598</f>
        <v>0</v>
      </c>
      <c r="L589" s="12">
        <f>'[1]TCE - ANEXO III - Preencher'!M598</f>
        <v>0</v>
      </c>
      <c r="M589" s="12">
        <f t="shared" si="54"/>
        <v>0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0</v>
      </c>
    </row>
    <row r="590" spans="1:28" x14ac:dyDescent="0.2">
      <c r="A590" s="5" t="str">
        <f>IFERROR(VLOOKUP(B590,'[1]DADOS (OCULTAR)'!$Q$3:$S$136,3,0),"")</f>
        <v/>
      </c>
      <c r="B590" s="6">
        <f>'[1]TCE - ANEXO III - Preencher'!C599</f>
        <v>0</v>
      </c>
      <c r="C590" s="7"/>
      <c r="D590" s="8">
        <f>'[1]TCE - ANEXO III - Preencher'!E599</f>
        <v>0</v>
      </c>
      <c r="E590" s="6">
        <f>IF('[1]TCE - ANEXO III - Preencher'!F599="4 - Assistência Odontológica","2 - Outros Profissionais da Saúde",'[1]TCE - ANEXO III - Preencher'!F599)</f>
        <v>0</v>
      </c>
      <c r="F590" s="9">
        <f>'[1]TCE - ANEXO III - Preencher'!G599</f>
        <v>0</v>
      </c>
      <c r="G590" s="10" t="str">
        <f>IF('[1]TCE - ANEXO III - Preencher'!H599="","",'[1]TCE - ANEXO III - Preencher'!H599)</f>
        <v/>
      </c>
      <c r="H590" s="11">
        <f>'[1]TCE - ANEXO III - Preencher'!I599</f>
        <v>0</v>
      </c>
      <c r="I590" s="11">
        <f>'[1]TCE - ANEXO III - Preencher'!J599</f>
        <v>0</v>
      </c>
      <c r="J590" s="11">
        <f>'[1]TCE - ANEXO III - Preencher'!K599</f>
        <v>0</v>
      </c>
      <c r="K590" s="12">
        <f>'[1]TCE - ANEXO III - Preencher'!L599</f>
        <v>0</v>
      </c>
      <c r="L590" s="12">
        <f>'[1]TCE - ANEXO III - Preencher'!M599</f>
        <v>0</v>
      </c>
      <c r="M590" s="12">
        <f t="shared" si="54"/>
        <v>0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0</v>
      </c>
    </row>
    <row r="591" spans="1:28" x14ac:dyDescent="0.2">
      <c r="A591" s="5" t="str">
        <f>IFERROR(VLOOKUP(B591,'[1]DADOS (OCULTAR)'!$Q$3:$S$136,3,0),"")</f>
        <v/>
      </c>
      <c r="B591" s="6">
        <f>'[1]TCE - ANEXO III - Preencher'!C600</f>
        <v>0</v>
      </c>
      <c r="C591" s="7"/>
      <c r="D591" s="8">
        <f>'[1]TCE - ANEXO III - Preencher'!E600</f>
        <v>0</v>
      </c>
      <c r="E591" s="6">
        <f>IF('[1]TCE - ANEXO III - Preencher'!F600="4 - Assistência Odontológica","2 - Outros Profissionais da Saúde",'[1]TCE - ANEXO III - Preencher'!F600)</f>
        <v>0</v>
      </c>
      <c r="F591" s="9">
        <f>'[1]TCE - ANEXO III - Preencher'!G600</f>
        <v>0</v>
      </c>
      <c r="G591" s="10" t="str">
        <f>IF('[1]TCE - ANEXO III - Preencher'!H600="","",'[1]TCE - ANEXO III - Preencher'!H600)</f>
        <v/>
      </c>
      <c r="H591" s="11">
        <f>'[1]TCE - ANEXO III - Preencher'!I600</f>
        <v>0</v>
      </c>
      <c r="I591" s="11">
        <f>'[1]TCE - ANEXO III - Preencher'!J600</f>
        <v>0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0</v>
      </c>
    </row>
    <row r="592" spans="1:28" x14ac:dyDescent="0.2">
      <c r="A592" s="5" t="str">
        <f>IFERROR(VLOOKUP(B592,'[1]DADOS (OCULTAR)'!$Q$3:$S$136,3,0),"")</f>
        <v/>
      </c>
      <c r="B592" s="6">
        <f>'[1]TCE - ANEXO III - Preencher'!C601</f>
        <v>0</v>
      </c>
      <c r="C592" s="7"/>
      <c r="D592" s="8">
        <f>'[1]TCE - ANEXO III - Preencher'!E601</f>
        <v>0</v>
      </c>
      <c r="E592" s="6">
        <f>IF('[1]TCE - ANEXO III - Preencher'!F601="4 - Assistência Odontológica","2 - Outros Profissionais da Saúde",'[1]TCE - ANEXO III - Preencher'!F601)</f>
        <v>0</v>
      </c>
      <c r="F592" s="9">
        <f>'[1]TCE - ANEXO III - Preencher'!G601</f>
        <v>0</v>
      </c>
      <c r="G592" s="10" t="str">
        <f>IF('[1]TCE - ANEXO III - Preencher'!H601="","",'[1]TCE - ANEXO III - Preencher'!H601)</f>
        <v/>
      </c>
      <c r="H592" s="11">
        <f>'[1]TCE - ANEXO III - Preencher'!I601</f>
        <v>0</v>
      </c>
      <c r="I592" s="11">
        <f>'[1]TCE - ANEXO III - Preencher'!J601</f>
        <v>0</v>
      </c>
      <c r="J592" s="11">
        <f>'[1]TCE - ANEXO III - Preencher'!K601</f>
        <v>0</v>
      </c>
      <c r="K592" s="12">
        <f>'[1]TCE - ANEXO III - Preencher'!L601</f>
        <v>0</v>
      </c>
      <c r="L592" s="12">
        <f>'[1]TCE - ANEXO III - Preencher'!M601</f>
        <v>0</v>
      </c>
      <c r="M592" s="12">
        <f t="shared" si="54"/>
        <v>0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0</v>
      </c>
    </row>
    <row r="593" spans="1:28" x14ac:dyDescent="0.2">
      <c r="A593" s="5" t="str">
        <f>IFERROR(VLOOKUP(B593,'[1]DADOS (OCULTAR)'!$Q$3:$S$136,3,0),"")</f>
        <v/>
      </c>
      <c r="B593" s="6">
        <f>'[1]TCE - ANEXO III - Preencher'!C602</f>
        <v>0</v>
      </c>
      <c r="C593" s="7"/>
      <c r="D593" s="8">
        <f>'[1]TCE - ANEXO III - Preencher'!E602</f>
        <v>0</v>
      </c>
      <c r="E593" s="6">
        <f>IF('[1]TCE - ANEXO III - Preencher'!F602="4 - Assistência Odontológica","2 - Outros Profissionais da Saúde",'[1]TCE - ANEXO III - Preencher'!F602)</f>
        <v>0</v>
      </c>
      <c r="F593" s="9">
        <f>'[1]TCE - ANEXO III - Preencher'!G602</f>
        <v>0</v>
      </c>
      <c r="G593" s="10" t="str">
        <f>IF('[1]TCE - ANEXO III - Preencher'!H602="","",'[1]TCE - ANEXO III - Preencher'!H602)</f>
        <v/>
      </c>
      <c r="H593" s="11">
        <f>'[1]TCE - ANEXO III - Preencher'!I602</f>
        <v>0</v>
      </c>
      <c r="I593" s="11">
        <f>'[1]TCE - ANEXO III - Preencher'!J602</f>
        <v>0</v>
      </c>
      <c r="J593" s="11">
        <f>'[1]TCE - ANEXO III - Preencher'!K602</f>
        <v>0</v>
      </c>
      <c r="K593" s="12">
        <f>'[1]TCE - ANEXO III - Preencher'!L602</f>
        <v>0</v>
      </c>
      <c r="L593" s="12">
        <f>'[1]TCE - ANEXO III - Preencher'!M602</f>
        <v>0</v>
      </c>
      <c r="M593" s="12">
        <f t="shared" si="54"/>
        <v>0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0</v>
      </c>
    </row>
    <row r="594" spans="1:28" x14ac:dyDescent="0.2">
      <c r="A594" s="5" t="str">
        <f>IFERROR(VLOOKUP(B594,'[1]DADOS (OCULTAR)'!$Q$3:$S$136,3,0),"")</f>
        <v/>
      </c>
      <c r="B594" s="6">
        <f>'[1]TCE - ANEXO III - Preencher'!C603</f>
        <v>0</v>
      </c>
      <c r="C594" s="7"/>
      <c r="D594" s="8">
        <f>'[1]TCE - ANEXO III - Preencher'!E603</f>
        <v>0</v>
      </c>
      <c r="E594" s="6">
        <f>IF('[1]TCE - ANEXO III - Preencher'!F603="4 - Assistência Odontológica","2 - Outros Profissionais da Saúde",'[1]TCE - ANEXO III - Preencher'!F603)</f>
        <v>0</v>
      </c>
      <c r="F594" s="9">
        <f>'[1]TCE - ANEXO III - Preencher'!G603</f>
        <v>0</v>
      </c>
      <c r="G594" s="10" t="str">
        <f>IF('[1]TCE - ANEXO III - Preencher'!H603="","",'[1]TCE - ANEXO III - Preencher'!H603)</f>
        <v/>
      </c>
      <c r="H594" s="11">
        <f>'[1]TCE - ANEXO III - Preencher'!I603</f>
        <v>0</v>
      </c>
      <c r="I594" s="11">
        <f>'[1]TCE - ANEXO III - Preencher'!J603</f>
        <v>0</v>
      </c>
      <c r="J594" s="11">
        <f>'[1]TCE - ANEXO III - Preencher'!K603</f>
        <v>0</v>
      </c>
      <c r="K594" s="12">
        <f>'[1]TCE - ANEXO III - Preencher'!L603</f>
        <v>0</v>
      </c>
      <c r="L594" s="12">
        <f>'[1]TCE - ANEXO III - Preencher'!M603</f>
        <v>0</v>
      </c>
      <c r="M594" s="12">
        <f t="shared" si="54"/>
        <v>0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0</v>
      </c>
    </row>
    <row r="595" spans="1:28" x14ac:dyDescent="0.2">
      <c r="A595" s="5" t="str">
        <f>IFERROR(VLOOKUP(B595,'[1]DADOS (OCULTAR)'!$Q$3:$S$136,3,0),"")</f>
        <v/>
      </c>
      <c r="B595" s="6">
        <f>'[1]TCE - ANEXO III - Preencher'!C604</f>
        <v>0</v>
      </c>
      <c r="C595" s="7"/>
      <c r="D595" s="8">
        <f>'[1]TCE - ANEXO III - Preencher'!E604</f>
        <v>0</v>
      </c>
      <c r="E595" s="6">
        <f>IF('[1]TCE - ANEXO III - Preencher'!F604="4 - Assistência Odontológica","2 - Outros Profissionais da Saúde",'[1]TCE - ANEXO III - Preencher'!F604)</f>
        <v>0</v>
      </c>
      <c r="F595" s="9">
        <f>'[1]TCE - ANEXO III - Preencher'!G604</f>
        <v>0</v>
      </c>
      <c r="G595" s="10" t="str">
        <f>IF('[1]TCE - ANEXO III - Preencher'!H604="","",'[1]TCE - ANEXO III - Preencher'!H604)</f>
        <v/>
      </c>
      <c r="H595" s="11">
        <f>'[1]TCE - ANEXO III - Preencher'!I604</f>
        <v>0</v>
      </c>
      <c r="I595" s="11">
        <f>'[1]TCE - ANEXO III - Preencher'!J604</f>
        <v>0</v>
      </c>
      <c r="J595" s="11">
        <f>'[1]TCE - ANEXO III - Preencher'!K604</f>
        <v>0</v>
      </c>
      <c r="K595" s="12">
        <f>'[1]TCE - ANEXO III - Preencher'!L604</f>
        <v>0</v>
      </c>
      <c r="L595" s="12">
        <f>'[1]TCE - ANEXO III - Preencher'!M604</f>
        <v>0</v>
      </c>
      <c r="M595" s="12">
        <f t="shared" si="54"/>
        <v>0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0</v>
      </c>
    </row>
    <row r="596" spans="1:28" x14ac:dyDescent="0.2">
      <c r="A596" s="5" t="str">
        <f>IFERROR(VLOOKUP(B596,'[1]DADOS (OCULTAR)'!$Q$3:$S$136,3,0),"")</f>
        <v/>
      </c>
      <c r="B596" s="6">
        <f>'[1]TCE - ANEXO III - Preencher'!C605</f>
        <v>0</v>
      </c>
      <c r="C596" s="7"/>
      <c r="D596" s="8">
        <f>'[1]TCE - ANEXO III - Preencher'!E605</f>
        <v>0</v>
      </c>
      <c r="E596" s="6">
        <f>IF('[1]TCE - ANEXO III - Preencher'!F605="4 - Assistência Odontológica","2 - Outros Profissionais da Saúde",'[1]TCE - ANEXO III - Preencher'!F605)</f>
        <v>0</v>
      </c>
      <c r="F596" s="9">
        <f>'[1]TCE - ANEXO III - Preencher'!G605</f>
        <v>0</v>
      </c>
      <c r="G596" s="10" t="str">
        <f>IF('[1]TCE - ANEXO III - Preencher'!H605="","",'[1]TCE - ANEXO III - Preencher'!H605)</f>
        <v/>
      </c>
      <c r="H596" s="11">
        <f>'[1]TCE - ANEXO III - Preencher'!I605</f>
        <v>0</v>
      </c>
      <c r="I596" s="11">
        <f>'[1]TCE - ANEXO III - Preencher'!J605</f>
        <v>0</v>
      </c>
      <c r="J596" s="11">
        <f>'[1]TCE - ANEXO III - Preencher'!K605</f>
        <v>0</v>
      </c>
      <c r="K596" s="12">
        <f>'[1]TCE - ANEXO III - Preencher'!L605</f>
        <v>0</v>
      </c>
      <c r="L596" s="12">
        <f>'[1]TCE - ANEXO III - Preencher'!M605</f>
        <v>0</v>
      </c>
      <c r="M596" s="12">
        <f t="shared" si="54"/>
        <v>0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0</v>
      </c>
    </row>
    <row r="597" spans="1:28" x14ac:dyDescent="0.2">
      <c r="A597" s="5" t="str">
        <f>IFERROR(VLOOKUP(B597,'[1]DADOS (OCULTAR)'!$Q$3:$S$136,3,0),"")</f>
        <v/>
      </c>
      <c r="B597" s="6">
        <f>'[1]TCE - ANEXO III - Preencher'!C606</f>
        <v>0</v>
      </c>
      <c r="C597" s="7"/>
      <c r="D597" s="8">
        <f>'[1]TCE - ANEXO III - Preencher'!E606</f>
        <v>0</v>
      </c>
      <c r="E597" s="6">
        <f>IF('[1]TCE - ANEXO III - Preencher'!F606="4 - Assistência Odontológica","2 - Outros Profissionais da Saúde",'[1]TCE - ANEXO III - Preencher'!F606)</f>
        <v>0</v>
      </c>
      <c r="F597" s="9">
        <f>'[1]TCE - ANEXO III - Preencher'!G606</f>
        <v>0</v>
      </c>
      <c r="G597" s="10" t="str">
        <f>IF('[1]TCE - ANEXO III - Preencher'!H606="","",'[1]TCE - ANEXO III - Preencher'!H606)</f>
        <v/>
      </c>
      <c r="H597" s="11">
        <f>'[1]TCE - ANEXO III - Preencher'!I606</f>
        <v>0</v>
      </c>
      <c r="I597" s="11">
        <f>'[1]TCE - ANEXO III - Preencher'!J606</f>
        <v>0</v>
      </c>
      <c r="J597" s="11">
        <f>'[1]TCE - ANEXO III - Preencher'!K606</f>
        <v>0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0</v>
      </c>
    </row>
    <row r="598" spans="1:28" x14ac:dyDescent="0.2">
      <c r="A598" s="5" t="str">
        <f>IFERROR(VLOOKUP(B598,'[1]DADOS (OCULTAR)'!$Q$3:$S$136,3,0),"")</f>
        <v/>
      </c>
      <c r="B598" s="6">
        <f>'[1]TCE - ANEXO III - Preencher'!C607</f>
        <v>0</v>
      </c>
      <c r="C598" s="7"/>
      <c r="D598" s="8">
        <f>'[1]TCE - ANEXO III - Preencher'!E607</f>
        <v>0</v>
      </c>
      <c r="E598" s="6">
        <f>IF('[1]TCE - ANEXO III - Preencher'!F607="4 - Assistência Odontológica","2 - Outros Profissionais da Saúde",'[1]TCE - ANEXO III - Preencher'!F607)</f>
        <v>0</v>
      </c>
      <c r="F598" s="9">
        <f>'[1]TCE - ANEXO III - Preencher'!G607</f>
        <v>0</v>
      </c>
      <c r="G598" s="10" t="str">
        <f>IF('[1]TCE - ANEXO III - Preencher'!H607="","",'[1]TCE - ANEXO III - Preencher'!H607)</f>
        <v/>
      </c>
      <c r="H598" s="11">
        <f>'[1]TCE - ANEXO III - Preencher'!I607</f>
        <v>0</v>
      </c>
      <c r="I598" s="11">
        <f>'[1]TCE - ANEXO III - Preencher'!J607</f>
        <v>0</v>
      </c>
      <c r="J598" s="11">
        <f>'[1]TCE - ANEXO III - Preencher'!K607</f>
        <v>0</v>
      </c>
      <c r="K598" s="12">
        <f>'[1]TCE - ANEXO III - Preencher'!L607</f>
        <v>0</v>
      </c>
      <c r="L598" s="12">
        <f>'[1]TCE - ANEXO III - Preencher'!M607</f>
        <v>0</v>
      </c>
      <c r="M598" s="12">
        <f t="shared" si="54"/>
        <v>0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0</v>
      </c>
    </row>
    <row r="599" spans="1:28" x14ac:dyDescent="0.2">
      <c r="A599" s="5" t="str">
        <f>IFERROR(VLOOKUP(B599,'[1]DADOS (OCULTAR)'!$Q$3:$S$136,3,0),"")</f>
        <v/>
      </c>
      <c r="B599" s="6">
        <f>'[1]TCE - ANEXO III - Preencher'!C608</f>
        <v>0</v>
      </c>
      <c r="C599" s="7"/>
      <c r="D599" s="8">
        <f>'[1]TCE - ANEXO III - Preencher'!E608</f>
        <v>0</v>
      </c>
      <c r="E599" s="6">
        <f>IF('[1]TCE - ANEXO III - Preencher'!F608="4 - Assistência Odontológica","2 - Outros Profissionais da Saúde",'[1]TCE - ANEXO III - Preencher'!F608)</f>
        <v>0</v>
      </c>
      <c r="F599" s="9">
        <f>'[1]TCE - ANEXO III - Preencher'!G608</f>
        <v>0</v>
      </c>
      <c r="G599" s="10" t="str">
        <f>IF('[1]TCE - ANEXO III - Preencher'!H608="","",'[1]TCE - ANEXO III - Preencher'!H608)</f>
        <v/>
      </c>
      <c r="H599" s="11">
        <f>'[1]TCE - ANEXO III - Preencher'!I608</f>
        <v>0</v>
      </c>
      <c r="I599" s="11">
        <f>'[1]TCE - ANEXO III - Preencher'!J608</f>
        <v>0</v>
      </c>
      <c r="J599" s="11">
        <f>'[1]TCE - ANEXO III - Preencher'!K608</f>
        <v>0</v>
      </c>
      <c r="K599" s="12">
        <f>'[1]TCE - ANEXO III - Preencher'!L608</f>
        <v>0</v>
      </c>
      <c r="L599" s="12">
        <f>'[1]TCE - ANEXO III - Preencher'!M608</f>
        <v>0</v>
      </c>
      <c r="M599" s="12">
        <f t="shared" si="54"/>
        <v>0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0</v>
      </c>
    </row>
    <row r="600" spans="1:28" x14ac:dyDescent="0.2">
      <c r="A600" s="5" t="str">
        <f>IFERROR(VLOOKUP(B600,'[1]DADOS (OCULTAR)'!$Q$3:$S$136,3,0),"")</f>
        <v/>
      </c>
      <c r="B600" s="6">
        <f>'[1]TCE - ANEXO III - Preencher'!C609</f>
        <v>0</v>
      </c>
      <c r="C600" s="7"/>
      <c r="D600" s="8">
        <f>'[1]TCE - ANEXO III - Preencher'!E609</f>
        <v>0</v>
      </c>
      <c r="E600" s="6">
        <f>IF('[1]TCE - ANEXO III - Preencher'!F609="4 - Assistência Odontológica","2 - Outros Profissionais da Saúde",'[1]TCE - ANEXO III - Preencher'!F609)</f>
        <v>0</v>
      </c>
      <c r="F600" s="9">
        <f>'[1]TCE - ANEXO III - Preencher'!G609</f>
        <v>0</v>
      </c>
      <c r="G600" s="10" t="str">
        <f>IF('[1]TCE - ANEXO III - Preencher'!H609="","",'[1]TCE - ANEXO III - Preencher'!H609)</f>
        <v/>
      </c>
      <c r="H600" s="11">
        <f>'[1]TCE - ANEXO III - Preencher'!I609</f>
        <v>0</v>
      </c>
      <c r="I600" s="11">
        <f>'[1]TCE - ANEXO III - Preencher'!J609</f>
        <v>0</v>
      </c>
      <c r="J600" s="11">
        <f>'[1]TCE - ANEXO III - Preencher'!K609</f>
        <v>0</v>
      </c>
      <c r="K600" s="12">
        <f>'[1]TCE - ANEXO III - Preencher'!L609</f>
        <v>0</v>
      </c>
      <c r="L600" s="12">
        <f>'[1]TCE - ANEXO III - Preencher'!M609</f>
        <v>0</v>
      </c>
      <c r="M600" s="12">
        <f t="shared" si="54"/>
        <v>0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0</v>
      </c>
    </row>
    <row r="601" spans="1:28" x14ac:dyDescent="0.2">
      <c r="A601" s="5" t="str">
        <f>IFERROR(VLOOKUP(B601,'[1]DADOS (OCULTAR)'!$Q$3:$S$136,3,0),"")</f>
        <v/>
      </c>
      <c r="B601" s="6">
        <f>'[1]TCE - ANEXO III - Preencher'!C610</f>
        <v>0</v>
      </c>
      <c r="C601" s="7"/>
      <c r="D601" s="8">
        <f>'[1]TCE - ANEXO III - Preencher'!E610</f>
        <v>0</v>
      </c>
      <c r="E601" s="6">
        <f>IF('[1]TCE - ANEXO III - Preencher'!F610="4 - Assistência Odontológica","2 - Outros Profissionais da Saúde",'[1]TCE - ANEXO III - Preencher'!F610)</f>
        <v>0</v>
      </c>
      <c r="F601" s="9">
        <f>'[1]TCE - ANEXO III - Preencher'!G610</f>
        <v>0</v>
      </c>
      <c r="G601" s="10" t="str">
        <f>IF('[1]TCE - ANEXO III - Preencher'!H610="","",'[1]TCE - ANEXO III - Preencher'!H610)</f>
        <v/>
      </c>
      <c r="H601" s="11">
        <f>'[1]TCE - ANEXO III - Preencher'!I610</f>
        <v>0</v>
      </c>
      <c r="I601" s="11">
        <f>'[1]TCE - ANEXO III - Preencher'!J610</f>
        <v>0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0</v>
      </c>
      <c r="M601" s="12">
        <f t="shared" si="54"/>
        <v>0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0</v>
      </c>
    </row>
    <row r="602" spans="1:28" x14ac:dyDescent="0.2">
      <c r="A602" s="5" t="str">
        <f>IFERROR(VLOOKUP(B602,'[1]DADOS (OCULTAR)'!$Q$3:$S$136,3,0),"")</f>
        <v/>
      </c>
      <c r="B602" s="6">
        <f>'[1]TCE - ANEXO III - Preencher'!C611</f>
        <v>0</v>
      </c>
      <c r="C602" s="7"/>
      <c r="D602" s="8">
        <f>'[1]TCE - ANEXO III - Preencher'!E611</f>
        <v>0</v>
      </c>
      <c r="E602" s="6">
        <f>IF('[1]TCE - ANEXO III - Preencher'!F611="4 - Assistência Odontológica","2 - Outros Profissionais da Saúde",'[1]TCE - ANEXO III - Preencher'!F611)</f>
        <v>0</v>
      </c>
      <c r="F602" s="9">
        <f>'[1]TCE - ANEXO III - Preencher'!G611</f>
        <v>0</v>
      </c>
      <c r="G602" s="10" t="str">
        <f>IF('[1]TCE - ANEXO III - Preencher'!H611="","",'[1]TCE - ANEXO III - Preencher'!H611)</f>
        <v/>
      </c>
      <c r="H602" s="11">
        <f>'[1]TCE - ANEXO III - Preencher'!I611</f>
        <v>0</v>
      </c>
      <c r="I602" s="11">
        <f>'[1]TCE - ANEXO III - Preencher'!J611</f>
        <v>0</v>
      </c>
      <c r="J602" s="11">
        <f>'[1]TCE - ANEXO III - Preencher'!K611</f>
        <v>0</v>
      </c>
      <c r="K602" s="12">
        <f>'[1]TCE - ANEXO III - Preencher'!L611</f>
        <v>0</v>
      </c>
      <c r="L602" s="12">
        <f>'[1]TCE - ANEXO III - Preencher'!M611</f>
        <v>0</v>
      </c>
      <c r="M602" s="12">
        <f t="shared" si="54"/>
        <v>0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0</v>
      </c>
    </row>
    <row r="603" spans="1:28" x14ac:dyDescent="0.2">
      <c r="A603" s="5" t="str">
        <f>IFERROR(VLOOKUP(B603,'[1]DADOS (OCULTAR)'!$Q$3:$S$136,3,0),"")</f>
        <v/>
      </c>
      <c r="B603" s="6">
        <f>'[1]TCE - ANEXO III - Preencher'!C612</f>
        <v>0</v>
      </c>
      <c r="C603" s="7"/>
      <c r="D603" s="8">
        <f>'[1]TCE - ANEXO III - Preencher'!E612</f>
        <v>0</v>
      </c>
      <c r="E603" s="6">
        <f>IF('[1]TCE - ANEXO III - Preencher'!F612="4 - Assistência Odontológica","2 - Outros Profissionais da Saúde",'[1]TCE - ANEXO III - Preencher'!F612)</f>
        <v>0</v>
      </c>
      <c r="F603" s="9">
        <f>'[1]TCE - ANEXO III - Preencher'!G612</f>
        <v>0</v>
      </c>
      <c r="G603" s="10" t="str">
        <f>IF('[1]TCE - ANEXO III - Preencher'!H612="","",'[1]TCE - ANEXO III - Preencher'!H612)</f>
        <v/>
      </c>
      <c r="H603" s="11">
        <f>'[1]TCE - ANEXO III - Preencher'!I612</f>
        <v>0</v>
      </c>
      <c r="I603" s="11">
        <f>'[1]TCE - ANEXO III - Preencher'!J612</f>
        <v>0</v>
      </c>
      <c r="J603" s="11">
        <f>'[1]TCE - ANEXO III - Preencher'!K612</f>
        <v>0</v>
      </c>
      <c r="K603" s="12">
        <f>'[1]TCE - ANEXO III - Preencher'!L612</f>
        <v>0</v>
      </c>
      <c r="L603" s="12">
        <f>'[1]TCE - ANEXO III - Preencher'!M612</f>
        <v>0</v>
      </c>
      <c r="M603" s="12">
        <f t="shared" si="54"/>
        <v>0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0</v>
      </c>
    </row>
    <row r="604" spans="1:28" x14ac:dyDescent="0.2">
      <c r="A604" s="5" t="str">
        <f>IFERROR(VLOOKUP(B604,'[1]DADOS (OCULTAR)'!$Q$3:$S$136,3,0),"")</f>
        <v/>
      </c>
      <c r="B604" s="6">
        <f>'[1]TCE - ANEXO III - Preencher'!C613</f>
        <v>0</v>
      </c>
      <c r="C604" s="7"/>
      <c r="D604" s="8">
        <f>'[1]TCE - ANEXO III - Preencher'!E613</f>
        <v>0</v>
      </c>
      <c r="E604" s="6">
        <f>IF('[1]TCE - ANEXO III - Preencher'!F613="4 - Assistência Odontológica","2 - Outros Profissionais da Saúde",'[1]TCE - ANEXO III - Preencher'!F613)</f>
        <v>0</v>
      </c>
      <c r="F604" s="9">
        <f>'[1]TCE - ANEXO III - Preencher'!G613</f>
        <v>0</v>
      </c>
      <c r="G604" s="10" t="str">
        <f>IF('[1]TCE - ANEXO III - Preencher'!H613="","",'[1]TCE - ANEXO III - Preencher'!H613)</f>
        <v/>
      </c>
      <c r="H604" s="11">
        <f>'[1]TCE - ANEXO III - Preencher'!I613</f>
        <v>0</v>
      </c>
      <c r="I604" s="11">
        <f>'[1]TCE - ANEXO III - Preencher'!J613</f>
        <v>0</v>
      </c>
      <c r="J604" s="11">
        <f>'[1]TCE - ANEXO III - Preencher'!K613</f>
        <v>0</v>
      </c>
      <c r="K604" s="12">
        <f>'[1]TCE - ANEXO III - Preencher'!L613</f>
        <v>0</v>
      </c>
      <c r="L604" s="12">
        <f>'[1]TCE - ANEXO III - Preencher'!M613</f>
        <v>0</v>
      </c>
      <c r="M604" s="12">
        <f t="shared" si="54"/>
        <v>0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0</v>
      </c>
    </row>
    <row r="605" spans="1:28" x14ac:dyDescent="0.2">
      <c r="A605" s="5" t="str">
        <f>IFERROR(VLOOKUP(B605,'[1]DADOS (OCULTAR)'!$Q$3:$S$136,3,0),"")</f>
        <v/>
      </c>
      <c r="B605" s="6">
        <f>'[1]TCE - ANEXO III - Preencher'!C614</f>
        <v>0</v>
      </c>
      <c r="C605" s="7"/>
      <c r="D605" s="8">
        <f>'[1]TCE - ANEXO III - Preencher'!E614</f>
        <v>0</v>
      </c>
      <c r="E605" s="6">
        <f>IF('[1]TCE - ANEXO III - Preencher'!F614="4 - Assistência Odontológica","2 - Outros Profissionais da Saúde",'[1]TCE - ANEXO III - Preencher'!F614)</f>
        <v>0</v>
      </c>
      <c r="F605" s="9">
        <f>'[1]TCE - ANEXO III - Preencher'!G614</f>
        <v>0</v>
      </c>
      <c r="G605" s="10" t="str">
        <f>IF('[1]TCE - ANEXO III - Preencher'!H614="","",'[1]TCE - ANEXO III - Preencher'!H614)</f>
        <v/>
      </c>
      <c r="H605" s="11">
        <f>'[1]TCE - ANEXO III - Preencher'!I614</f>
        <v>0</v>
      </c>
      <c r="I605" s="11">
        <f>'[1]TCE - ANEXO III - Preencher'!J614</f>
        <v>0</v>
      </c>
      <c r="J605" s="11">
        <f>'[1]TCE - ANEXO III - Preencher'!K614</f>
        <v>0</v>
      </c>
      <c r="K605" s="12">
        <f>'[1]TCE - ANEXO III - Preencher'!L614</f>
        <v>0</v>
      </c>
      <c r="L605" s="12">
        <f>'[1]TCE - ANEXO III - Preencher'!M614</f>
        <v>0</v>
      </c>
      <c r="M605" s="12">
        <f t="shared" si="54"/>
        <v>0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0</v>
      </c>
    </row>
    <row r="606" spans="1:28" x14ac:dyDescent="0.2">
      <c r="A606" s="5" t="str">
        <f>IFERROR(VLOOKUP(B606,'[1]DADOS (OCULTAR)'!$Q$3:$S$136,3,0),"")</f>
        <v/>
      </c>
      <c r="B606" s="6">
        <f>'[1]TCE - ANEXO III - Preencher'!C615</f>
        <v>0</v>
      </c>
      <c r="C606" s="7"/>
      <c r="D606" s="8">
        <f>'[1]TCE - ANEXO III - Preencher'!E615</f>
        <v>0</v>
      </c>
      <c r="E606" s="6">
        <f>IF('[1]TCE - ANEXO III - Preencher'!F615="4 - Assistência Odontológica","2 - Outros Profissionais da Saúde",'[1]TCE - ANEXO III - Preencher'!F615)</f>
        <v>0</v>
      </c>
      <c r="F606" s="9">
        <f>'[1]TCE - ANEXO III - Preencher'!G615</f>
        <v>0</v>
      </c>
      <c r="G606" s="10" t="str">
        <f>IF('[1]TCE - ANEXO III - Preencher'!H615="","",'[1]TCE - ANEXO III - Preencher'!H615)</f>
        <v/>
      </c>
      <c r="H606" s="11">
        <f>'[1]TCE - ANEXO III - Preencher'!I615</f>
        <v>0</v>
      </c>
      <c r="I606" s="11">
        <f>'[1]TCE - ANEXO III - Preencher'!J615</f>
        <v>0</v>
      </c>
      <c r="J606" s="11">
        <f>'[1]TCE - ANEXO III - Preencher'!K615</f>
        <v>0</v>
      </c>
      <c r="K606" s="12">
        <f>'[1]TCE - ANEXO III - Preencher'!L615</f>
        <v>0</v>
      </c>
      <c r="L606" s="12">
        <f>'[1]TCE - ANEXO III - Preencher'!M615</f>
        <v>0</v>
      </c>
      <c r="M606" s="12">
        <f t="shared" si="54"/>
        <v>0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0</v>
      </c>
    </row>
    <row r="607" spans="1:28" x14ac:dyDescent="0.2">
      <c r="A607" s="5" t="str">
        <f>IFERROR(VLOOKUP(B607,'[1]DADOS (OCULTAR)'!$Q$3:$S$136,3,0),"")</f>
        <v/>
      </c>
      <c r="B607" s="6">
        <f>'[1]TCE - ANEXO III - Preencher'!C616</f>
        <v>0</v>
      </c>
      <c r="C607" s="7"/>
      <c r="D607" s="8">
        <f>'[1]TCE - ANEXO III - Preencher'!E616</f>
        <v>0</v>
      </c>
      <c r="E607" s="6">
        <f>IF('[1]TCE - ANEXO III - Preencher'!F616="4 - Assistência Odontológica","2 - Outros Profissionais da Saúde",'[1]TCE - ANEXO III - Preencher'!F616)</f>
        <v>0</v>
      </c>
      <c r="F607" s="9">
        <f>'[1]TCE - ANEXO III - Preencher'!G616</f>
        <v>0</v>
      </c>
      <c r="G607" s="10" t="str">
        <f>IF('[1]TCE - ANEXO III - Preencher'!H616="","",'[1]TCE - ANEXO III - Preencher'!H616)</f>
        <v/>
      </c>
      <c r="H607" s="11">
        <f>'[1]TCE - ANEXO III - Preencher'!I616</f>
        <v>0</v>
      </c>
      <c r="I607" s="11">
        <f>'[1]TCE - ANEXO III - Preencher'!J616</f>
        <v>0</v>
      </c>
      <c r="J607" s="11">
        <f>'[1]TCE - ANEXO III - Preencher'!K616</f>
        <v>0</v>
      </c>
      <c r="K607" s="12">
        <f>'[1]TCE - ANEXO III - Preencher'!L616</f>
        <v>0</v>
      </c>
      <c r="L607" s="12">
        <f>'[1]TCE - ANEXO III - Preencher'!M616</f>
        <v>0</v>
      </c>
      <c r="M607" s="12">
        <f t="shared" si="54"/>
        <v>0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0</v>
      </c>
    </row>
    <row r="608" spans="1:28" x14ac:dyDescent="0.2">
      <c r="A608" s="5" t="str">
        <f>IFERROR(VLOOKUP(B608,'[1]DADOS (OCULTAR)'!$Q$3:$S$136,3,0),"")</f>
        <v/>
      </c>
      <c r="B608" s="6">
        <f>'[1]TCE - ANEXO III - Preencher'!C617</f>
        <v>0</v>
      </c>
      <c r="C608" s="7"/>
      <c r="D608" s="8">
        <f>'[1]TCE - ANEXO III - Preencher'!E617</f>
        <v>0</v>
      </c>
      <c r="E608" s="6">
        <f>IF('[1]TCE - ANEXO III - Preencher'!F617="4 - Assistência Odontológica","2 - Outros Profissionais da Saúde",'[1]TCE - ANEXO III - Preencher'!F617)</f>
        <v>0</v>
      </c>
      <c r="F608" s="9">
        <f>'[1]TCE - ANEXO III - Preencher'!G617</f>
        <v>0</v>
      </c>
      <c r="G608" s="10" t="str">
        <f>IF('[1]TCE - ANEXO III - Preencher'!H617="","",'[1]TCE - ANEXO III - Preencher'!H617)</f>
        <v/>
      </c>
      <c r="H608" s="11">
        <f>'[1]TCE - ANEXO III - Preencher'!I617</f>
        <v>0</v>
      </c>
      <c r="I608" s="11">
        <f>'[1]TCE - ANEXO III - Preencher'!J617</f>
        <v>0</v>
      </c>
      <c r="J608" s="11">
        <f>'[1]TCE - ANEXO III - Preencher'!K617</f>
        <v>0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0</v>
      </c>
    </row>
    <row r="609" spans="1:28" x14ac:dyDescent="0.2">
      <c r="A609" s="5" t="str">
        <f>IFERROR(VLOOKUP(B609,'[1]DADOS (OCULTAR)'!$Q$3:$S$136,3,0),"")</f>
        <v/>
      </c>
      <c r="B609" s="6">
        <f>'[1]TCE - ANEXO III - Preencher'!C618</f>
        <v>0</v>
      </c>
      <c r="C609" s="7"/>
      <c r="D609" s="8">
        <f>'[1]TCE - ANEXO III - Preencher'!E618</f>
        <v>0</v>
      </c>
      <c r="E609" s="6">
        <f>IF('[1]TCE - ANEXO III - Preencher'!F618="4 - Assistência Odontológica","2 - Outros Profissionais da Saúde",'[1]TCE - ANEXO III - Preencher'!F618)</f>
        <v>0</v>
      </c>
      <c r="F609" s="9">
        <f>'[1]TCE - ANEXO III - Preencher'!G618</f>
        <v>0</v>
      </c>
      <c r="G609" s="10" t="str">
        <f>IF('[1]TCE - ANEXO III - Preencher'!H618="","",'[1]TCE - ANEXO III - Preencher'!H618)</f>
        <v/>
      </c>
      <c r="H609" s="11">
        <f>'[1]TCE - ANEXO III - Preencher'!I618</f>
        <v>0</v>
      </c>
      <c r="I609" s="11">
        <f>'[1]TCE - ANEXO III - Preencher'!J618</f>
        <v>0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0</v>
      </c>
    </row>
    <row r="610" spans="1:28" x14ac:dyDescent="0.2">
      <c r="A610" s="5" t="str">
        <f>IFERROR(VLOOKUP(B610,'[1]DADOS (OCULTAR)'!$Q$3:$S$136,3,0),"")</f>
        <v/>
      </c>
      <c r="B610" s="6">
        <f>'[1]TCE - ANEXO III - Preencher'!C619</f>
        <v>0</v>
      </c>
      <c r="C610" s="7"/>
      <c r="D610" s="8">
        <f>'[1]TCE - ANEXO III - Preencher'!E619</f>
        <v>0</v>
      </c>
      <c r="E610" s="6">
        <f>IF('[1]TCE - ANEXO III - Preencher'!F619="4 - Assistência Odontológica","2 - Outros Profissionais da Saúde",'[1]TCE - ANEXO III - Preencher'!F619)</f>
        <v>0</v>
      </c>
      <c r="F610" s="9">
        <f>'[1]TCE - ANEXO III - Preencher'!G619</f>
        <v>0</v>
      </c>
      <c r="G610" s="10" t="str">
        <f>IF('[1]TCE - ANEXO III - Preencher'!H619="","",'[1]TCE - ANEXO III - Preencher'!H619)</f>
        <v/>
      </c>
      <c r="H610" s="11">
        <f>'[1]TCE - ANEXO III - Preencher'!I619</f>
        <v>0</v>
      </c>
      <c r="I610" s="11">
        <f>'[1]TCE - ANEXO III - Preencher'!J619</f>
        <v>0</v>
      </c>
      <c r="J610" s="11">
        <f>'[1]TCE - ANEXO III - Preencher'!K619</f>
        <v>0</v>
      </c>
      <c r="K610" s="12">
        <f>'[1]TCE - ANEXO III - Preencher'!L619</f>
        <v>0</v>
      </c>
      <c r="L610" s="12">
        <f>'[1]TCE - ANEXO III - Preencher'!M619</f>
        <v>0</v>
      </c>
      <c r="M610" s="12">
        <f t="shared" si="54"/>
        <v>0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0</v>
      </c>
    </row>
    <row r="611" spans="1:28" x14ac:dyDescent="0.2">
      <c r="A611" s="5" t="str">
        <f>IFERROR(VLOOKUP(B611,'[1]DADOS (OCULTAR)'!$Q$3:$S$136,3,0),"")</f>
        <v/>
      </c>
      <c r="B611" s="6">
        <f>'[1]TCE - ANEXO III - Preencher'!C620</f>
        <v>0</v>
      </c>
      <c r="C611" s="7"/>
      <c r="D611" s="8">
        <f>'[1]TCE - ANEXO III - Preencher'!E620</f>
        <v>0</v>
      </c>
      <c r="E611" s="6">
        <f>IF('[1]TCE - ANEXO III - Preencher'!F620="4 - Assistência Odontológica","2 - Outros Profissionais da Saúde",'[1]TCE - ANEXO III - Preencher'!F620)</f>
        <v>0</v>
      </c>
      <c r="F611" s="9">
        <f>'[1]TCE - ANEXO III - Preencher'!G620</f>
        <v>0</v>
      </c>
      <c r="G611" s="10" t="str">
        <f>IF('[1]TCE - ANEXO III - Preencher'!H620="","",'[1]TCE - ANEXO III - Preencher'!H620)</f>
        <v/>
      </c>
      <c r="H611" s="11">
        <f>'[1]TCE - ANEXO III - Preencher'!I620</f>
        <v>0</v>
      </c>
      <c r="I611" s="11">
        <f>'[1]TCE - ANEXO III - Preencher'!J620</f>
        <v>0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0</v>
      </c>
    </row>
    <row r="612" spans="1:28" x14ac:dyDescent="0.2">
      <c r="A612" s="5" t="str">
        <f>IFERROR(VLOOKUP(B612,'[1]DADOS (OCULTAR)'!$Q$3:$S$136,3,0),"")</f>
        <v/>
      </c>
      <c r="B612" s="6">
        <f>'[1]TCE - ANEXO III - Preencher'!C621</f>
        <v>0</v>
      </c>
      <c r="C612" s="7"/>
      <c r="D612" s="8">
        <f>'[1]TCE - ANEXO III - Preencher'!E621</f>
        <v>0</v>
      </c>
      <c r="E612" s="6">
        <f>IF('[1]TCE - ANEXO III - Preencher'!F621="4 - Assistência Odontológica","2 - Outros Profissionais da Saúde",'[1]TCE - ANEXO III - Preencher'!F621)</f>
        <v>0</v>
      </c>
      <c r="F612" s="9">
        <f>'[1]TCE - ANEXO III - Preencher'!G621</f>
        <v>0</v>
      </c>
      <c r="G612" s="10" t="str">
        <f>IF('[1]TCE - ANEXO III - Preencher'!H621="","",'[1]TCE - ANEXO III - Preencher'!H621)</f>
        <v/>
      </c>
      <c r="H612" s="11">
        <f>'[1]TCE - ANEXO III - Preencher'!I621</f>
        <v>0</v>
      </c>
      <c r="I612" s="11">
        <f>'[1]TCE - ANEXO III - Preencher'!J621</f>
        <v>0</v>
      </c>
      <c r="J612" s="11">
        <f>'[1]TCE - ANEXO III - Preencher'!K621</f>
        <v>0</v>
      </c>
      <c r="K612" s="12">
        <f>'[1]TCE - ANEXO III - Preencher'!L621</f>
        <v>0</v>
      </c>
      <c r="L612" s="12">
        <f>'[1]TCE - ANEXO III - Preencher'!M621</f>
        <v>0</v>
      </c>
      <c r="M612" s="12">
        <f t="shared" si="54"/>
        <v>0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0</v>
      </c>
    </row>
    <row r="613" spans="1:28" x14ac:dyDescent="0.2">
      <c r="A613" s="5" t="str">
        <f>IFERROR(VLOOKUP(B613,'[1]DADOS (OCULTAR)'!$Q$3:$S$136,3,0),"")</f>
        <v/>
      </c>
      <c r="B613" s="6">
        <f>'[1]TCE - ANEXO III - Preencher'!C622</f>
        <v>0</v>
      </c>
      <c r="C613" s="7"/>
      <c r="D613" s="8">
        <f>'[1]TCE - ANEXO III - Preencher'!E622</f>
        <v>0</v>
      </c>
      <c r="E613" s="6">
        <f>IF('[1]TCE - ANEXO III - Preencher'!F622="4 - Assistência Odontológica","2 - Outros Profissionais da Saúde",'[1]TCE - ANEXO III - Preencher'!F622)</f>
        <v>0</v>
      </c>
      <c r="F613" s="9">
        <f>'[1]TCE - ANEXO III - Preencher'!G622</f>
        <v>0</v>
      </c>
      <c r="G613" s="10" t="str">
        <f>IF('[1]TCE - ANEXO III - Preencher'!H622="","",'[1]TCE - ANEXO III - Preencher'!H622)</f>
        <v/>
      </c>
      <c r="H613" s="11">
        <f>'[1]TCE - ANEXO III - Preencher'!I622</f>
        <v>0</v>
      </c>
      <c r="I613" s="11">
        <f>'[1]TCE - ANEXO III - Preencher'!J622</f>
        <v>0</v>
      </c>
      <c r="J613" s="11">
        <f>'[1]TCE - ANEXO III - Preencher'!K622</f>
        <v>0</v>
      </c>
      <c r="K613" s="12">
        <f>'[1]TCE - ANEXO III - Preencher'!L622</f>
        <v>0</v>
      </c>
      <c r="L613" s="12">
        <f>'[1]TCE - ANEXO III - Preencher'!M622</f>
        <v>0</v>
      </c>
      <c r="M613" s="12">
        <f t="shared" si="54"/>
        <v>0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0</v>
      </c>
    </row>
    <row r="614" spans="1:28" x14ac:dyDescent="0.2">
      <c r="A614" s="5" t="str">
        <f>IFERROR(VLOOKUP(B614,'[1]DADOS (OCULTAR)'!$Q$3:$S$136,3,0),"")</f>
        <v/>
      </c>
      <c r="B614" s="6">
        <f>'[1]TCE - ANEXO III - Preencher'!C623</f>
        <v>0</v>
      </c>
      <c r="C614" s="7"/>
      <c r="D614" s="8">
        <f>'[1]TCE - ANEXO III - Preencher'!E623</f>
        <v>0</v>
      </c>
      <c r="E614" s="6">
        <f>IF('[1]TCE - ANEXO III - Preencher'!F623="4 - Assistência Odontológica","2 - Outros Profissionais da Saúde",'[1]TCE - ANEXO III - Preencher'!F623)</f>
        <v>0</v>
      </c>
      <c r="F614" s="9">
        <f>'[1]TCE - ANEXO III - Preencher'!G623</f>
        <v>0</v>
      </c>
      <c r="G614" s="10" t="str">
        <f>IF('[1]TCE - ANEXO III - Preencher'!H623="","",'[1]TCE - ANEXO III - Preencher'!H623)</f>
        <v/>
      </c>
      <c r="H614" s="11">
        <f>'[1]TCE - ANEXO III - Preencher'!I623</f>
        <v>0</v>
      </c>
      <c r="I614" s="11">
        <f>'[1]TCE - ANEXO III - Preencher'!J623</f>
        <v>0</v>
      </c>
      <c r="J614" s="11">
        <f>'[1]TCE - ANEXO III - Preencher'!K623</f>
        <v>0</v>
      </c>
      <c r="K614" s="12">
        <f>'[1]TCE - ANEXO III - Preencher'!L623</f>
        <v>0</v>
      </c>
      <c r="L614" s="12">
        <f>'[1]TCE - ANEXO III - Preencher'!M623</f>
        <v>0</v>
      </c>
      <c r="M614" s="12">
        <f t="shared" si="54"/>
        <v>0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0</v>
      </c>
    </row>
    <row r="615" spans="1:28" x14ac:dyDescent="0.2">
      <c r="A615" s="5" t="str">
        <f>IFERROR(VLOOKUP(B615,'[1]DADOS (OCULTAR)'!$Q$3:$S$136,3,0),"")</f>
        <v/>
      </c>
      <c r="B615" s="6">
        <f>'[1]TCE - ANEXO III - Preencher'!C624</f>
        <v>0</v>
      </c>
      <c r="C615" s="7"/>
      <c r="D615" s="8">
        <f>'[1]TCE - ANEXO III - Preencher'!E624</f>
        <v>0</v>
      </c>
      <c r="E615" s="6">
        <f>IF('[1]TCE - ANEXO III - Preencher'!F624="4 - Assistência Odontológica","2 - Outros Profissionais da Saúde",'[1]TCE - ANEXO III - Preencher'!F624)</f>
        <v>0</v>
      </c>
      <c r="F615" s="9">
        <f>'[1]TCE - ANEXO III - Preencher'!G624</f>
        <v>0</v>
      </c>
      <c r="G615" s="10" t="str">
        <f>IF('[1]TCE - ANEXO III - Preencher'!H624="","",'[1]TCE - ANEXO III - Preencher'!H624)</f>
        <v/>
      </c>
      <c r="H615" s="11">
        <f>'[1]TCE - ANEXO III - Preencher'!I624</f>
        <v>0</v>
      </c>
      <c r="I615" s="11">
        <f>'[1]TCE - ANEXO III - Preencher'!J624</f>
        <v>0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0</v>
      </c>
      <c r="M615" s="12">
        <f t="shared" si="54"/>
        <v>0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0</v>
      </c>
    </row>
    <row r="616" spans="1:28" x14ac:dyDescent="0.2">
      <c r="A616" s="5" t="str">
        <f>IFERROR(VLOOKUP(B616,'[1]DADOS (OCULTAR)'!$Q$3:$S$136,3,0),"")</f>
        <v/>
      </c>
      <c r="B616" s="6">
        <f>'[1]TCE - ANEXO III - Preencher'!C625</f>
        <v>0</v>
      </c>
      <c r="C616" s="7"/>
      <c r="D616" s="8">
        <f>'[1]TCE - ANEXO III - Preencher'!E625</f>
        <v>0</v>
      </c>
      <c r="E616" s="6">
        <f>IF('[1]TCE - ANEXO III - Preencher'!F625="4 - Assistência Odontológica","2 - Outros Profissionais da Saúde",'[1]TCE - ANEXO III - Preencher'!F625)</f>
        <v>0</v>
      </c>
      <c r="F616" s="9">
        <f>'[1]TCE - ANEXO III - Preencher'!G625</f>
        <v>0</v>
      </c>
      <c r="G616" s="10" t="str">
        <f>IF('[1]TCE - ANEXO III - Preencher'!H625="","",'[1]TCE - ANEXO III - Preencher'!H625)</f>
        <v/>
      </c>
      <c r="H616" s="11">
        <f>'[1]TCE - ANEXO III - Preencher'!I625</f>
        <v>0</v>
      </c>
      <c r="I616" s="11">
        <f>'[1]TCE - ANEXO III - Preencher'!J625</f>
        <v>0</v>
      </c>
      <c r="J616" s="11">
        <f>'[1]TCE - ANEXO III - Preencher'!K625</f>
        <v>0</v>
      </c>
      <c r="K616" s="12">
        <f>'[1]TCE - ANEXO III - Preencher'!L625</f>
        <v>0</v>
      </c>
      <c r="L616" s="12">
        <f>'[1]TCE - ANEXO III - Preencher'!M625</f>
        <v>0</v>
      </c>
      <c r="M616" s="12">
        <f t="shared" si="54"/>
        <v>0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0</v>
      </c>
    </row>
    <row r="617" spans="1:28" x14ac:dyDescent="0.2">
      <c r="A617" s="5" t="str">
        <f>IFERROR(VLOOKUP(B617,'[1]DADOS (OCULTAR)'!$Q$3:$S$136,3,0),"")</f>
        <v/>
      </c>
      <c r="B617" s="6">
        <f>'[1]TCE - ANEXO III - Preencher'!C626</f>
        <v>0</v>
      </c>
      <c r="C617" s="7"/>
      <c r="D617" s="8">
        <f>'[1]TCE - ANEXO III - Preencher'!E626</f>
        <v>0</v>
      </c>
      <c r="E617" s="6">
        <f>IF('[1]TCE - ANEXO III - Preencher'!F626="4 - Assistência Odontológica","2 - Outros Profissionais da Saúde",'[1]TCE - ANEXO III - Preencher'!F626)</f>
        <v>0</v>
      </c>
      <c r="F617" s="9">
        <f>'[1]TCE - ANEXO III - Preencher'!G626</f>
        <v>0</v>
      </c>
      <c r="G617" s="10" t="str">
        <f>IF('[1]TCE - ANEXO III - Preencher'!H626="","",'[1]TCE - ANEXO III - Preencher'!H626)</f>
        <v/>
      </c>
      <c r="H617" s="11">
        <f>'[1]TCE - ANEXO III - Preencher'!I626</f>
        <v>0</v>
      </c>
      <c r="I617" s="11">
        <f>'[1]TCE - ANEXO III - Preencher'!J626</f>
        <v>0</v>
      </c>
      <c r="J617" s="11">
        <f>'[1]TCE - ANEXO III - Preencher'!K626</f>
        <v>0</v>
      </c>
      <c r="K617" s="12">
        <f>'[1]TCE - ANEXO III - Preencher'!L626</f>
        <v>0</v>
      </c>
      <c r="L617" s="12">
        <f>'[1]TCE - ANEXO III - Preencher'!M626</f>
        <v>0</v>
      </c>
      <c r="M617" s="12">
        <f t="shared" si="54"/>
        <v>0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0</v>
      </c>
    </row>
    <row r="618" spans="1:28" x14ac:dyDescent="0.2">
      <c r="A618" s="5" t="str">
        <f>IFERROR(VLOOKUP(B618,'[1]DADOS (OCULTAR)'!$Q$3:$S$136,3,0),"")</f>
        <v/>
      </c>
      <c r="B618" s="6">
        <f>'[1]TCE - ANEXO III - Preencher'!C627</f>
        <v>0</v>
      </c>
      <c r="C618" s="7"/>
      <c r="D618" s="8">
        <f>'[1]TCE - ANEXO III - Preencher'!E627</f>
        <v>0</v>
      </c>
      <c r="E618" s="6">
        <f>IF('[1]TCE - ANEXO III - Preencher'!F627="4 - Assistência Odontológica","2 - Outros Profissionais da Saúde",'[1]TCE - ANEXO III - Preencher'!F627)</f>
        <v>0</v>
      </c>
      <c r="F618" s="9">
        <f>'[1]TCE - ANEXO III - Preencher'!G627</f>
        <v>0</v>
      </c>
      <c r="G618" s="10" t="str">
        <f>IF('[1]TCE - ANEXO III - Preencher'!H627="","",'[1]TCE - ANEXO III - Preencher'!H627)</f>
        <v/>
      </c>
      <c r="H618" s="11">
        <f>'[1]TCE - ANEXO III - Preencher'!I627</f>
        <v>0</v>
      </c>
      <c r="I618" s="11">
        <f>'[1]TCE - ANEXO III - Preencher'!J627</f>
        <v>0</v>
      </c>
      <c r="J618" s="11">
        <f>'[1]TCE - ANEXO III - Preencher'!K627</f>
        <v>0</v>
      </c>
      <c r="K618" s="12">
        <f>'[1]TCE - ANEXO III - Preencher'!L627</f>
        <v>0</v>
      </c>
      <c r="L618" s="12">
        <f>'[1]TCE - ANEXO III - Preencher'!M627</f>
        <v>0</v>
      </c>
      <c r="M618" s="12">
        <f t="shared" si="54"/>
        <v>0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0</v>
      </c>
    </row>
    <row r="619" spans="1:28" x14ac:dyDescent="0.2">
      <c r="A619" s="5" t="str">
        <f>IFERROR(VLOOKUP(B619,'[1]DADOS (OCULTAR)'!$Q$3:$S$136,3,0),"")</f>
        <v/>
      </c>
      <c r="B619" s="6">
        <f>'[1]TCE - ANEXO III - Preencher'!C628</f>
        <v>0</v>
      </c>
      <c r="C619" s="7"/>
      <c r="D619" s="8">
        <f>'[1]TCE - ANEXO III - Preencher'!E628</f>
        <v>0</v>
      </c>
      <c r="E619" s="6">
        <f>IF('[1]TCE - ANEXO III - Preencher'!F628="4 - Assistência Odontológica","2 - Outros Profissionais da Saúde",'[1]TCE - ANEXO III - Preencher'!F628)</f>
        <v>0</v>
      </c>
      <c r="F619" s="9">
        <f>'[1]TCE - ANEXO III - Preencher'!G628</f>
        <v>0</v>
      </c>
      <c r="G619" s="10" t="str">
        <f>IF('[1]TCE - ANEXO III - Preencher'!H628="","",'[1]TCE - ANEXO III - Preencher'!H628)</f>
        <v/>
      </c>
      <c r="H619" s="11">
        <f>'[1]TCE - ANEXO III - Preencher'!I628</f>
        <v>0</v>
      </c>
      <c r="I619" s="11">
        <f>'[1]TCE - ANEXO III - Preencher'!J628</f>
        <v>0</v>
      </c>
      <c r="J619" s="11">
        <f>'[1]TCE - ANEXO III - Preencher'!K628</f>
        <v>0</v>
      </c>
      <c r="K619" s="12">
        <f>'[1]TCE - ANEXO III - Preencher'!L628</f>
        <v>0</v>
      </c>
      <c r="L619" s="12">
        <f>'[1]TCE - ANEXO III - Preencher'!M628</f>
        <v>0</v>
      </c>
      <c r="M619" s="12">
        <f t="shared" si="54"/>
        <v>0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0</v>
      </c>
    </row>
    <row r="620" spans="1:28" x14ac:dyDescent="0.2">
      <c r="A620" s="5" t="str">
        <f>IFERROR(VLOOKUP(B620,'[1]DADOS (OCULTAR)'!$Q$3:$S$136,3,0),"")</f>
        <v/>
      </c>
      <c r="B620" s="6">
        <f>'[1]TCE - ANEXO III - Preencher'!C629</f>
        <v>0</v>
      </c>
      <c r="C620" s="7"/>
      <c r="D620" s="8">
        <f>'[1]TCE - ANEXO III - Preencher'!E629</f>
        <v>0</v>
      </c>
      <c r="E620" s="6">
        <f>IF('[1]TCE - ANEXO III - Preencher'!F629="4 - Assistência Odontológica","2 - Outros Profissionais da Saúde",'[1]TCE - ANEXO III - Preencher'!F629)</f>
        <v>0</v>
      </c>
      <c r="F620" s="9">
        <f>'[1]TCE - ANEXO III - Preencher'!G629</f>
        <v>0</v>
      </c>
      <c r="G620" s="10" t="str">
        <f>IF('[1]TCE - ANEXO III - Preencher'!H629="","",'[1]TCE - ANEXO III - Preencher'!H629)</f>
        <v/>
      </c>
      <c r="H620" s="11">
        <f>'[1]TCE - ANEXO III - Preencher'!I629</f>
        <v>0</v>
      </c>
      <c r="I620" s="11">
        <f>'[1]TCE - ANEXO III - Preencher'!J629</f>
        <v>0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0</v>
      </c>
    </row>
    <row r="621" spans="1:28" x14ac:dyDescent="0.2">
      <c r="A621" s="5" t="str">
        <f>IFERROR(VLOOKUP(B621,'[1]DADOS (OCULTAR)'!$Q$3:$S$136,3,0),"")</f>
        <v/>
      </c>
      <c r="B621" s="6">
        <f>'[1]TCE - ANEXO III - Preencher'!C630</f>
        <v>0</v>
      </c>
      <c r="C621" s="7"/>
      <c r="D621" s="8">
        <f>'[1]TCE - ANEXO III - Preencher'!E630</f>
        <v>0</v>
      </c>
      <c r="E621" s="6">
        <f>IF('[1]TCE - ANEXO III - Preencher'!F630="4 - Assistência Odontológica","2 - Outros Profissionais da Saúde",'[1]TCE - ANEXO III - Preencher'!F630)</f>
        <v>0</v>
      </c>
      <c r="F621" s="9">
        <f>'[1]TCE - ANEXO III - Preencher'!G630</f>
        <v>0</v>
      </c>
      <c r="G621" s="10" t="str">
        <f>IF('[1]TCE - ANEXO III - Preencher'!H630="","",'[1]TCE - ANEXO III - Preencher'!H630)</f>
        <v/>
      </c>
      <c r="H621" s="11">
        <f>'[1]TCE - ANEXO III - Preencher'!I630</f>
        <v>0</v>
      </c>
      <c r="I621" s="11">
        <f>'[1]TCE - ANEXO III - Preencher'!J630</f>
        <v>0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</v>
      </c>
      <c r="M621" s="12">
        <f t="shared" si="54"/>
        <v>0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0</v>
      </c>
    </row>
    <row r="622" spans="1:28" x14ac:dyDescent="0.2">
      <c r="A622" s="5" t="str">
        <f>IFERROR(VLOOKUP(B622,'[1]DADOS (OCULTAR)'!$Q$3:$S$136,3,0),"")</f>
        <v/>
      </c>
      <c r="B622" s="6">
        <f>'[1]TCE - ANEXO III - Preencher'!C631</f>
        <v>0</v>
      </c>
      <c r="C622" s="7"/>
      <c r="D622" s="8">
        <f>'[1]TCE - ANEXO III - Preencher'!E631</f>
        <v>0</v>
      </c>
      <c r="E622" s="6">
        <f>IF('[1]TCE - ANEXO III - Preencher'!F631="4 - Assistência Odontológica","2 - Outros Profissionais da Saúde",'[1]TCE - ANEXO III - Preencher'!F631)</f>
        <v>0</v>
      </c>
      <c r="F622" s="9">
        <f>'[1]TCE - ANEXO III - Preencher'!G631</f>
        <v>0</v>
      </c>
      <c r="G622" s="10" t="str">
        <f>IF('[1]TCE - ANEXO III - Preencher'!H631="","",'[1]TCE - ANEXO III - Preencher'!H631)</f>
        <v/>
      </c>
      <c r="H622" s="11">
        <f>'[1]TCE - ANEXO III - Preencher'!I631</f>
        <v>0</v>
      </c>
      <c r="I622" s="11">
        <f>'[1]TCE - ANEXO III - Preencher'!J631</f>
        <v>0</v>
      </c>
      <c r="J622" s="11">
        <f>'[1]TCE - ANEXO III - Preencher'!K631</f>
        <v>0</v>
      </c>
      <c r="K622" s="12">
        <f>'[1]TCE - ANEXO III - Preencher'!L631</f>
        <v>0</v>
      </c>
      <c r="L622" s="12">
        <f>'[1]TCE - ANEXO III - Preencher'!M631</f>
        <v>0</v>
      </c>
      <c r="M622" s="12">
        <f t="shared" si="54"/>
        <v>0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0</v>
      </c>
    </row>
    <row r="623" spans="1:28" x14ac:dyDescent="0.2">
      <c r="A623" s="5" t="str">
        <f>IFERROR(VLOOKUP(B623,'[1]DADOS (OCULTAR)'!$Q$3:$S$136,3,0),"")</f>
        <v/>
      </c>
      <c r="B623" s="6">
        <f>'[1]TCE - ANEXO III - Preencher'!C632</f>
        <v>0</v>
      </c>
      <c r="C623" s="7"/>
      <c r="D623" s="8">
        <f>'[1]TCE - ANEXO III - Preencher'!E632</f>
        <v>0</v>
      </c>
      <c r="E623" s="6">
        <f>IF('[1]TCE - ANEXO III - Preencher'!F632="4 - Assistência Odontológica","2 - Outros Profissionais da Saúde",'[1]TCE - ANEXO III - Preencher'!F632)</f>
        <v>0</v>
      </c>
      <c r="F623" s="9">
        <f>'[1]TCE - ANEXO III - Preencher'!G632</f>
        <v>0</v>
      </c>
      <c r="G623" s="10" t="str">
        <f>IF('[1]TCE - ANEXO III - Preencher'!H632="","",'[1]TCE - ANEXO III - Preencher'!H632)</f>
        <v/>
      </c>
      <c r="H623" s="11">
        <f>'[1]TCE - ANEXO III - Preencher'!I632</f>
        <v>0</v>
      </c>
      <c r="I623" s="11">
        <f>'[1]TCE - ANEXO III - Preencher'!J632</f>
        <v>0</v>
      </c>
      <c r="J623" s="11">
        <f>'[1]TCE - ANEXO III - Preencher'!K632</f>
        <v>0</v>
      </c>
      <c r="K623" s="12">
        <f>'[1]TCE - ANEXO III - Preencher'!L632</f>
        <v>0</v>
      </c>
      <c r="L623" s="12">
        <f>'[1]TCE - ANEXO III - Preencher'!M632</f>
        <v>0</v>
      </c>
      <c r="M623" s="12">
        <f t="shared" si="54"/>
        <v>0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0</v>
      </c>
      <c r="Y623" s="12">
        <f>'[1]TCE - ANEXO III - Preencher'!Z632</f>
        <v>0</v>
      </c>
      <c r="Z623" s="12">
        <f t="shared" si="58"/>
        <v>0</v>
      </c>
      <c r="AA623" s="13" t="str">
        <f>IF('[1]TCE - ANEXO III - Preencher'!AB632="","",'[1]TCE - ANEXO III - Preencher'!AB632)</f>
        <v/>
      </c>
      <c r="AB623" s="12">
        <f t="shared" si="59"/>
        <v>0</v>
      </c>
    </row>
    <row r="624" spans="1:28" x14ac:dyDescent="0.2">
      <c r="A624" s="5" t="str">
        <f>IFERROR(VLOOKUP(B624,'[1]DADOS (OCULTAR)'!$Q$3:$S$136,3,0),"")</f>
        <v/>
      </c>
      <c r="B624" s="6">
        <f>'[1]TCE - ANEXO III - Preencher'!C633</f>
        <v>0</v>
      </c>
      <c r="C624" s="7"/>
      <c r="D624" s="8">
        <f>'[1]TCE - ANEXO III - Preencher'!E633</f>
        <v>0</v>
      </c>
      <c r="E624" s="6">
        <f>IF('[1]TCE - ANEXO III - Preencher'!F633="4 - Assistência Odontológica","2 - Outros Profissionais da Saúde",'[1]TCE - ANEXO III - Preencher'!F633)</f>
        <v>0</v>
      </c>
      <c r="F624" s="9">
        <f>'[1]TCE - ANEXO III - Preencher'!G633</f>
        <v>0</v>
      </c>
      <c r="G624" s="10" t="str">
        <f>IF('[1]TCE - ANEXO III - Preencher'!H633="","",'[1]TCE - ANEXO III - Preencher'!H633)</f>
        <v/>
      </c>
      <c r="H624" s="11">
        <f>'[1]TCE - ANEXO III - Preencher'!I633</f>
        <v>0</v>
      </c>
      <c r="I624" s="11">
        <f>'[1]TCE - ANEXO III - Preencher'!J633</f>
        <v>0</v>
      </c>
      <c r="J624" s="11">
        <f>'[1]TCE - ANEXO III - Preencher'!K633</f>
        <v>0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0</v>
      </c>
    </row>
    <row r="625" spans="1:28" x14ac:dyDescent="0.2">
      <c r="A625" s="5" t="str">
        <f>IFERROR(VLOOKUP(B625,'[1]DADOS (OCULTAR)'!$Q$3:$S$136,3,0),"")</f>
        <v/>
      </c>
      <c r="B625" s="6">
        <f>'[1]TCE - ANEXO III - Preencher'!C634</f>
        <v>0</v>
      </c>
      <c r="C625" s="7"/>
      <c r="D625" s="8">
        <f>'[1]TCE - ANEXO III - Preencher'!E634</f>
        <v>0</v>
      </c>
      <c r="E625" s="6">
        <f>IF('[1]TCE - ANEXO III - Preencher'!F634="4 - Assistência Odontológica","2 - Outros Profissionais da Saúde",'[1]TCE - ANEXO III - Preencher'!F634)</f>
        <v>0</v>
      </c>
      <c r="F625" s="9">
        <f>'[1]TCE - ANEXO III - Preencher'!G634</f>
        <v>0</v>
      </c>
      <c r="G625" s="10" t="str">
        <f>IF('[1]TCE - ANEXO III - Preencher'!H634="","",'[1]TCE - ANEXO III - Preencher'!H634)</f>
        <v/>
      </c>
      <c r="H625" s="11">
        <f>'[1]TCE - ANEXO III - Preencher'!I634</f>
        <v>0</v>
      </c>
      <c r="I625" s="11">
        <f>'[1]TCE - ANEXO III - Preencher'!J634</f>
        <v>0</v>
      </c>
      <c r="J625" s="11">
        <f>'[1]TCE - ANEXO III - Preencher'!K634</f>
        <v>0</v>
      </c>
      <c r="K625" s="12">
        <f>'[1]TCE - ANEXO III - Preencher'!L634</f>
        <v>0</v>
      </c>
      <c r="L625" s="12">
        <f>'[1]TCE - ANEXO III - Preencher'!M634</f>
        <v>0</v>
      </c>
      <c r="M625" s="12">
        <f t="shared" si="54"/>
        <v>0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0</v>
      </c>
    </row>
    <row r="626" spans="1:28" x14ac:dyDescent="0.2">
      <c r="A626" s="5" t="str">
        <f>IFERROR(VLOOKUP(B626,'[1]DADOS (OCULTAR)'!$Q$3:$S$136,3,0),"")</f>
        <v/>
      </c>
      <c r="B626" s="6">
        <f>'[1]TCE - ANEXO III - Preencher'!C635</f>
        <v>0</v>
      </c>
      <c r="C626" s="7"/>
      <c r="D626" s="8">
        <f>'[1]TCE - ANEXO III - Preencher'!E635</f>
        <v>0</v>
      </c>
      <c r="E626" s="6">
        <f>IF('[1]TCE - ANEXO III - Preencher'!F635="4 - Assistência Odontológica","2 - Outros Profissionais da Saúde",'[1]TCE - ANEXO III - Preencher'!F635)</f>
        <v>0</v>
      </c>
      <c r="F626" s="9">
        <f>'[1]TCE - ANEXO III - Preencher'!G635</f>
        <v>0</v>
      </c>
      <c r="G626" s="10" t="str">
        <f>IF('[1]TCE - ANEXO III - Preencher'!H635="","",'[1]TCE - ANEXO III - Preencher'!H635)</f>
        <v/>
      </c>
      <c r="H626" s="11">
        <f>'[1]TCE - ANEXO III - Preencher'!I635</f>
        <v>0</v>
      </c>
      <c r="I626" s="11">
        <f>'[1]TCE - ANEXO III - Preencher'!J635</f>
        <v>0</v>
      </c>
      <c r="J626" s="11">
        <f>'[1]TCE - ANEXO III - Preencher'!K635</f>
        <v>0</v>
      </c>
      <c r="K626" s="12">
        <f>'[1]TCE - ANEXO III - Preencher'!L635</f>
        <v>0</v>
      </c>
      <c r="L626" s="12">
        <f>'[1]TCE - ANEXO III - Preencher'!M635</f>
        <v>0</v>
      </c>
      <c r="M626" s="12">
        <f t="shared" si="54"/>
        <v>0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0</v>
      </c>
    </row>
    <row r="627" spans="1:28" x14ac:dyDescent="0.2">
      <c r="A627" s="5" t="str">
        <f>IFERROR(VLOOKUP(B627,'[1]DADOS (OCULTAR)'!$Q$3:$S$136,3,0),"")</f>
        <v/>
      </c>
      <c r="B627" s="6">
        <f>'[1]TCE - ANEXO III - Preencher'!C636</f>
        <v>0</v>
      </c>
      <c r="C627" s="7"/>
      <c r="D627" s="8">
        <f>'[1]TCE - ANEXO III - Preencher'!E636</f>
        <v>0</v>
      </c>
      <c r="E627" s="6">
        <f>IF('[1]TCE - ANEXO III - Preencher'!F636="4 - Assistência Odontológica","2 - Outros Profissionais da Saúde",'[1]TCE - ANEXO III - Preencher'!F636)</f>
        <v>0</v>
      </c>
      <c r="F627" s="9">
        <f>'[1]TCE - ANEXO III - Preencher'!G636</f>
        <v>0</v>
      </c>
      <c r="G627" s="10" t="str">
        <f>IF('[1]TCE - ANEXO III - Preencher'!H636="","",'[1]TCE - ANEXO III - Preencher'!H636)</f>
        <v/>
      </c>
      <c r="H627" s="11">
        <f>'[1]TCE - ANEXO III - Preencher'!I636</f>
        <v>0</v>
      </c>
      <c r="I627" s="11">
        <f>'[1]TCE - ANEXO III - Preencher'!J636</f>
        <v>0</v>
      </c>
      <c r="J627" s="11">
        <f>'[1]TCE - ANEXO III - Preencher'!K636</f>
        <v>0</v>
      </c>
      <c r="K627" s="12">
        <f>'[1]TCE - ANEXO III - Preencher'!L636</f>
        <v>0</v>
      </c>
      <c r="L627" s="12">
        <f>'[1]TCE - ANEXO III - Preencher'!M636</f>
        <v>0</v>
      </c>
      <c r="M627" s="12">
        <f t="shared" si="54"/>
        <v>0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0</v>
      </c>
    </row>
    <row r="628" spans="1:28" x14ac:dyDescent="0.2">
      <c r="A628" s="5" t="str">
        <f>IFERROR(VLOOKUP(B628,'[1]DADOS (OCULTAR)'!$Q$3:$S$136,3,0),"")</f>
        <v/>
      </c>
      <c r="B628" s="6">
        <f>'[1]TCE - ANEXO III - Preencher'!C637</f>
        <v>0</v>
      </c>
      <c r="C628" s="7"/>
      <c r="D628" s="8">
        <f>'[1]TCE - ANEXO III - Preencher'!E637</f>
        <v>0</v>
      </c>
      <c r="E628" s="6">
        <f>IF('[1]TCE - ANEXO III - Preencher'!F637="4 - Assistência Odontológica","2 - Outros Profissionais da Saúde",'[1]TCE - ANEXO III - Preencher'!F637)</f>
        <v>0</v>
      </c>
      <c r="F628" s="9">
        <f>'[1]TCE - ANEXO III - Preencher'!G637</f>
        <v>0</v>
      </c>
      <c r="G628" s="10" t="str">
        <f>IF('[1]TCE - ANEXO III - Preencher'!H637="","",'[1]TCE - ANEXO III - Preencher'!H637)</f>
        <v/>
      </c>
      <c r="H628" s="11">
        <f>'[1]TCE - ANEXO III - Preencher'!I637</f>
        <v>0</v>
      </c>
      <c r="I628" s="11">
        <f>'[1]TCE - ANEXO III - Preencher'!J637</f>
        <v>0</v>
      </c>
      <c r="J628" s="11">
        <f>'[1]TCE - ANEXO III - Preencher'!K637</f>
        <v>0</v>
      </c>
      <c r="K628" s="12">
        <f>'[1]TCE - ANEXO III - Preencher'!L637</f>
        <v>0</v>
      </c>
      <c r="L628" s="12">
        <f>'[1]TCE - ANEXO III - Preencher'!M637</f>
        <v>0</v>
      </c>
      <c r="M628" s="12">
        <f t="shared" si="54"/>
        <v>0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0</v>
      </c>
    </row>
    <row r="629" spans="1:28" x14ac:dyDescent="0.2">
      <c r="A629" s="5" t="str">
        <f>IFERROR(VLOOKUP(B629,'[1]DADOS (OCULTAR)'!$Q$3:$S$136,3,0),"")</f>
        <v/>
      </c>
      <c r="B629" s="6">
        <f>'[1]TCE - ANEXO III - Preencher'!C638</f>
        <v>0</v>
      </c>
      <c r="C629" s="7"/>
      <c r="D629" s="8">
        <f>'[1]TCE - ANEXO III - Preencher'!E638</f>
        <v>0</v>
      </c>
      <c r="E629" s="6">
        <f>IF('[1]TCE - ANEXO III - Preencher'!F638="4 - Assistência Odontológica","2 - Outros Profissionais da Saúde",'[1]TCE - ANEXO III - Preencher'!F638)</f>
        <v>0</v>
      </c>
      <c r="F629" s="9">
        <f>'[1]TCE - ANEXO III - Preencher'!G638</f>
        <v>0</v>
      </c>
      <c r="G629" s="10" t="str">
        <f>IF('[1]TCE - ANEXO III - Preencher'!H638="","",'[1]TCE - ANEXO III - Preencher'!H638)</f>
        <v/>
      </c>
      <c r="H629" s="11">
        <f>'[1]TCE - ANEXO III - Preencher'!I638</f>
        <v>0</v>
      </c>
      <c r="I629" s="11">
        <f>'[1]TCE - ANEXO III - Preencher'!J638</f>
        <v>0</v>
      </c>
      <c r="J629" s="11">
        <f>'[1]TCE - ANEXO III - Preencher'!K638</f>
        <v>0</v>
      </c>
      <c r="K629" s="12">
        <f>'[1]TCE - ANEXO III - Preencher'!L638</f>
        <v>0</v>
      </c>
      <c r="L629" s="12">
        <f>'[1]TCE - ANEXO III - Preencher'!M638</f>
        <v>0</v>
      </c>
      <c r="M629" s="12">
        <f t="shared" si="54"/>
        <v>0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0</v>
      </c>
    </row>
    <row r="630" spans="1:28" x14ac:dyDescent="0.2">
      <c r="A630" s="5" t="str">
        <f>IFERROR(VLOOKUP(B630,'[1]DADOS (OCULTAR)'!$Q$3:$S$136,3,0),"")</f>
        <v/>
      </c>
      <c r="B630" s="6">
        <f>'[1]TCE - ANEXO III - Preencher'!C639</f>
        <v>0</v>
      </c>
      <c r="C630" s="7"/>
      <c r="D630" s="8">
        <f>'[1]TCE - ANEXO III - Preencher'!E639</f>
        <v>0</v>
      </c>
      <c r="E630" s="6">
        <f>IF('[1]TCE - ANEXO III - Preencher'!F639="4 - Assistência Odontológica","2 - Outros Profissionais da Saúde",'[1]TCE - ANEXO III - Preencher'!F639)</f>
        <v>0</v>
      </c>
      <c r="F630" s="9">
        <f>'[1]TCE - ANEXO III - Preencher'!G639</f>
        <v>0</v>
      </c>
      <c r="G630" s="10" t="str">
        <f>IF('[1]TCE - ANEXO III - Preencher'!H639="","",'[1]TCE - ANEXO III - Preencher'!H639)</f>
        <v/>
      </c>
      <c r="H630" s="11">
        <f>'[1]TCE - ANEXO III - Preencher'!I639</f>
        <v>0</v>
      </c>
      <c r="I630" s="11">
        <f>'[1]TCE - ANEXO III - Preencher'!J639</f>
        <v>0</v>
      </c>
      <c r="J630" s="11">
        <f>'[1]TCE - ANEXO III - Preencher'!K639</f>
        <v>0</v>
      </c>
      <c r="K630" s="12">
        <f>'[1]TCE - ANEXO III - Preencher'!L639</f>
        <v>0</v>
      </c>
      <c r="L630" s="12">
        <f>'[1]TCE - ANEXO III - Preencher'!M639</f>
        <v>0</v>
      </c>
      <c r="M630" s="12">
        <f t="shared" si="54"/>
        <v>0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0</v>
      </c>
    </row>
    <row r="631" spans="1:28" x14ac:dyDescent="0.2">
      <c r="A631" s="5" t="str">
        <f>IFERROR(VLOOKUP(B631,'[1]DADOS (OCULTAR)'!$Q$3:$S$136,3,0),"")</f>
        <v/>
      </c>
      <c r="B631" s="6">
        <f>'[1]TCE - ANEXO III - Preencher'!C640</f>
        <v>0</v>
      </c>
      <c r="C631" s="7"/>
      <c r="D631" s="8">
        <f>'[1]TCE - ANEXO III - Preencher'!E640</f>
        <v>0</v>
      </c>
      <c r="E631" s="6">
        <f>IF('[1]TCE - ANEXO III - Preencher'!F640="4 - Assistência Odontológica","2 - Outros Profissionais da Saúde",'[1]TCE - ANEXO III - Preencher'!F640)</f>
        <v>0</v>
      </c>
      <c r="F631" s="9">
        <f>'[1]TCE - ANEXO III - Preencher'!G640</f>
        <v>0</v>
      </c>
      <c r="G631" s="10" t="str">
        <f>IF('[1]TCE - ANEXO III - Preencher'!H640="","",'[1]TCE - ANEXO III - Preencher'!H640)</f>
        <v/>
      </c>
      <c r="H631" s="11">
        <f>'[1]TCE - ANEXO III - Preencher'!I640</f>
        <v>0</v>
      </c>
      <c r="I631" s="11">
        <f>'[1]TCE - ANEXO III - Preencher'!J640</f>
        <v>0</v>
      </c>
      <c r="J631" s="11">
        <f>'[1]TCE - ANEXO III - Preencher'!K640</f>
        <v>0</v>
      </c>
      <c r="K631" s="12">
        <f>'[1]TCE - ANEXO III - Preencher'!L640</f>
        <v>0</v>
      </c>
      <c r="L631" s="12">
        <f>'[1]TCE - ANEXO III - Preencher'!M640</f>
        <v>0</v>
      </c>
      <c r="M631" s="12">
        <f t="shared" si="54"/>
        <v>0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0</v>
      </c>
    </row>
    <row r="632" spans="1:28" x14ac:dyDescent="0.2">
      <c r="A632" s="5" t="str">
        <f>IFERROR(VLOOKUP(B632,'[1]DADOS (OCULTAR)'!$Q$3:$S$136,3,0),"")</f>
        <v/>
      </c>
      <c r="B632" s="6">
        <f>'[1]TCE - ANEXO III - Preencher'!C641</f>
        <v>0</v>
      </c>
      <c r="C632" s="7"/>
      <c r="D632" s="8">
        <f>'[1]TCE - ANEXO III - Preencher'!E641</f>
        <v>0</v>
      </c>
      <c r="E632" s="6">
        <f>IF('[1]TCE - ANEXO III - Preencher'!F641="4 - Assistência Odontológica","2 - Outros Profissionais da Saúde",'[1]TCE - ANEXO III - Preencher'!F641)</f>
        <v>0</v>
      </c>
      <c r="F632" s="9">
        <f>'[1]TCE - ANEXO III - Preencher'!G641</f>
        <v>0</v>
      </c>
      <c r="G632" s="10" t="str">
        <f>IF('[1]TCE - ANEXO III - Preencher'!H641="","",'[1]TCE - ANEXO III - Preencher'!H641)</f>
        <v/>
      </c>
      <c r="H632" s="11">
        <f>'[1]TCE - ANEXO III - Preencher'!I641</f>
        <v>0</v>
      </c>
      <c r="I632" s="11">
        <f>'[1]TCE - ANEXO III - Preencher'!J641</f>
        <v>0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0</v>
      </c>
    </row>
    <row r="633" spans="1:28" x14ac:dyDescent="0.2">
      <c r="A633" s="5" t="str">
        <f>IFERROR(VLOOKUP(B633,'[1]DADOS (OCULTAR)'!$Q$3:$S$136,3,0),"")</f>
        <v/>
      </c>
      <c r="B633" s="6">
        <f>'[1]TCE - ANEXO III - Preencher'!C642</f>
        <v>0</v>
      </c>
      <c r="C633" s="7"/>
      <c r="D633" s="8">
        <f>'[1]TCE - ANEXO III - Preencher'!E642</f>
        <v>0</v>
      </c>
      <c r="E633" s="6">
        <f>IF('[1]TCE - ANEXO III - Preencher'!F642="4 - Assistência Odontológica","2 - Outros Profissionais da Saúde",'[1]TCE - ANEXO III - Preencher'!F642)</f>
        <v>0</v>
      </c>
      <c r="F633" s="9">
        <f>'[1]TCE - ANEXO III - Preencher'!G642</f>
        <v>0</v>
      </c>
      <c r="G633" s="10" t="str">
        <f>IF('[1]TCE - ANEXO III - Preencher'!H642="","",'[1]TCE - ANEXO III - Preencher'!H642)</f>
        <v/>
      </c>
      <c r="H633" s="11">
        <f>'[1]TCE - ANEXO III - Preencher'!I642</f>
        <v>0</v>
      </c>
      <c r="I633" s="11">
        <f>'[1]TCE - ANEXO III - Preencher'!J642</f>
        <v>0</v>
      </c>
      <c r="J633" s="11">
        <f>'[1]TCE - ANEXO III - Preencher'!K642</f>
        <v>0</v>
      </c>
      <c r="K633" s="12">
        <f>'[1]TCE - ANEXO III - Preencher'!L642</f>
        <v>0</v>
      </c>
      <c r="L633" s="12">
        <f>'[1]TCE - ANEXO III - Preencher'!M642</f>
        <v>0</v>
      </c>
      <c r="M633" s="12">
        <f t="shared" si="54"/>
        <v>0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0</v>
      </c>
    </row>
    <row r="634" spans="1:28" x14ac:dyDescent="0.2">
      <c r="A634" s="5" t="str">
        <f>IFERROR(VLOOKUP(B634,'[1]DADOS (OCULTAR)'!$Q$3:$S$136,3,0),"")</f>
        <v/>
      </c>
      <c r="B634" s="6">
        <f>'[1]TCE - ANEXO III - Preencher'!C643</f>
        <v>0</v>
      </c>
      <c r="C634" s="7"/>
      <c r="D634" s="8">
        <f>'[1]TCE - ANEXO III - Preencher'!E643</f>
        <v>0</v>
      </c>
      <c r="E634" s="6">
        <f>IF('[1]TCE - ANEXO III - Preencher'!F643="4 - Assistência Odontológica","2 - Outros Profissionais da Saúde",'[1]TCE - ANEXO III - Preencher'!F643)</f>
        <v>0</v>
      </c>
      <c r="F634" s="9">
        <f>'[1]TCE - ANEXO III - Preencher'!G643</f>
        <v>0</v>
      </c>
      <c r="G634" s="10" t="str">
        <f>IF('[1]TCE - ANEXO III - Preencher'!H643="","",'[1]TCE - ANEXO III - Preencher'!H643)</f>
        <v/>
      </c>
      <c r="H634" s="11">
        <f>'[1]TCE - ANEXO III - Preencher'!I643</f>
        <v>0</v>
      </c>
      <c r="I634" s="11">
        <f>'[1]TCE - ANEXO III - Preencher'!J643</f>
        <v>0</v>
      </c>
      <c r="J634" s="11">
        <f>'[1]TCE - ANEXO III - Preencher'!K643</f>
        <v>0</v>
      </c>
      <c r="K634" s="12">
        <f>'[1]TCE - ANEXO III - Preencher'!L643</f>
        <v>0</v>
      </c>
      <c r="L634" s="12">
        <f>'[1]TCE - ANEXO III - Preencher'!M643</f>
        <v>0</v>
      </c>
      <c r="M634" s="12">
        <f t="shared" si="54"/>
        <v>0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0</v>
      </c>
    </row>
    <row r="635" spans="1:28" x14ac:dyDescent="0.2">
      <c r="A635" s="5" t="str">
        <f>IFERROR(VLOOKUP(B635,'[1]DADOS (OCULTAR)'!$Q$3:$S$136,3,0),"")</f>
        <v/>
      </c>
      <c r="B635" s="6">
        <f>'[1]TCE - ANEXO III - Preencher'!C644</f>
        <v>0</v>
      </c>
      <c r="C635" s="7"/>
      <c r="D635" s="8">
        <f>'[1]TCE - ANEXO III - Preencher'!E644</f>
        <v>0</v>
      </c>
      <c r="E635" s="6">
        <f>IF('[1]TCE - ANEXO III - Preencher'!F644="4 - Assistência Odontológica","2 - Outros Profissionais da Saúde",'[1]TCE - ANEXO III - Preencher'!F644)</f>
        <v>0</v>
      </c>
      <c r="F635" s="9">
        <f>'[1]TCE - ANEXO III - Preencher'!G644</f>
        <v>0</v>
      </c>
      <c r="G635" s="10" t="str">
        <f>IF('[1]TCE - ANEXO III - Preencher'!H644="","",'[1]TCE - ANEXO III - Preencher'!H644)</f>
        <v/>
      </c>
      <c r="H635" s="11">
        <f>'[1]TCE - ANEXO III - Preencher'!I644</f>
        <v>0</v>
      </c>
      <c r="I635" s="11">
        <f>'[1]TCE - ANEXO III - Preencher'!J644</f>
        <v>0</v>
      </c>
      <c r="J635" s="11">
        <f>'[1]TCE - ANEXO III - Preencher'!K644</f>
        <v>0</v>
      </c>
      <c r="K635" s="12">
        <f>'[1]TCE - ANEXO III - Preencher'!L644</f>
        <v>0</v>
      </c>
      <c r="L635" s="12">
        <f>'[1]TCE - ANEXO III - Preencher'!M644</f>
        <v>0</v>
      </c>
      <c r="M635" s="12">
        <f t="shared" si="54"/>
        <v>0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0</v>
      </c>
    </row>
    <row r="636" spans="1:28" x14ac:dyDescent="0.2">
      <c r="A636" s="5" t="str">
        <f>IFERROR(VLOOKUP(B636,'[1]DADOS (OCULTAR)'!$Q$3:$S$136,3,0),"")</f>
        <v/>
      </c>
      <c r="B636" s="6">
        <f>'[1]TCE - ANEXO III - Preencher'!C645</f>
        <v>0</v>
      </c>
      <c r="C636" s="7"/>
      <c r="D636" s="8">
        <f>'[1]TCE - ANEXO III - Preencher'!E645</f>
        <v>0</v>
      </c>
      <c r="E636" s="6">
        <f>IF('[1]TCE - ANEXO III - Preencher'!F645="4 - Assistência Odontológica","2 - Outros Profissionais da Saúde",'[1]TCE - ANEXO III - Preencher'!F645)</f>
        <v>0</v>
      </c>
      <c r="F636" s="9">
        <f>'[1]TCE - ANEXO III - Preencher'!G645</f>
        <v>0</v>
      </c>
      <c r="G636" s="10" t="str">
        <f>IF('[1]TCE - ANEXO III - Preencher'!H645="","",'[1]TCE - ANEXO III - Preencher'!H645)</f>
        <v/>
      </c>
      <c r="H636" s="11">
        <f>'[1]TCE - ANEXO III - Preencher'!I645</f>
        <v>0</v>
      </c>
      <c r="I636" s="11">
        <f>'[1]TCE - ANEXO III - Preencher'!J645</f>
        <v>0</v>
      </c>
      <c r="J636" s="11">
        <f>'[1]TCE - ANEXO III - Preencher'!K645</f>
        <v>0</v>
      </c>
      <c r="K636" s="12">
        <f>'[1]TCE - ANEXO III - Preencher'!L645</f>
        <v>0</v>
      </c>
      <c r="L636" s="12">
        <f>'[1]TCE - ANEXO III - Preencher'!M645</f>
        <v>0</v>
      </c>
      <c r="M636" s="12">
        <f t="shared" si="54"/>
        <v>0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0</v>
      </c>
    </row>
    <row r="637" spans="1:28" x14ac:dyDescent="0.2">
      <c r="A637" s="5" t="str">
        <f>IFERROR(VLOOKUP(B637,'[1]DADOS (OCULTAR)'!$Q$3:$S$136,3,0),"")</f>
        <v/>
      </c>
      <c r="B637" s="6">
        <f>'[1]TCE - ANEXO III - Preencher'!C646</f>
        <v>0</v>
      </c>
      <c r="C637" s="7"/>
      <c r="D637" s="8">
        <f>'[1]TCE - ANEXO III - Preencher'!E646</f>
        <v>0</v>
      </c>
      <c r="E637" s="6">
        <f>IF('[1]TCE - ANEXO III - Preencher'!F646="4 - Assistência Odontológica","2 - Outros Profissionais da Saúde",'[1]TCE - ANEXO III - Preencher'!F646)</f>
        <v>0</v>
      </c>
      <c r="F637" s="9">
        <f>'[1]TCE - ANEXO III - Preencher'!G646</f>
        <v>0</v>
      </c>
      <c r="G637" s="10" t="str">
        <f>IF('[1]TCE - ANEXO III - Preencher'!H646="","",'[1]TCE - ANEXO III - Preencher'!H646)</f>
        <v/>
      </c>
      <c r="H637" s="11">
        <f>'[1]TCE - ANEXO III - Preencher'!I646</f>
        <v>0</v>
      </c>
      <c r="I637" s="11">
        <f>'[1]TCE - ANEXO III - Preencher'!J646</f>
        <v>0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0</v>
      </c>
      <c r="M637" s="12">
        <f t="shared" si="54"/>
        <v>0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0</v>
      </c>
    </row>
    <row r="638" spans="1:28" x14ac:dyDescent="0.2">
      <c r="A638" s="5" t="str">
        <f>IFERROR(VLOOKUP(B638,'[1]DADOS (OCULTAR)'!$Q$3:$S$136,3,0),"")</f>
        <v/>
      </c>
      <c r="B638" s="6">
        <f>'[1]TCE - ANEXO III - Preencher'!C647</f>
        <v>0</v>
      </c>
      <c r="C638" s="7"/>
      <c r="D638" s="8">
        <f>'[1]TCE - ANEXO III - Preencher'!E647</f>
        <v>0</v>
      </c>
      <c r="E638" s="6">
        <f>IF('[1]TCE - ANEXO III - Preencher'!F647="4 - Assistência Odontológica","2 - Outros Profissionais da Saúde",'[1]TCE - ANEXO III - Preencher'!F647)</f>
        <v>0</v>
      </c>
      <c r="F638" s="9">
        <f>'[1]TCE - ANEXO III - Preencher'!G647</f>
        <v>0</v>
      </c>
      <c r="G638" s="10" t="str">
        <f>IF('[1]TCE - ANEXO III - Preencher'!H647="","",'[1]TCE - ANEXO III - Preencher'!H647)</f>
        <v/>
      </c>
      <c r="H638" s="11">
        <f>'[1]TCE - ANEXO III - Preencher'!I647</f>
        <v>0</v>
      </c>
      <c r="I638" s="11">
        <f>'[1]TCE - ANEXO III - Preencher'!J647</f>
        <v>0</v>
      </c>
      <c r="J638" s="11">
        <f>'[1]TCE - ANEXO III - Preencher'!K647</f>
        <v>0</v>
      </c>
      <c r="K638" s="12">
        <f>'[1]TCE - ANEXO III - Preencher'!L647</f>
        <v>0</v>
      </c>
      <c r="L638" s="12">
        <f>'[1]TCE - ANEXO III - Preencher'!M647</f>
        <v>0</v>
      </c>
      <c r="M638" s="12">
        <f t="shared" si="54"/>
        <v>0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</v>
      </c>
      <c r="Y638" s="12">
        <f>'[1]TCE - ANEXO III - Preencher'!Z647</f>
        <v>0</v>
      </c>
      <c r="Z638" s="12">
        <f t="shared" si="58"/>
        <v>0</v>
      </c>
      <c r="AA638" s="13" t="str">
        <f>IF('[1]TCE - ANEXO III - Preencher'!AB647="","",'[1]TCE - ANEXO III - Preencher'!AB647)</f>
        <v/>
      </c>
      <c r="AB638" s="12">
        <f t="shared" si="59"/>
        <v>0</v>
      </c>
    </row>
    <row r="639" spans="1:28" x14ac:dyDescent="0.2">
      <c r="A639" s="5" t="str">
        <f>IFERROR(VLOOKUP(B639,'[1]DADOS (OCULTAR)'!$Q$3:$S$136,3,0),"")</f>
        <v/>
      </c>
      <c r="B639" s="6">
        <f>'[1]TCE - ANEXO III - Preencher'!C648</f>
        <v>0</v>
      </c>
      <c r="C639" s="7"/>
      <c r="D639" s="8">
        <f>'[1]TCE - ANEXO III - Preencher'!E648</f>
        <v>0</v>
      </c>
      <c r="E639" s="6">
        <f>IF('[1]TCE - ANEXO III - Preencher'!F648="4 - Assistência Odontológica","2 - Outros Profissionais da Saúde",'[1]TCE - ANEXO III - Preencher'!F648)</f>
        <v>0</v>
      </c>
      <c r="F639" s="9">
        <f>'[1]TCE - ANEXO III - Preencher'!G648</f>
        <v>0</v>
      </c>
      <c r="G639" s="10" t="str">
        <f>IF('[1]TCE - ANEXO III - Preencher'!H648="","",'[1]TCE - ANEXO III - Preencher'!H648)</f>
        <v/>
      </c>
      <c r="H639" s="11">
        <f>'[1]TCE - ANEXO III - Preencher'!I648</f>
        <v>0</v>
      </c>
      <c r="I639" s="11">
        <f>'[1]TCE - ANEXO III - Preencher'!J648</f>
        <v>0</v>
      </c>
      <c r="J639" s="11">
        <f>'[1]TCE - ANEXO III - Preencher'!K648</f>
        <v>0</v>
      </c>
      <c r="K639" s="12">
        <f>'[1]TCE - ANEXO III - Preencher'!L648</f>
        <v>0</v>
      </c>
      <c r="L639" s="12">
        <f>'[1]TCE - ANEXO III - Preencher'!M648</f>
        <v>0</v>
      </c>
      <c r="M639" s="12">
        <f t="shared" si="54"/>
        <v>0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0</v>
      </c>
    </row>
    <row r="640" spans="1:28" x14ac:dyDescent="0.2">
      <c r="A640" s="5" t="str">
        <f>IFERROR(VLOOKUP(B640,'[1]DADOS (OCULTAR)'!$Q$3:$S$136,3,0),"")</f>
        <v/>
      </c>
      <c r="B640" s="6">
        <f>'[1]TCE - ANEXO III - Preencher'!C649</f>
        <v>0</v>
      </c>
      <c r="C640" s="7"/>
      <c r="D640" s="8">
        <f>'[1]TCE - ANEXO III - Preencher'!E649</f>
        <v>0</v>
      </c>
      <c r="E640" s="6">
        <f>IF('[1]TCE - ANEXO III - Preencher'!F649="4 - Assistência Odontológica","2 - Outros Profissionais da Saúde",'[1]TCE - ANEXO III - Preencher'!F649)</f>
        <v>0</v>
      </c>
      <c r="F640" s="9">
        <f>'[1]TCE - ANEXO III - Preencher'!G649</f>
        <v>0</v>
      </c>
      <c r="G640" s="10" t="str">
        <f>IF('[1]TCE - ANEXO III - Preencher'!H649="","",'[1]TCE - ANEXO III - Preencher'!H649)</f>
        <v/>
      </c>
      <c r="H640" s="11">
        <f>'[1]TCE - ANEXO III - Preencher'!I649</f>
        <v>0</v>
      </c>
      <c r="I640" s="11">
        <f>'[1]TCE - ANEXO III - Preencher'!J649</f>
        <v>0</v>
      </c>
      <c r="J640" s="11">
        <f>'[1]TCE - ANEXO III - Preencher'!K649</f>
        <v>0</v>
      </c>
      <c r="K640" s="12">
        <f>'[1]TCE - ANEXO III - Preencher'!L649</f>
        <v>0</v>
      </c>
      <c r="L640" s="12">
        <f>'[1]TCE - ANEXO III - Preencher'!M649</f>
        <v>0</v>
      </c>
      <c r="M640" s="12">
        <f t="shared" si="54"/>
        <v>0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0</v>
      </c>
    </row>
    <row r="641" spans="1:28" x14ac:dyDescent="0.2">
      <c r="A641" s="5" t="str">
        <f>IFERROR(VLOOKUP(B641,'[1]DADOS (OCULTAR)'!$Q$3:$S$136,3,0),"")</f>
        <v/>
      </c>
      <c r="B641" s="6">
        <f>'[1]TCE - ANEXO III - Preencher'!C650</f>
        <v>0</v>
      </c>
      <c r="C641" s="7"/>
      <c r="D641" s="8">
        <f>'[1]TCE - ANEXO III - Preencher'!E650</f>
        <v>0</v>
      </c>
      <c r="E641" s="6">
        <f>IF('[1]TCE - ANEXO III - Preencher'!F650="4 - Assistência Odontológica","2 - Outros Profissionais da Saúde",'[1]TCE - ANEXO III - Preencher'!F650)</f>
        <v>0</v>
      </c>
      <c r="F641" s="9">
        <f>'[1]TCE - ANEXO III - Preencher'!G650</f>
        <v>0</v>
      </c>
      <c r="G641" s="10" t="str">
        <f>IF('[1]TCE - ANEXO III - Preencher'!H650="","",'[1]TCE - ANEXO III - Preencher'!H650)</f>
        <v/>
      </c>
      <c r="H641" s="11">
        <f>'[1]TCE - ANEXO III - Preencher'!I650</f>
        <v>0</v>
      </c>
      <c r="I641" s="11">
        <f>'[1]TCE - ANEXO III - Preencher'!J650</f>
        <v>0</v>
      </c>
      <c r="J641" s="11">
        <f>'[1]TCE - ANEXO III - Preencher'!K650</f>
        <v>0</v>
      </c>
      <c r="K641" s="12">
        <f>'[1]TCE - ANEXO III - Preencher'!L650</f>
        <v>0</v>
      </c>
      <c r="L641" s="12">
        <f>'[1]TCE - ANEXO III - Preencher'!M650</f>
        <v>0</v>
      </c>
      <c r="M641" s="12">
        <f t="shared" si="54"/>
        <v>0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0</v>
      </c>
    </row>
    <row r="642" spans="1:28" x14ac:dyDescent="0.2">
      <c r="A642" s="5" t="str">
        <f>IFERROR(VLOOKUP(B642,'[1]DADOS (OCULTAR)'!$Q$3:$S$136,3,0),"")</f>
        <v/>
      </c>
      <c r="B642" s="6">
        <f>'[1]TCE - ANEXO III - Preencher'!C651</f>
        <v>0</v>
      </c>
      <c r="C642" s="7"/>
      <c r="D642" s="8">
        <f>'[1]TCE - ANEXO III - Preencher'!E651</f>
        <v>0</v>
      </c>
      <c r="E642" s="6">
        <f>IF('[1]TCE - ANEXO III - Preencher'!F651="4 - Assistência Odontológica","2 - Outros Profissionais da Saúde",'[1]TCE - ANEXO III - Preencher'!F651)</f>
        <v>0</v>
      </c>
      <c r="F642" s="9">
        <f>'[1]TCE - ANEXO III - Preencher'!G651</f>
        <v>0</v>
      </c>
      <c r="G642" s="10" t="str">
        <f>IF('[1]TCE - ANEXO III - Preencher'!H651="","",'[1]TCE - ANEXO III - Preencher'!H651)</f>
        <v/>
      </c>
      <c r="H642" s="11">
        <f>'[1]TCE - ANEXO III - Preencher'!I651</f>
        <v>0</v>
      </c>
      <c r="I642" s="11">
        <f>'[1]TCE - ANEXO III - Preencher'!J651</f>
        <v>0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0</v>
      </c>
    </row>
    <row r="643" spans="1:28" x14ac:dyDescent="0.2">
      <c r="A643" s="5" t="str">
        <f>IFERROR(VLOOKUP(B643,'[1]DADOS (OCULTAR)'!$Q$3:$S$136,3,0),"")</f>
        <v/>
      </c>
      <c r="B643" s="6">
        <f>'[1]TCE - ANEXO III - Preencher'!C652</f>
        <v>0</v>
      </c>
      <c r="C643" s="7"/>
      <c r="D643" s="8">
        <f>'[1]TCE - ANEXO III - Preencher'!E652</f>
        <v>0</v>
      </c>
      <c r="E643" s="6">
        <f>IF('[1]TCE - ANEXO III - Preencher'!F652="4 - Assistência Odontológica","2 - Outros Profissionais da Saúde",'[1]TCE - ANEXO III - Preencher'!F652)</f>
        <v>0</v>
      </c>
      <c r="F643" s="9">
        <f>'[1]TCE - ANEXO III - Preencher'!G652</f>
        <v>0</v>
      </c>
      <c r="G643" s="10" t="str">
        <f>IF('[1]TCE - ANEXO III - Preencher'!H652="","",'[1]TCE - ANEXO III - Preencher'!H652)</f>
        <v/>
      </c>
      <c r="H643" s="11">
        <f>'[1]TCE - ANEXO III - Preencher'!I652</f>
        <v>0</v>
      </c>
      <c r="I643" s="11">
        <f>'[1]TCE - ANEXO III - Preencher'!J652</f>
        <v>0</v>
      </c>
      <c r="J643" s="11">
        <f>'[1]TCE - ANEXO III - Preencher'!K652</f>
        <v>0</v>
      </c>
      <c r="K643" s="12">
        <f>'[1]TCE - ANEXO III - Preencher'!L652</f>
        <v>0</v>
      </c>
      <c r="L643" s="12">
        <f>'[1]TCE - ANEXO III - Preencher'!M652</f>
        <v>0</v>
      </c>
      <c r="M643" s="12">
        <f t="shared" ref="M643:M706" si="60">K643-L643</f>
        <v>0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0</v>
      </c>
    </row>
    <row r="644" spans="1:28" x14ac:dyDescent="0.2">
      <c r="A644" s="5" t="str">
        <f>IFERROR(VLOOKUP(B644,'[1]DADOS (OCULTAR)'!$Q$3:$S$136,3,0),"")</f>
        <v/>
      </c>
      <c r="B644" s="6">
        <f>'[1]TCE - ANEXO III - Preencher'!C653</f>
        <v>0</v>
      </c>
      <c r="C644" s="7"/>
      <c r="D644" s="8">
        <f>'[1]TCE - ANEXO III - Preencher'!E653</f>
        <v>0</v>
      </c>
      <c r="E644" s="6">
        <f>IF('[1]TCE - ANEXO III - Preencher'!F653="4 - Assistência Odontológica","2 - Outros Profissionais da Saúde",'[1]TCE - ANEXO III - Preencher'!F653)</f>
        <v>0</v>
      </c>
      <c r="F644" s="9">
        <f>'[1]TCE - ANEXO III - Preencher'!G653</f>
        <v>0</v>
      </c>
      <c r="G644" s="10" t="str">
        <f>IF('[1]TCE - ANEXO III - Preencher'!H653="","",'[1]TCE - ANEXO III - Preencher'!H653)</f>
        <v/>
      </c>
      <c r="H644" s="11">
        <f>'[1]TCE - ANEXO III - Preencher'!I653</f>
        <v>0</v>
      </c>
      <c r="I644" s="11">
        <f>'[1]TCE - ANEXO III - Preencher'!J653</f>
        <v>0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0</v>
      </c>
    </row>
    <row r="645" spans="1:28" x14ac:dyDescent="0.2">
      <c r="A645" s="5" t="str">
        <f>IFERROR(VLOOKUP(B645,'[1]DADOS (OCULTAR)'!$Q$3:$S$136,3,0),"")</f>
        <v/>
      </c>
      <c r="B645" s="6">
        <f>'[1]TCE - ANEXO III - Preencher'!C654</f>
        <v>0</v>
      </c>
      <c r="C645" s="7"/>
      <c r="D645" s="8">
        <f>'[1]TCE - ANEXO III - Preencher'!E654</f>
        <v>0</v>
      </c>
      <c r="E645" s="6">
        <f>IF('[1]TCE - ANEXO III - Preencher'!F654="4 - Assistência Odontológica","2 - Outros Profissionais da Saúde",'[1]TCE - ANEXO III - Preencher'!F654)</f>
        <v>0</v>
      </c>
      <c r="F645" s="9">
        <f>'[1]TCE - ANEXO III - Preencher'!G654</f>
        <v>0</v>
      </c>
      <c r="G645" s="10" t="str">
        <f>IF('[1]TCE - ANEXO III - Preencher'!H654="","",'[1]TCE - ANEXO III - Preencher'!H654)</f>
        <v/>
      </c>
      <c r="H645" s="11">
        <f>'[1]TCE - ANEXO III - Preencher'!I654</f>
        <v>0</v>
      </c>
      <c r="I645" s="11">
        <f>'[1]TCE - ANEXO III - Preencher'!J654</f>
        <v>0</v>
      </c>
      <c r="J645" s="11">
        <f>'[1]TCE - ANEXO III - Preencher'!K654</f>
        <v>0</v>
      </c>
      <c r="K645" s="12">
        <f>'[1]TCE - ANEXO III - Preencher'!L654</f>
        <v>0</v>
      </c>
      <c r="L645" s="12">
        <f>'[1]TCE - ANEXO III - Preencher'!M654</f>
        <v>0</v>
      </c>
      <c r="M645" s="12">
        <f t="shared" si="60"/>
        <v>0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0</v>
      </c>
    </row>
    <row r="646" spans="1:28" x14ac:dyDescent="0.2">
      <c r="A646" s="5" t="str">
        <f>IFERROR(VLOOKUP(B646,'[1]DADOS (OCULTAR)'!$Q$3:$S$136,3,0),"")</f>
        <v/>
      </c>
      <c r="B646" s="6">
        <f>'[1]TCE - ANEXO III - Preencher'!C655</f>
        <v>0</v>
      </c>
      <c r="C646" s="7"/>
      <c r="D646" s="8">
        <f>'[1]TCE - ANEXO III - Preencher'!E655</f>
        <v>0</v>
      </c>
      <c r="E646" s="6">
        <f>IF('[1]TCE - ANEXO III - Preencher'!F655="4 - Assistência Odontológica","2 - Outros Profissionais da Saúde",'[1]TCE - ANEXO III - Preencher'!F655)</f>
        <v>0</v>
      </c>
      <c r="F646" s="9">
        <f>'[1]TCE - ANEXO III - Preencher'!G655</f>
        <v>0</v>
      </c>
      <c r="G646" s="10" t="str">
        <f>IF('[1]TCE - ANEXO III - Preencher'!H655="","",'[1]TCE - ANEXO III - Preencher'!H655)</f>
        <v/>
      </c>
      <c r="H646" s="11">
        <f>'[1]TCE - ANEXO III - Preencher'!I655</f>
        <v>0</v>
      </c>
      <c r="I646" s="11">
        <f>'[1]TCE - ANEXO III - Preencher'!J655</f>
        <v>0</v>
      </c>
      <c r="J646" s="11">
        <f>'[1]TCE - ANEXO III - Preencher'!K655</f>
        <v>0</v>
      </c>
      <c r="K646" s="12">
        <f>'[1]TCE - ANEXO III - Preencher'!L655</f>
        <v>0</v>
      </c>
      <c r="L646" s="12">
        <f>'[1]TCE - ANEXO III - Preencher'!M655</f>
        <v>0</v>
      </c>
      <c r="M646" s="12">
        <f t="shared" si="60"/>
        <v>0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</v>
      </c>
      <c r="Y646" s="12">
        <f>'[1]TCE - ANEXO III - Preencher'!Z655</f>
        <v>0</v>
      </c>
      <c r="Z646" s="12">
        <f t="shared" si="64"/>
        <v>0</v>
      </c>
      <c r="AA646" s="13" t="str">
        <f>IF('[1]TCE - ANEXO III - Preencher'!AB655="","",'[1]TCE - ANEXO III - Preencher'!AB655)</f>
        <v/>
      </c>
      <c r="AB646" s="12">
        <f t="shared" si="65"/>
        <v>0</v>
      </c>
    </row>
    <row r="647" spans="1:28" x14ac:dyDescent="0.2">
      <c r="A647" s="5" t="str">
        <f>IFERROR(VLOOKUP(B647,'[1]DADOS (OCULTAR)'!$Q$3:$S$136,3,0),"")</f>
        <v/>
      </c>
      <c r="B647" s="6">
        <f>'[1]TCE - ANEXO III - Preencher'!C656</f>
        <v>0</v>
      </c>
      <c r="C647" s="7"/>
      <c r="D647" s="8">
        <f>'[1]TCE - ANEXO III - Preencher'!E656</f>
        <v>0</v>
      </c>
      <c r="E647" s="6">
        <f>IF('[1]TCE - ANEXO III - Preencher'!F656="4 - Assistência Odontológica","2 - Outros Profissionais da Saúde",'[1]TCE - ANEXO III - Preencher'!F656)</f>
        <v>0</v>
      </c>
      <c r="F647" s="9">
        <f>'[1]TCE - ANEXO III - Preencher'!G656</f>
        <v>0</v>
      </c>
      <c r="G647" s="10" t="str">
        <f>IF('[1]TCE - ANEXO III - Preencher'!H656="","",'[1]TCE - ANEXO III - Preencher'!H656)</f>
        <v/>
      </c>
      <c r="H647" s="11">
        <f>'[1]TCE - ANEXO III - Preencher'!I656</f>
        <v>0</v>
      </c>
      <c r="I647" s="11">
        <f>'[1]TCE - ANEXO III - Preencher'!J656</f>
        <v>0</v>
      </c>
      <c r="J647" s="11">
        <f>'[1]TCE - ANEXO III - Preencher'!K656</f>
        <v>0</v>
      </c>
      <c r="K647" s="12">
        <f>'[1]TCE - ANEXO III - Preencher'!L656</f>
        <v>0</v>
      </c>
      <c r="L647" s="12">
        <f>'[1]TCE - ANEXO III - Preencher'!M656</f>
        <v>0</v>
      </c>
      <c r="M647" s="12">
        <f t="shared" si="60"/>
        <v>0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0</v>
      </c>
    </row>
    <row r="648" spans="1:28" x14ac:dyDescent="0.2">
      <c r="A648" s="5" t="str">
        <f>IFERROR(VLOOKUP(B648,'[1]DADOS (OCULTAR)'!$Q$3:$S$136,3,0),"")</f>
        <v/>
      </c>
      <c r="B648" s="6">
        <f>'[1]TCE - ANEXO III - Preencher'!C657</f>
        <v>0</v>
      </c>
      <c r="C648" s="7"/>
      <c r="D648" s="8">
        <f>'[1]TCE - ANEXO III - Preencher'!E657</f>
        <v>0</v>
      </c>
      <c r="E648" s="6">
        <f>IF('[1]TCE - ANEXO III - Preencher'!F657="4 - Assistência Odontológica","2 - Outros Profissionais da Saúde",'[1]TCE - ANEXO III - Preencher'!F657)</f>
        <v>0</v>
      </c>
      <c r="F648" s="9">
        <f>'[1]TCE - ANEXO III - Preencher'!G657</f>
        <v>0</v>
      </c>
      <c r="G648" s="10" t="str">
        <f>IF('[1]TCE - ANEXO III - Preencher'!H657="","",'[1]TCE - ANEXO III - Preencher'!H657)</f>
        <v/>
      </c>
      <c r="H648" s="11">
        <f>'[1]TCE - ANEXO III - Preencher'!I657</f>
        <v>0</v>
      </c>
      <c r="I648" s="11">
        <f>'[1]TCE - ANEXO III - Preencher'!J657</f>
        <v>0</v>
      </c>
      <c r="J648" s="11">
        <f>'[1]TCE - ANEXO III - Preencher'!K657</f>
        <v>0</v>
      </c>
      <c r="K648" s="12">
        <f>'[1]TCE - ANEXO III - Preencher'!L657</f>
        <v>0</v>
      </c>
      <c r="L648" s="12">
        <f>'[1]TCE - ANEXO III - Preencher'!M657</f>
        <v>0</v>
      </c>
      <c r="M648" s="12">
        <f t="shared" si="60"/>
        <v>0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0</v>
      </c>
    </row>
    <row r="649" spans="1:28" x14ac:dyDescent="0.2">
      <c r="A649" s="5" t="str">
        <f>IFERROR(VLOOKUP(B649,'[1]DADOS (OCULTAR)'!$Q$3:$S$136,3,0),"")</f>
        <v/>
      </c>
      <c r="B649" s="6">
        <f>'[1]TCE - ANEXO III - Preencher'!C658</f>
        <v>0</v>
      </c>
      <c r="C649" s="7"/>
      <c r="D649" s="8">
        <f>'[1]TCE - ANEXO III - Preencher'!E658</f>
        <v>0</v>
      </c>
      <c r="E649" s="6">
        <f>IF('[1]TCE - ANEXO III - Preencher'!F658="4 - Assistência Odontológica","2 - Outros Profissionais da Saúde",'[1]TCE - ANEXO III - Preencher'!F658)</f>
        <v>0</v>
      </c>
      <c r="F649" s="9">
        <f>'[1]TCE - ANEXO III - Preencher'!G658</f>
        <v>0</v>
      </c>
      <c r="G649" s="10" t="str">
        <f>IF('[1]TCE - ANEXO III - Preencher'!H658="","",'[1]TCE - ANEXO III - Preencher'!H658)</f>
        <v/>
      </c>
      <c r="H649" s="11">
        <f>'[1]TCE - ANEXO III - Preencher'!I658</f>
        <v>0</v>
      </c>
      <c r="I649" s="11">
        <f>'[1]TCE - ANEXO III - Preencher'!J658</f>
        <v>0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0</v>
      </c>
    </row>
    <row r="650" spans="1:28" x14ac:dyDescent="0.2">
      <c r="A650" s="5" t="str">
        <f>IFERROR(VLOOKUP(B650,'[1]DADOS (OCULTAR)'!$Q$3:$S$136,3,0),"")</f>
        <v/>
      </c>
      <c r="B650" s="6">
        <f>'[1]TCE - ANEXO III - Preencher'!C659</f>
        <v>0</v>
      </c>
      <c r="C650" s="7"/>
      <c r="D650" s="8">
        <f>'[1]TCE - ANEXO III - Preencher'!E659</f>
        <v>0</v>
      </c>
      <c r="E650" s="6">
        <f>IF('[1]TCE - ANEXO III - Preencher'!F659="4 - Assistência Odontológica","2 - Outros Profissionais da Saúde",'[1]TCE - ANEXO III - Preencher'!F659)</f>
        <v>0</v>
      </c>
      <c r="F650" s="9">
        <f>'[1]TCE - ANEXO III - Preencher'!G659</f>
        <v>0</v>
      </c>
      <c r="G650" s="10" t="str">
        <f>IF('[1]TCE - ANEXO III - Preencher'!H659="","",'[1]TCE - ANEXO III - Preencher'!H659)</f>
        <v/>
      </c>
      <c r="H650" s="11">
        <f>'[1]TCE - ANEXO III - Preencher'!I659</f>
        <v>0</v>
      </c>
      <c r="I650" s="11">
        <f>'[1]TCE - ANEXO III - Preencher'!J659</f>
        <v>0</v>
      </c>
      <c r="J650" s="11">
        <f>'[1]TCE - ANEXO III - Preencher'!K659</f>
        <v>0</v>
      </c>
      <c r="K650" s="12">
        <f>'[1]TCE - ANEXO III - Preencher'!L659</f>
        <v>0</v>
      </c>
      <c r="L650" s="12">
        <f>'[1]TCE - ANEXO III - Preencher'!M659</f>
        <v>0</v>
      </c>
      <c r="M650" s="12">
        <f t="shared" si="60"/>
        <v>0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0</v>
      </c>
    </row>
    <row r="651" spans="1:28" x14ac:dyDescent="0.2">
      <c r="A651" s="5" t="str">
        <f>IFERROR(VLOOKUP(B651,'[1]DADOS (OCULTAR)'!$Q$3:$S$136,3,0),"")</f>
        <v/>
      </c>
      <c r="B651" s="6">
        <f>'[1]TCE - ANEXO III - Preencher'!C660</f>
        <v>0</v>
      </c>
      <c r="C651" s="7"/>
      <c r="D651" s="8">
        <f>'[1]TCE - ANEXO III - Preencher'!E660</f>
        <v>0</v>
      </c>
      <c r="E651" s="6">
        <f>IF('[1]TCE - ANEXO III - Preencher'!F660="4 - Assistência Odontológica","2 - Outros Profissionais da Saúde",'[1]TCE - ANEXO III - Preencher'!F660)</f>
        <v>0</v>
      </c>
      <c r="F651" s="9">
        <f>'[1]TCE - ANEXO III - Preencher'!G660</f>
        <v>0</v>
      </c>
      <c r="G651" s="10" t="str">
        <f>IF('[1]TCE - ANEXO III - Preencher'!H660="","",'[1]TCE - ANEXO III - Preencher'!H660)</f>
        <v/>
      </c>
      <c r="H651" s="11">
        <f>'[1]TCE - ANEXO III - Preencher'!I660</f>
        <v>0</v>
      </c>
      <c r="I651" s="11">
        <f>'[1]TCE - ANEXO III - Preencher'!J660</f>
        <v>0</v>
      </c>
      <c r="J651" s="11">
        <f>'[1]TCE - ANEXO III - Preencher'!K660</f>
        <v>0</v>
      </c>
      <c r="K651" s="12">
        <f>'[1]TCE - ANEXO III - Preencher'!L660</f>
        <v>0</v>
      </c>
      <c r="L651" s="12">
        <f>'[1]TCE - ANEXO III - Preencher'!M660</f>
        <v>0</v>
      </c>
      <c r="M651" s="12">
        <f t="shared" si="60"/>
        <v>0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0</v>
      </c>
    </row>
    <row r="652" spans="1:28" x14ac:dyDescent="0.2">
      <c r="A652" s="5" t="str">
        <f>IFERROR(VLOOKUP(B652,'[1]DADOS (OCULTAR)'!$Q$3:$S$136,3,0),"")</f>
        <v/>
      </c>
      <c r="B652" s="6">
        <f>'[1]TCE - ANEXO III - Preencher'!C661</f>
        <v>0</v>
      </c>
      <c r="C652" s="7"/>
      <c r="D652" s="8">
        <f>'[1]TCE - ANEXO III - Preencher'!E661</f>
        <v>0</v>
      </c>
      <c r="E652" s="6">
        <f>IF('[1]TCE - ANEXO III - Preencher'!F661="4 - Assistência Odontológica","2 - Outros Profissionais da Saúde",'[1]TCE - ANEXO III - Preencher'!F661)</f>
        <v>0</v>
      </c>
      <c r="F652" s="9">
        <f>'[1]TCE - ANEXO III - Preencher'!G661</f>
        <v>0</v>
      </c>
      <c r="G652" s="10" t="str">
        <f>IF('[1]TCE - ANEXO III - Preencher'!H661="","",'[1]TCE - ANEXO III - Preencher'!H661)</f>
        <v/>
      </c>
      <c r="H652" s="11">
        <f>'[1]TCE - ANEXO III - Preencher'!I661</f>
        <v>0</v>
      </c>
      <c r="I652" s="11">
        <f>'[1]TCE - ANEXO III - Preencher'!J661</f>
        <v>0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0</v>
      </c>
      <c r="M652" s="12">
        <f t="shared" si="60"/>
        <v>0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0</v>
      </c>
    </row>
    <row r="653" spans="1:28" x14ac:dyDescent="0.2">
      <c r="A653" s="5" t="str">
        <f>IFERROR(VLOOKUP(B653,'[1]DADOS (OCULTAR)'!$Q$3:$S$136,3,0),"")</f>
        <v/>
      </c>
      <c r="B653" s="6">
        <f>'[1]TCE - ANEXO III - Preencher'!C662</f>
        <v>0</v>
      </c>
      <c r="C653" s="7"/>
      <c r="D653" s="8">
        <f>'[1]TCE - ANEXO III - Preencher'!E662</f>
        <v>0</v>
      </c>
      <c r="E653" s="6">
        <f>IF('[1]TCE - ANEXO III - Preencher'!F662="4 - Assistência Odontológica","2 - Outros Profissionais da Saúde",'[1]TCE - ANEXO III - Preencher'!F662)</f>
        <v>0</v>
      </c>
      <c r="F653" s="9">
        <f>'[1]TCE - ANEXO III - Preencher'!G662</f>
        <v>0</v>
      </c>
      <c r="G653" s="10" t="str">
        <f>IF('[1]TCE - ANEXO III - Preencher'!H662="","",'[1]TCE - ANEXO III - Preencher'!H662)</f>
        <v/>
      </c>
      <c r="H653" s="11">
        <f>'[1]TCE - ANEXO III - Preencher'!I662</f>
        <v>0</v>
      </c>
      <c r="I653" s="11">
        <f>'[1]TCE - ANEXO III - Preencher'!J662</f>
        <v>0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0</v>
      </c>
    </row>
    <row r="654" spans="1:28" x14ac:dyDescent="0.2">
      <c r="A654" s="5" t="str">
        <f>IFERROR(VLOOKUP(B654,'[1]DADOS (OCULTAR)'!$Q$3:$S$136,3,0),"")</f>
        <v/>
      </c>
      <c r="B654" s="6">
        <f>'[1]TCE - ANEXO III - Preencher'!C663</f>
        <v>0</v>
      </c>
      <c r="C654" s="7"/>
      <c r="D654" s="8">
        <f>'[1]TCE - ANEXO III - Preencher'!E663</f>
        <v>0</v>
      </c>
      <c r="E654" s="6">
        <f>IF('[1]TCE - ANEXO III - Preencher'!F663="4 - Assistência Odontológica","2 - Outros Profissionais da Saúde",'[1]TCE - ANEXO III - Preencher'!F663)</f>
        <v>0</v>
      </c>
      <c r="F654" s="9">
        <f>'[1]TCE - ANEXO III - Preencher'!G663</f>
        <v>0</v>
      </c>
      <c r="G654" s="10" t="str">
        <f>IF('[1]TCE - ANEXO III - Preencher'!H663="","",'[1]TCE - ANEXO III - Preencher'!H663)</f>
        <v/>
      </c>
      <c r="H654" s="11">
        <f>'[1]TCE - ANEXO III - Preencher'!I663</f>
        <v>0</v>
      </c>
      <c r="I654" s="11">
        <f>'[1]TCE - ANEXO III - Preencher'!J663</f>
        <v>0</v>
      </c>
      <c r="J654" s="11">
        <f>'[1]TCE - ANEXO III - Preencher'!K663</f>
        <v>0</v>
      </c>
      <c r="K654" s="12">
        <f>'[1]TCE - ANEXO III - Preencher'!L663</f>
        <v>0</v>
      </c>
      <c r="L654" s="12">
        <f>'[1]TCE - ANEXO III - Preencher'!M663</f>
        <v>0</v>
      </c>
      <c r="M654" s="12">
        <f t="shared" si="60"/>
        <v>0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0</v>
      </c>
    </row>
    <row r="655" spans="1:28" x14ac:dyDescent="0.2">
      <c r="A655" s="5" t="str">
        <f>IFERROR(VLOOKUP(B655,'[1]DADOS (OCULTAR)'!$Q$3:$S$136,3,0),"")</f>
        <v/>
      </c>
      <c r="B655" s="6">
        <f>'[1]TCE - ANEXO III - Preencher'!C664</f>
        <v>0</v>
      </c>
      <c r="C655" s="7"/>
      <c r="D655" s="8">
        <f>'[1]TCE - ANEXO III - Preencher'!E664</f>
        <v>0</v>
      </c>
      <c r="E655" s="6">
        <f>IF('[1]TCE - ANEXO III - Preencher'!F664="4 - Assistência Odontológica","2 - Outros Profissionais da Saúde",'[1]TCE - ANEXO III - Preencher'!F664)</f>
        <v>0</v>
      </c>
      <c r="F655" s="9">
        <f>'[1]TCE - ANEXO III - Preencher'!G664</f>
        <v>0</v>
      </c>
      <c r="G655" s="10" t="str">
        <f>IF('[1]TCE - ANEXO III - Preencher'!H664="","",'[1]TCE - ANEXO III - Preencher'!H664)</f>
        <v/>
      </c>
      <c r="H655" s="11">
        <f>'[1]TCE - ANEXO III - Preencher'!I664</f>
        <v>0</v>
      </c>
      <c r="I655" s="11">
        <f>'[1]TCE - ANEXO III - Preencher'!J664</f>
        <v>0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0</v>
      </c>
    </row>
    <row r="656" spans="1:28" x14ac:dyDescent="0.2">
      <c r="A656" s="5" t="str">
        <f>IFERROR(VLOOKUP(B656,'[1]DADOS (OCULTAR)'!$Q$3:$S$136,3,0),"")</f>
        <v/>
      </c>
      <c r="B656" s="6">
        <f>'[1]TCE - ANEXO III - Preencher'!C665</f>
        <v>0</v>
      </c>
      <c r="C656" s="7"/>
      <c r="D656" s="8">
        <f>'[1]TCE - ANEXO III - Preencher'!E665</f>
        <v>0</v>
      </c>
      <c r="E656" s="6">
        <f>IF('[1]TCE - ANEXO III - Preencher'!F665="4 - Assistência Odontológica","2 - Outros Profissionais da Saúde",'[1]TCE - ANEXO III - Preencher'!F665)</f>
        <v>0</v>
      </c>
      <c r="F656" s="9">
        <f>'[1]TCE - ANEXO III - Preencher'!G665</f>
        <v>0</v>
      </c>
      <c r="G656" s="10" t="str">
        <f>IF('[1]TCE - ANEXO III - Preencher'!H665="","",'[1]TCE - ANEXO III - Preencher'!H665)</f>
        <v/>
      </c>
      <c r="H656" s="11">
        <f>'[1]TCE - ANEXO III - Preencher'!I665</f>
        <v>0</v>
      </c>
      <c r="I656" s="11">
        <f>'[1]TCE - ANEXO III - Preencher'!J665</f>
        <v>0</v>
      </c>
      <c r="J656" s="11">
        <f>'[1]TCE - ANEXO III - Preencher'!K665</f>
        <v>0</v>
      </c>
      <c r="K656" s="12">
        <f>'[1]TCE - ANEXO III - Preencher'!L665</f>
        <v>0</v>
      </c>
      <c r="L656" s="12">
        <f>'[1]TCE - ANEXO III - Preencher'!M665</f>
        <v>0</v>
      </c>
      <c r="M656" s="12">
        <f t="shared" si="60"/>
        <v>0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0</v>
      </c>
    </row>
    <row r="657" spans="1:28" x14ac:dyDescent="0.2">
      <c r="A657" s="5" t="str">
        <f>IFERROR(VLOOKUP(B657,'[1]DADOS (OCULTAR)'!$Q$3:$S$136,3,0),"")</f>
        <v/>
      </c>
      <c r="B657" s="6">
        <f>'[1]TCE - ANEXO III - Preencher'!C666</f>
        <v>0</v>
      </c>
      <c r="C657" s="7"/>
      <c r="D657" s="8">
        <f>'[1]TCE - ANEXO III - Preencher'!E666</f>
        <v>0</v>
      </c>
      <c r="E657" s="6">
        <f>IF('[1]TCE - ANEXO III - Preencher'!F666="4 - Assistência Odontológica","2 - Outros Profissionais da Saúde",'[1]TCE - ANEXO III - Preencher'!F666)</f>
        <v>0</v>
      </c>
      <c r="F657" s="9">
        <f>'[1]TCE - ANEXO III - Preencher'!G666</f>
        <v>0</v>
      </c>
      <c r="G657" s="10" t="str">
        <f>IF('[1]TCE - ANEXO III - Preencher'!H666="","",'[1]TCE - ANEXO III - Preencher'!H666)</f>
        <v/>
      </c>
      <c r="H657" s="11">
        <f>'[1]TCE - ANEXO III - Preencher'!I666</f>
        <v>0</v>
      </c>
      <c r="I657" s="11">
        <f>'[1]TCE - ANEXO III - Preencher'!J666</f>
        <v>0</v>
      </c>
      <c r="J657" s="11">
        <f>'[1]TCE - ANEXO III - Preencher'!K666</f>
        <v>0</v>
      </c>
      <c r="K657" s="12">
        <f>'[1]TCE - ANEXO III - Preencher'!L666</f>
        <v>0</v>
      </c>
      <c r="L657" s="12">
        <f>'[1]TCE - ANEXO III - Preencher'!M666</f>
        <v>0</v>
      </c>
      <c r="M657" s="12">
        <f t="shared" si="60"/>
        <v>0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0</v>
      </c>
    </row>
    <row r="658" spans="1:28" x14ac:dyDescent="0.2">
      <c r="A658" s="5" t="str">
        <f>IFERROR(VLOOKUP(B658,'[1]DADOS (OCULTAR)'!$Q$3:$S$136,3,0),"")</f>
        <v/>
      </c>
      <c r="B658" s="6">
        <f>'[1]TCE - ANEXO III - Preencher'!C667</f>
        <v>0</v>
      </c>
      <c r="C658" s="7"/>
      <c r="D658" s="8">
        <f>'[1]TCE - ANEXO III - Preencher'!E667</f>
        <v>0</v>
      </c>
      <c r="E658" s="6">
        <f>IF('[1]TCE - ANEXO III - Preencher'!F667="4 - Assistência Odontológica","2 - Outros Profissionais da Saúde",'[1]TCE - ANEXO III - Preencher'!F667)</f>
        <v>0</v>
      </c>
      <c r="F658" s="9">
        <f>'[1]TCE - ANEXO III - Preencher'!G667</f>
        <v>0</v>
      </c>
      <c r="G658" s="10" t="str">
        <f>IF('[1]TCE - ANEXO III - Preencher'!H667="","",'[1]TCE - ANEXO III - Preencher'!H667)</f>
        <v/>
      </c>
      <c r="H658" s="11">
        <f>'[1]TCE - ANEXO III - Preencher'!I667</f>
        <v>0</v>
      </c>
      <c r="I658" s="11">
        <f>'[1]TCE - ANEXO III - Preencher'!J667</f>
        <v>0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0</v>
      </c>
    </row>
    <row r="659" spans="1:28" x14ac:dyDescent="0.2">
      <c r="A659" s="5" t="str">
        <f>IFERROR(VLOOKUP(B659,'[1]DADOS (OCULTAR)'!$Q$3:$S$136,3,0),"")</f>
        <v/>
      </c>
      <c r="B659" s="6">
        <f>'[1]TCE - ANEXO III - Preencher'!C668</f>
        <v>0</v>
      </c>
      <c r="C659" s="7"/>
      <c r="D659" s="8">
        <f>'[1]TCE - ANEXO III - Preencher'!E668</f>
        <v>0</v>
      </c>
      <c r="E659" s="6">
        <f>IF('[1]TCE - ANEXO III - Preencher'!F668="4 - Assistência Odontológica","2 - Outros Profissionais da Saúde",'[1]TCE - ANEXO III - Preencher'!F668)</f>
        <v>0</v>
      </c>
      <c r="F659" s="9">
        <f>'[1]TCE - ANEXO III - Preencher'!G668</f>
        <v>0</v>
      </c>
      <c r="G659" s="10" t="str">
        <f>IF('[1]TCE - ANEXO III - Preencher'!H668="","",'[1]TCE - ANEXO III - Preencher'!H668)</f>
        <v/>
      </c>
      <c r="H659" s="11">
        <f>'[1]TCE - ANEXO III - Preencher'!I668</f>
        <v>0</v>
      </c>
      <c r="I659" s="11">
        <f>'[1]TCE - ANEXO III - Preencher'!J668</f>
        <v>0</v>
      </c>
      <c r="J659" s="11">
        <f>'[1]TCE - ANEXO III - Preencher'!K668</f>
        <v>0</v>
      </c>
      <c r="K659" s="12">
        <f>'[1]TCE - ANEXO III - Preencher'!L668</f>
        <v>0</v>
      </c>
      <c r="L659" s="12">
        <f>'[1]TCE - ANEXO III - Preencher'!M668</f>
        <v>0</v>
      </c>
      <c r="M659" s="12">
        <f t="shared" si="60"/>
        <v>0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0</v>
      </c>
    </row>
    <row r="660" spans="1:28" x14ac:dyDescent="0.2">
      <c r="A660" s="5" t="str">
        <f>IFERROR(VLOOKUP(B660,'[1]DADOS (OCULTAR)'!$Q$3:$S$136,3,0),"")</f>
        <v/>
      </c>
      <c r="B660" s="6">
        <f>'[1]TCE - ANEXO III - Preencher'!C669</f>
        <v>0</v>
      </c>
      <c r="C660" s="7"/>
      <c r="D660" s="8">
        <f>'[1]TCE - ANEXO III - Preencher'!E669</f>
        <v>0</v>
      </c>
      <c r="E660" s="6">
        <f>IF('[1]TCE - ANEXO III - Preencher'!F669="4 - Assistência Odontológica","2 - Outros Profissionais da Saúde",'[1]TCE - ANEXO III - Preencher'!F669)</f>
        <v>0</v>
      </c>
      <c r="F660" s="9">
        <f>'[1]TCE - ANEXO III - Preencher'!G669</f>
        <v>0</v>
      </c>
      <c r="G660" s="10" t="str">
        <f>IF('[1]TCE - ANEXO III - Preencher'!H669="","",'[1]TCE - ANEXO III - Preencher'!H669)</f>
        <v/>
      </c>
      <c r="H660" s="11">
        <f>'[1]TCE - ANEXO III - Preencher'!I669</f>
        <v>0</v>
      </c>
      <c r="I660" s="11">
        <f>'[1]TCE - ANEXO III - Preencher'!J669</f>
        <v>0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0</v>
      </c>
    </row>
    <row r="661" spans="1:28" x14ac:dyDescent="0.2">
      <c r="A661" s="5" t="str">
        <f>IFERROR(VLOOKUP(B661,'[1]DADOS (OCULTAR)'!$Q$3:$S$136,3,0),"")</f>
        <v/>
      </c>
      <c r="B661" s="6">
        <f>'[1]TCE - ANEXO III - Preencher'!C670</f>
        <v>0</v>
      </c>
      <c r="C661" s="7"/>
      <c r="D661" s="8">
        <f>'[1]TCE - ANEXO III - Preencher'!E670</f>
        <v>0</v>
      </c>
      <c r="E661" s="6">
        <f>IF('[1]TCE - ANEXO III - Preencher'!F670="4 - Assistência Odontológica","2 - Outros Profissionais da Saúde",'[1]TCE - ANEXO III - Preencher'!F670)</f>
        <v>0</v>
      </c>
      <c r="F661" s="9">
        <f>'[1]TCE - ANEXO III - Preencher'!G670</f>
        <v>0</v>
      </c>
      <c r="G661" s="10" t="str">
        <f>IF('[1]TCE - ANEXO III - Preencher'!H670="","",'[1]TCE - ANEXO III - Preencher'!H670)</f>
        <v/>
      </c>
      <c r="H661" s="11">
        <f>'[1]TCE - ANEXO III - Preencher'!I670</f>
        <v>0</v>
      </c>
      <c r="I661" s="11">
        <f>'[1]TCE - ANEXO III - Preencher'!J670</f>
        <v>0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0</v>
      </c>
      <c r="M661" s="12">
        <f t="shared" si="60"/>
        <v>0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0</v>
      </c>
    </row>
    <row r="662" spans="1:28" x14ac:dyDescent="0.2">
      <c r="A662" s="5" t="str">
        <f>IFERROR(VLOOKUP(B662,'[1]DADOS (OCULTAR)'!$Q$3:$S$136,3,0),"")</f>
        <v/>
      </c>
      <c r="B662" s="6">
        <f>'[1]TCE - ANEXO III - Preencher'!C671</f>
        <v>0</v>
      </c>
      <c r="C662" s="7"/>
      <c r="D662" s="8">
        <f>'[1]TCE - ANEXO III - Preencher'!E671</f>
        <v>0</v>
      </c>
      <c r="E662" s="6">
        <f>IF('[1]TCE - ANEXO III - Preencher'!F671="4 - Assistência Odontológica","2 - Outros Profissionais da Saúde",'[1]TCE - ANEXO III - Preencher'!F671)</f>
        <v>0</v>
      </c>
      <c r="F662" s="9">
        <f>'[1]TCE - ANEXO III - Preencher'!G671</f>
        <v>0</v>
      </c>
      <c r="G662" s="10" t="str">
        <f>IF('[1]TCE - ANEXO III - Preencher'!H671="","",'[1]TCE - ANEXO III - Preencher'!H671)</f>
        <v/>
      </c>
      <c r="H662" s="11">
        <f>'[1]TCE - ANEXO III - Preencher'!I671</f>
        <v>0</v>
      </c>
      <c r="I662" s="11">
        <f>'[1]TCE - ANEXO III - Preencher'!J671</f>
        <v>0</v>
      </c>
      <c r="J662" s="11">
        <f>'[1]TCE - ANEXO III - Preencher'!K671</f>
        <v>0</v>
      </c>
      <c r="K662" s="12">
        <f>'[1]TCE - ANEXO III - Preencher'!L671</f>
        <v>0</v>
      </c>
      <c r="L662" s="12">
        <f>'[1]TCE - ANEXO III - Preencher'!M671</f>
        <v>0</v>
      </c>
      <c r="M662" s="12">
        <f t="shared" si="60"/>
        <v>0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0</v>
      </c>
    </row>
    <row r="663" spans="1:28" x14ac:dyDescent="0.2">
      <c r="A663" s="5" t="str">
        <f>IFERROR(VLOOKUP(B663,'[1]DADOS (OCULTAR)'!$Q$3:$S$136,3,0),"")</f>
        <v/>
      </c>
      <c r="B663" s="6">
        <f>'[1]TCE - ANEXO III - Preencher'!C672</f>
        <v>0</v>
      </c>
      <c r="C663" s="7"/>
      <c r="D663" s="8">
        <f>'[1]TCE - ANEXO III - Preencher'!E672</f>
        <v>0</v>
      </c>
      <c r="E663" s="6">
        <f>IF('[1]TCE - ANEXO III - Preencher'!F672="4 - Assistência Odontológica","2 - Outros Profissionais da Saúde",'[1]TCE - ANEXO III - Preencher'!F672)</f>
        <v>0</v>
      </c>
      <c r="F663" s="9">
        <f>'[1]TCE - ANEXO III - Preencher'!G672</f>
        <v>0</v>
      </c>
      <c r="G663" s="10" t="str">
        <f>IF('[1]TCE - ANEXO III - Preencher'!H672="","",'[1]TCE - ANEXO III - Preencher'!H672)</f>
        <v/>
      </c>
      <c r="H663" s="11">
        <f>'[1]TCE - ANEXO III - Preencher'!I672</f>
        <v>0</v>
      </c>
      <c r="I663" s="11">
        <f>'[1]TCE - ANEXO III - Preencher'!J672</f>
        <v>0</v>
      </c>
      <c r="J663" s="11">
        <f>'[1]TCE - ANEXO III - Preencher'!K672</f>
        <v>0</v>
      </c>
      <c r="K663" s="12">
        <f>'[1]TCE - ANEXO III - Preencher'!L672</f>
        <v>0</v>
      </c>
      <c r="L663" s="12">
        <f>'[1]TCE - ANEXO III - Preencher'!M672</f>
        <v>0</v>
      </c>
      <c r="M663" s="12">
        <f t="shared" si="60"/>
        <v>0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0</v>
      </c>
    </row>
    <row r="664" spans="1:28" x14ac:dyDescent="0.2">
      <c r="A664" s="5" t="str">
        <f>IFERROR(VLOOKUP(B664,'[1]DADOS (OCULTAR)'!$Q$3:$S$136,3,0),"")</f>
        <v/>
      </c>
      <c r="B664" s="6">
        <f>'[1]TCE - ANEXO III - Preencher'!C673</f>
        <v>0</v>
      </c>
      <c r="C664" s="7"/>
      <c r="D664" s="8">
        <f>'[1]TCE - ANEXO III - Preencher'!E673</f>
        <v>0</v>
      </c>
      <c r="E664" s="6">
        <f>IF('[1]TCE - ANEXO III - Preencher'!F673="4 - Assistência Odontológica","2 - Outros Profissionais da Saúde",'[1]TCE - ANEXO III - Preencher'!F673)</f>
        <v>0</v>
      </c>
      <c r="F664" s="9">
        <f>'[1]TCE - ANEXO III - Preencher'!G673</f>
        <v>0</v>
      </c>
      <c r="G664" s="10" t="str">
        <f>IF('[1]TCE - ANEXO III - Preencher'!H673="","",'[1]TCE - ANEXO III - Preencher'!H673)</f>
        <v/>
      </c>
      <c r="H664" s="11">
        <f>'[1]TCE - ANEXO III - Preencher'!I673</f>
        <v>0</v>
      </c>
      <c r="I664" s="11">
        <f>'[1]TCE - ANEXO III - Preencher'!J673</f>
        <v>0</v>
      </c>
      <c r="J664" s="11">
        <f>'[1]TCE - ANEXO III - Preencher'!K673</f>
        <v>0</v>
      </c>
      <c r="K664" s="12">
        <f>'[1]TCE - ANEXO III - Preencher'!L673</f>
        <v>0</v>
      </c>
      <c r="L664" s="12">
        <f>'[1]TCE - ANEXO III - Preencher'!M673</f>
        <v>0</v>
      </c>
      <c r="M664" s="12">
        <f t="shared" si="60"/>
        <v>0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0</v>
      </c>
    </row>
    <row r="665" spans="1:28" x14ac:dyDescent="0.2">
      <c r="A665" s="5" t="str">
        <f>IFERROR(VLOOKUP(B665,'[1]DADOS (OCULTAR)'!$Q$3:$S$136,3,0),"")</f>
        <v/>
      </c>
      <c r="B665" s="6">
        <f>'[1]TCE - ANEXO III - Preencher'!C674</f>
        <v>0</v>
      </c>
      <c r="C665" s="7"/>
      <c r="D665" s="8">
        <f>'[1]TCE - ANEXO III - Preencher'!E674</f>
        <v>0</v>
      </c>
      <c r="E665" s="6">
        <f>IF('[1]TCE - ANEXO III - Preencher'!F674="4 - Assistência Odontológica","2 - Outros Profissionais da Saúde",'[1]TCE - ANEXO III - Preencher'!F674)</f>
        <v>0</v>
      </c>
      <c r="F665" s="9">
        <f>'[1]TCE - ANEXO III - Preencher'!G674</f>
        <v>0</v>
      </c>
      <c r="G665" s="10" t="str">
        <f>IF('[1]TCE - ANEXO III - Preencher'!H674="","",'[1]TCE - ANEXO III - Preencher'!H674)</f>
        <v/>
      </c>
      <c r="H665" s="11">
        <f>'[1]TCE - ANEXO III - Preencher'!I674</f>
        <v>0</v>
      </c>
      <c r="I665" s="11">
        <f>'[1]TCE - ANEXO III - Preencher'!J674</f>
        <v>0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</v>
      </c>
      <c r="Y665" s="12">
        <f>'[1]TCE - ANEXO III - Preencher'!Z674</f>
        <v>0</v>
      </c>
      <c r="Z665" s="12">
        <f t="shared" si="64"/>
        <v>0</v>
      </c>
      <c r="AA665" s="13" t="str">
        <f>IF('[1]TCE - ANEXO III - Preencher'!AB674="","",'[1]TCE - ANEXO III - Preencher'!AB674)</f>
        <v/>
      </c>
      <c r="AB665" s="12">
        <f t="shared" si="65"/>
        <v>0</v>
      </c>
    </row>
    <row r="666" spans="1:28" x14ac:dyDescent="0.2">
      <c r="A666" s="5" t="str">
        <f>IFERROR(VLOOKUP(B666,'[1]DADOS (OCULTAR)'!$Q$3:$S$136,3,0),"")</f>
        <v/>
      </c>
      <c r="B666" s="6">
        <f>'[1]TCE - ANEXO III - Preencher'!C675</f>
        <v>0</v>
      </c>
      <c r="C666" s="7"/>
      <c r="D666" s="8">
        <f>'[1]TCE - ANEXO III - Preencher'!E675</f>
        <v>0</v>
      </c>
      <c r="E666" s="6">
        <f>IF('[1]TCE - ANEXO III - Preencher'!F675="4 - Assistência Odontológica","2 - Outros Profissionais da Saúde",'[1]TCE - ANEXO III - Preencher'!F675)</f>
        <v>0</v>
      </c>
      <c r="F666" s="9">
        <f>'[1]TCE - ANEXO III - Preencher'!G675</f>
        <v>0</v>
      </c>
      <c r="G666" s="10" t="str">
        <f>IF('[1]TCE - ANEXO III - Preencher'!H675="","",'[1]TCE - ANEXO III - Preencher'!H675)</f>
        <v/>
      </c>
      <c r="H666" s="11">
        <f>'[1]TCE - ANEXO III - Preencher'!I675</f>
        <v>0</v>
      </c>
      <c r="I666" s="11">
        <f>'[1]TCE - ANEXO III - Preencher'!J675</f>
        <v>0</v>
      </c>
      <c r="J666" s="11">
        <f>'[1]TCE - ANEXO III - Preencher'!K675</f>
        <v>0</v>
      </c>
      <c r="K666" s="12">
        <f>'[1]TCE - ANEXO III - Preencher'!L675</f>
        <v>0</v>
      </c>
      <c r="L666" s="12">
        <f>'[1]TCE - ANEXO III - Preencher'!M675</f>
        <v>0</v>
      </c>
      <c r="M666" s="12">
        <f t="shared" si="60"/>
        <v>0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0</v>
      </c>
    </row>
    <row r="667" spans="1:28" x14ac:dyDescent="0.2">
      <c r="A667" s="5" t="str">
        <f>IFERROR(VLOOKUP(B667,'[1]DADOS (OCULTAR)'!$Q$3:$S$136,3,0),"")</f>
        <v/>
      </c>
      <c r="B667" s="6">
        <f>'[1]TCE - ANEXO III - Preencher'!C676</f>
        <v>0</v>
      </c>
      <c r="C667" s="7"/>
      <c r="D667" s="8">
        <f>'[1]TCE - ANEXO III - Preencher'!E676</f>
        <v>0</v>
      </c>
      <c r="E667" s="6">
        <f>IF('[1]TCE - ANEXO III - Preencher'!F676="4 - Assistência Odontológica","2 - Outros Profissionais da Saúde",'[1]TCE - ANEXO III - Preencher'!F676)</f>
        <v>0</v>
      </c>
      <c r="F667" s="9">
        <f>'[1]TCE - ANEXO III - Preencher'!G676</f>
        <v>0</v>
      </c>
      <c r="G667" s="10" t="str">
        <f>IF('[1]TCE - ANEXO III - Preencher'!H676="","",'[1]TCE - ANEXO III - Preencher'!H676)</f>
        <v/>
      </c>
      <c r="H667" s="11">
        <f>'[1]TCE - ANEXO III - Preencher'!I676</f>
        <v>0</v>
      </c>
      <c r="I667" s="11">
        <f>'[1]TCE - ANEXO III - Preencher'!J676</f>
        <v>0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0</v>
      </c>
    </row>
    <row r="668" spans="1:28" x14ac:dyDescent="0.2">
      <c r="A668" s="5" t="str">
        <f>IFERROR(VLOOKUP(B668,'[1]DADOS (OCULTAR)'!$Q$3:$S$136,3,0),"")</f>
        <v/>
      </c>
      <c r="B668" s="6">
        <f>'[1]TCE - ANEXO III - Preencher'!C677</f>
        <v>0</v>
      </c>
      <c r="C668" s="7"/>
      <c r="D668" s="8">
        <f>'[1]TCE - ANEXO III - Preencher'!E677</f>
        <v>0</v>
      </c>
      <c r="E668" s="6">
        <f>IF('[1]TCE - ANEXO III - Preencher'!F677="4 - Assistência Odontológica","2 - Outros Profissionais da Saúde",'[1]TCE - ANEXO III - Preencher'!F677)</f>
        <v>0</v>
      </c>
      <c r="F668" s="9">
        <f>'[1]TCE - ANEXO III - Preencher'!G677</f>
        <v>0</v>
      </c>
      <c r="G668" s="10" t="str">
        <f>IF('[1]TCE - ANEXO III - Preencher'!H677="","",'[1]TCE - ANEXO III - Preencher'!H677)</f>
        <v/>
      </c>
      <c r="H668" s="11">
        <f>'[1]TCE - ANEXO III - Preencher'!I677</f>
        <v>0</v>
      </c>
      <c r="I668" s="11">
        <f>'[1]TCE - ANEXO III - Preencher'!J677</f>
        <v>0</v>
      </c>
      <c r="J668" s="11">
        <f>'[1]TCE - ANEXO III - Preencher'!K677</f>
        <v>0</v>
      </c>
      <c r="K668" s="12">
        <f>'[1]TCE - ANEXO III - Preencher'!L677</f>
        <v>0</v>
      </c>
      <c r="L668" s="12">
        <f>'[1]TCE - ANEXO III - Preencher'!M677</f>
        <v>0</v>
      </c>
      <c r="M668" s="12">
        <f t="shared" si="60"/>
        <v>0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0</v>
      </c>
    </row>
    <row r="669" spans="1:28" x14ac:dyDescent="0.2">
      <c r="A669" s="5" t="str">
        <f>IFERROR(VLOOKUP(B669,'[1]DADOS (OCULTAR)'!$Q$3:$S$136,3,0),"")</f>
        <v/>
      </c>
      <c r="B669" s="6">
        <f>'[1]TCE - ANEXO III - Preencher'!C678</f>
        <v>0</v>
      </c>
      <c r="C669" s="7"/>
      <c r="D669" s="8">
        <f>'[1]TCE - ANEXO III - Preencher'!E678</f>
        <v>0</v>
      </c>
      <c r="E669" s="6">
        <f>IF('[1]TCE - ANEXO III - Preencher'!F678="4 - Assistência Odontológica","2 - Outros Profissionais da Saúde",'[1]TCE - ANEXO III - Preencher'!F678)</f>
        <v>0</v>
      </c>
      <c r="F669" s="9">
        <f>'[1]TCE - ANEXO III - Preencher'!G678</f>
        <v>0</v>
      </c>
      <c r="G669" s="10" t="str">
        <f>IF('[1]TCE - ANEXO III - Preencher'!H678="","",'[1]TCE - ANEXO III - Preencher'!H678)</f>
        <v/>
      </c>
      <c r="H669" s="11">
        <f>'[1]TCE - ANEXO III - Preencher'!I678</f>
        <v>0</v>
      </c>
      <c r="I669" s="11">
        <f>'[1]TCE - ANEXO III - Preencher'!J678</f>
        <v>0</v>
      </c>
      <c r="J669" s="11">
        <f>'[1]TCE - ANEXO III - Preencher'!K678</f>
        <v>0</v>
      </c>
      <c r="K669" s="12">
        <f>'[1]TCE - ANEXO III - Preencher'!L678</f>
        <v>0</v>
      </c>
      <c r="L669" s="12">
        <f>'[1]TCE - ANEXO III - Preencher'!M678</f>
        <v>0</v>
      </c>
      <c r="M669" s="12">
        <f t="shared" si="60"/>
        <v>0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0</v>
      </c>
    </row>
    <row r="670" spans="1:28" x14ac:dyDescent="0.2">
      <c r="A670" s="5" t="str">
        <f>IFERROR(VLOOKUP(B670,'[1]DADOS (OCULTAR)'!$Q$3:$S$136,3,0),"")</f>
        <v/>
      </c>
      <c r="B670" s="6">
        <f>'[1]TCE - ANEXO III - Preencher'!C679</f>
        <v>0</v>
      </c>
      <c r="C670" s="7"/>
      <c r="D670" s="8">
        <f>'[1]TCE - ANEXO III - Preencher'!E679</f>
        <v>0</v>
      </c>
      <c r="E670" s="6">
        <f>IF('[1]TCE - ANEXO III - Preencher'!F679="4 - Assistência Odontológica","2 - Outros Profissionais da Saúde",'[1]TCE - ANEXO III - Preencher'!F679)</f>
        <v>0</v>
      </c>
      <c r="F670" s="9">
        <f>'[1]TCE - ANEXO III - Preencher'!G679</f>
        <v>0</v>
      </c>
      <c r="G670" s="10" t="str">
        <f>IF('[1]TCE - ANEXO III - Preencher'!H679="","",'[1]TCE - ANEXO III - Preencher'!H679)</f>
        <v/>
      </c>
      <c r="H670" s="11">
        <f>'[1]TCE - ANEXO III - Preencher'!I679</f>
        <v>0</v>
      </c>
      <c r="I670" s="11">
        <f>'[1]TCE - ANEXO III - Preencher'!J679</f>
        <v>0</v>
      </c>
      <c r="J670" s="11">
        <f>'[1]TCE - ANEXO III - Preencher'!K679</f>
        <v>0</v>
      </c>
      <c r="K670" s="12">
        <f>'[1]TCE - ANEXO III - Preencher'!L679</f>
        <v>0</v>
      </c>
      <c r="L670" s="12">
        <f>'[1]TCE - ANEXO III - Preencher'!M679</f>
        <v>0</v>
      </c>
      <c r="M670" s="12">
        <f t="shared" si="60"/>
        <v>0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0</v>
      </c>
    </row>
    <row r="671" spans="1:28" x14ac:dyDescent="0.2">
      <c r="A671" s="5" t="str">
        <f>IFERROR(VLOOKUP(B671,'[1]DADOS (OCULTAR)'!$Q$3:$S$136,3,0),"")</f>
        <v/>
      </c>
      <c r="B671" s="6">
        <f>'[1]TCE - ANEXO III - Preencher'!C680</f>
        <v>0</v>
      </c>
      <c r="C671" s="7"/>
      <c r="D671" s="8">
        <f>'[1]TCE - ANEXO III - Preencher'!E680</f>
        <v>0</v>
      </c>
      <c r="E671" s="6">
        <f>IF('[1]TCE - ANEXO III - Preencher'!F680="4 - Assistência Odontológica","2 - Outros Profissionais da Saúde",'[1]TCE - ANEXO III - Preencher'!F680)</f>
        <v>0</v>
      </c>
      <c r="F671" s="9">
        <f>'[1]TCE - ANEXO III - Preencher'!G680</f>
        <v>0</v>
      </c>
      <c r="G671" s="10" t="str">
        <f>IF('[1]TCE - ANEXO III - Preencher'!H680="","",'[1]TCE - ANEXO III - Preencher'!H680)</f>
        <v/>
      </c>
      <c r="H671" s="11">
        <f>'[1]TCE - ANEXO III - Preencher'!I680</f>
        <v>0</v>
      </c>
      <c r="I671" s="11">
        <f>'[1]TCE - ANEXO III - Preencher'!J680</f>
        <v>0</v>
      </c>
      <c r="J671" s="11">
        <f>'[1]TCE - ANEXO III - Preencher'!K680</f>
        <v>0</v>
      </c>
      <c r="K671" s="12">
        <f>'[1]TCE - ANEXO III - Preencher'!L680</f>
        <v>0</v>
      </c>
      <c r="L671" s="12">
        <f>'[1]TCE - ANEXO III - Preencher'!M680</f>
        <v>0</v>
      </c>
      <c r="M671" s="12">
        <f t="shared" si="60"/>
        <v>0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0</v>
      </c>
    </row>
    <row r="672" spans="1:28" x14ac:dyDescent="0.2">
      <c r="A672" s="5" t="str">
        <f>IFERROR(VLOOKUP(B672,'[1]DADOS (OCULTAR)'!$Q$3:$S$136,3,0),"")</f>
        <v/>
      </c>
      <c r="B672" s="6">
        <f>'[1]TCE - ANEXO III - Preencher'!C681</f>
        <v>0</v>
      </c>
      <c r="C672" s="7"/>
      <c r="D672" s="8">
        <f>'[1]TCE - ANEXO III - Preencher'!E681</f>
        <v>0</v>
      </c>
      <c r="E672" s="6">
        <f>IF('[1]TCE - ANEXO III - Preencher'!F681="4 - Assistência Odontológica","2 - Outros Profissionais da Saúde",'[1]TCE - ANEXO III - Preencher'!F681)</f>
        <v>0</v>
      </c>
      <c r="F672" s="9">
        <f>'[1]TCE - ANEXO III - Preencher'!G681</f>
        <v>0</v>
      </c>
      <c r="G672" s="10" t="str">
        <f>IF('[1]TCE - ANEXO III - Preencher'!H681="","",'[1]TCE - ANEXO III - Preencher'!H681)</f>
        <v/>
      </c>
      <c r="H672" s="11">
        <f>'[1]TCE - ANEXO III - Preencher'!I681</f>
        <v>0</v>
      </c>
      <c r="I672" s="11">
        <f>'[1]TCE - ANEXO III - Preencher'!J681</f>
        <v>0</v>
      </c>
      <c r="J672" s="11">
        <f>'[1]TCE - ANEXO III - Preencher'!K681</f>
        <v>0</v>
      </c>
      <c r="K672" s="12">
        <f>'[1]TCE - ANEXO III - Preencher'!L681</f>
        <v>0</v>
      </c>
      <c r="L672" s="12">
        <f>'[1]TCE - ANEXO III - Preencher'!M681</f>
        <v>0</v>
      </c>
      <c r="M672" s="12">
        <f t="shared" si="60"/>
        <v>0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0</v>
      </c>
    </row>
    <row r="673" spans="1:28" x14ac:dyDescent="0.2">
      <c r="A673" s="5" t="str">
        <f>IFERROR(VLOOKUP(B673,'[1]DADOS (OCULTAR)'!$Q$3:$S$136,3,0),"")</f>
        <v/>
      </c>
      <c r="B673" s="6">
        <f>'[1]TCE - ANEXO III - Preencher'!C682</f>
        <v>0</v>
      </c>
      <c r="C673" s="7"/>
      <c r="D673" s="8">
        <f>'[1]TCE - ANEXO III - Preencher'!E682</f>
        <v>0</v>
      </c>
      <c r="E673" s="6">
        <f>IF('[1]TCE - ANEXO III - Preencher'!F682="4 - Assistência Odontológica","2 - Outros Profissionais da Saúde",'[1]TCE - ANEXO III - Preencher'!F682)</f>
        <v>0</v>
      </c>
      <c r="F673" s="9">
        <f>'[1]TCE - ANEXO III - Preencher'!G682</f>
        <v>0</v>
      </c>
      <c r="G673" s="10" t="str">
        <f>IF('[1]TCE - ANEXO III - Preencher'!H682="","",'[1]TCE - ANEXO III - Preencher'!H682)</f>
        <v/>
      </c>
      <c r="H673" s="11">
        <f>'[1]TCE - ANEXO III - Preencher'!I682</f>
        <v>0</v>
      </c>
      <c r="I673" s="11">
        <f>'[1]TCE - ANEXO III - Preencher'!J682</f>
        <v>0</v>
      </c>
      <c r="J673" s="11">
        <f>'[1]TCE - ANEXO III - Preencher'!K682</f>
        <v>0</v>
      </c>
      <c r="K673" s="12">
        <f>'[1]TCE - ANEXO III - Preencher'!L682</f>
        <v>0</v>
      </c>
      <c r="L673" s="12">
        <f>'[1]TCE - ANEXO III - Preencher'!M682</f>
        <v>0</v>
      </c>
      <c r="M673" s="12">
        <f t="shared" si="60"/>
        <v>0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0</v>
      </c>
    </row>
    <row r="674" spans="1:28" x14ac:dyDescent="0.2">
      <c r="A674" s="5" t="str">
        <f>IFERROR(VLOOKUP(B674,'[1]DADOS (OCULTAR)'!$Q$3:$S$136,3,0),"")</f>
        <v/>
      </c>
      <c r="B674" s="6">
        <f>'[1]TCE - ANEXO III - Preencher'!C683</f>
        <v>0</v>
      </c>
      <c r="C674" s="7"/>
      <c r="D674" s="8">
        <f>'[1]TCE - ANEXO III - Preencher'!E683</f>
        <v>0</v>
      </c>
      <c r="E674" s="6">
        <f>IF('[1]TCE - ANEXO III - Preencher'!F683="4 - Assistência Odontológica","2 - Outros Profissionais da Saúde",'[1]TCE - ANEXO III - Preencher'!F683)</f>
        <v>0</v>
      </c>
      <c r="F674" s="9">
        <f>'[1]TCE - ANEXO III - Preencher'!G683</f>
        <v>0</v>
      </c>
      <c r="G674" s="10" t="str">
        <f>IF('[1]TCE - ANEXO III - Preencher'!H683="","",'[1]TCE - ANEXO III - Preencher'!H683)</f>
        <v/>
      </c>
      <c r="H674" s="11">
        <f>'[1]TCE - ANEXO III - Preencher'!I683</f>
        <v>0</v>
      </c>
      <c r="I674" s="11">
        <f>'[1]TCE - ANEXO III - Preencher'!J683</f>
        <v>0</v>
      </c>
      <c r="J674" s="11">
        <f>'[1]TCE - ANEXO III - Preencher'!K683</f>
        <v>0</v>
      </c>
      <c r="K674" s="12">
        <f>'[1]TCE - ANEXO III - Preencher'!L683</f>
        <v>0</v>
      </c>
      <c r="L674" s="12">
        <f>'[1]TCE - ANEXO III - Preencher'!M683</f>
        <v>0</v>
      </c>
      <c r="M674" s="12">
        <f t="shared" si="60"/>
        <v>0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0</v>
      </c>
    </row>
    <row r="675" spans="1:28" x14ac:dyDescent="0.2">
      <c r="A675" s="5" t="str">
        <f>IFERROR(VLOOKUP(B675,'[1]DADOS (OCULTAR)'!$Q$3:$S$136,3,0),"")</f>
        <v/>
      </c>
      <c r="B675" s="6">
        <f>'[1]TCE - ANEXO III - Preencher'!C684</f>
        <v>0</v>
      </c>
      <c r="C675" s="7"/>
      <c r="D675" s="8">
        <f>'[1]TCE - ANEXO III - Preencher'!E684</f>
        <v>0</v>
      </c>
      <c r="E675" s="6">
        <f>IF('[1]TCE - ANEXO III - Preencher'!F684="4 - Assistência Odontológica","2 - Outros Profissionais da Saúde",'[1]TCE - ANEXO III - Preencher'!F684)</f>
        <v>0</v>
      </c>
      <c r="F675" s="9">
        <f>'[1]TCE - ANEXO III - Preencher'!G684</f>
        <v>0</v>
      </c>
      <c r="G675" s="10" t="str">
        <f>IF('[1]TCE - ANEXO III - Preencher'!H684="","",'[1]TCE - ANEXO III - Preencher'!H684)</f>
        <v/>
      </c>
      <c r="H675" s="11">
        <f>'[1]TCE - ANEXO III - Preencher'!I684</f>
        <v>0</v>
      </c>
      <c r="I675" s="11">
        <f>'[1]TCE - ANEXO III - Preencher'!J684</f>
        <v>0</v>
      </c>
      <c r="J675" s="11">
        <f>'[1]TCE - ANEXO III - Preencher'!K684</f>
        <v>0</v>
      </c>
      <c r="K675" s="12">
        <f>'[1]TCE - ANEXO III - Preencher'!L684</f>
        <v>0</v>
      </c>
      <c r="L675" s="12">
        <f>'[1]TCE - ANEXO III - Preencher'!M684</f>
        <v>0</v>
      </c>
      <c r="M675" s="12">
        <f t="shared" si="60"/>
        <v>0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</v>
      </c>
      <c r="Y675" s="12">
        <f>'[1]TCE - ANEXO III - Preencher'!Z684</f>
        <v>0</v>
      </c>
      <c r="Z675" s="12">
        <f t="shared" si="64"/>
        <v>0</v>
      </c>
      <c r="AA675" s="13" t="str">
        <f>IF('[1]TCE - ANEXO III - Preencher'!AB684="","",'[1]TCE - ANEXO III - Preencher'!AB684)</f>
        <v/>
      </c>
      <c r="AB675" s="12">
        <f t="shared" si="65"/>
        <v>0</v>
      </c>
    </row>
    <row r="676" spans="1:28" x14ac:dyDescent="0.2">
      <c r="A676" s="5" t="str">
        <f>IFERROR(VLOOKUP(B676,'[1]DADOS (OCULTAR)'!$Q$3:$S$136,3,0),"")</f>
        <v/>
      </c>
      <c r="B676" s="6">
        <f>'[1]TCE - ANEXO III - Preencher'!C685</f>
        <v>0</v>
      </c>
      <c r="C676" s="7"/>
      <c r="D676" s="8">
        <f>'[1]TCE - ANEXO III - Preencher'!E685</f>
        <v>0</v>
      </c>
      <c r="E676" s="6">
        <f>IF('[1]TCE - ANEXO III - Preencher'!F685="4 - Assistência Odontológica","2 - Outros Profissionais da Saúde",'[1]TCE - ANEXO III - Preencher'!F685)</f>
        <v>0</v>
      </c>
      <c r="F676" s="9">
        <f>'[1]TCE - ANEXO III - Preencher'!G685</f>
        <v>0</v>
      </c>
      <c r="G676" s="10" t="str">
        <f>IF('[1]TCE - ANEXO III - Preencher'!H685="","",'[1]TCE - ANEXO III - Preencher'!H685)</f>
        <v/>
      </c>
      <c r="H676" s="11">
        <f>'[1]TCE - ANEXO III - Preencher'!I685</f>
        <v>0</v>
      </c>
      <c r="I676" s="11">
        <f>'[1]TCE - ANEXO III - Preencher'!J685</f>
        <v>0</v>
      </c>
      <c r="J676" s="11">
        <f>'[1]TCE - ANEXO III - Preencher'!K685</f>
        <v>0</v>
      </c>
      <c r="K676" s="12">
        <f>'[1]TCE - ANEXO III - Preencher'!L685</f>
        <v>0</v>
      </c>
      <c r="L676" s="12">
        <f>'[1]TCE - ANEXO III - Preencher'!M685</f>
        <v>0</v>
      </c>
      <c r="M676" s="12">
        <f t="shared" si="60"/>
        <v>0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0</v>
      </c>
    </row>
    <row r="677" spans="1:28" x14ac:dyDescent="0.2">
      <c r="A677" s="5" t="str">
        <f>IFERROR(VLOOKUP(B677,'[1]DADOS (OCULTAR)'!$Q$3:$S$136,3,0),"")</f>
        <v/>
      </c>
      <c r="B677" s="6">
        <f>'[1]TCE - ANEXO III - Preencher'!C686</f>
        <v>0</v>
      </c>
      <c r="C677" s="7"/>
      <c r="D677" s="8">
        <f>'[1]TCE - ANEXO III - Preencher'!E686</f>
        <v>0</v>
      </c>
      <c r="E677" s="6">
        <f>IF('[1]TCE - ANEXO III - Preencher'!F686="4 - Assistência Odontológica","2 - Outros Profissionais da Saúde",'[1]TCE - ANEXO III - Preencher'!F686)</f>
        <v>0</v>
      </c>
      <c r="F677" s="9">
        <f>'[1]TCE - ANEXO III - Preencher'!G686</f>
        <v>0</v>
      </c>
      <c r="G677" s="10" t="str">
        <f>IF('[1]TCE - ANEXO III - Preencher'!H686="","",'[1]TCE - ANEXO III - Preencher'!H686)</f>
        <v/>
      </c>
      <c r="H677" s="11">
        <f>'[1]TCE - ANEXO III - Preencher'!I686</f>
        <v>0</v>
      </c>
      <c r="I677" s="11">
        <f>'[1]TCE - ANEXO III - Preencher'!J686</f>
        <v>0</v>
      </c>
      <c r="J677" s="11">
        <f>'[1]TCE - ANEXO III - Preencher'!K686</f>
        <v>0</v>
      </c>
      <c r="K677" s="12">
        <f>'[1]TCE - ANEXO III - Preencher'!L686</f>
        <v>0</v>
      </c>
      <c r="L677" s="12">
        <f>'[1]TCE - ANEXO III - Preencher'!M686</f>
        <v>0</v>
      </c>
      <c r="M677" s="12">
        <f t="shared" si="60"/>
        <v>0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0</v>
      </c>
    </row>
    <row r="678" spans="1:28" x14ac:dyDescent="0.2">
      <c r="A678" s="5" t="str">
        <f>IFERROR(VLOOKUP(B678,'[1]DADOS (OCULTAR)'!$Q$3:$S$136,3,0),"")</f>
        <v/>
      </c>
      <c r="B678" s="6">
        <f>'[1]TCE - ANEXO III - Preencher'!C687</f>
        <v>0</v>
      </c>
      <c r="C678" s="7"/>
      <c r="D678" s="8">
        <f>'[1]TCE - ANEXO III - Preencher'!E687</f>
        <v>0</v>
      </c>
      <c r="E678" s="6">
        <f>IF('[1]TCE - ANEXO III - Preencher'!F687="4 - Assistência Odontológica","2 - Outros Profissionais da Saúde",'[1]TCE - ANEXO III - Preencher'!F687)</f>
        <v>0</v>
      </c>
      <c r="F678" s="9">
        <f>'[1]TCE - ANEXO III - Preencher'!G687</f>
        <v>0</v>
      </c>
      <c r="G678" s="10" t="str">
        <f>IF('[1]TCE - ANEXO III - Preencher'!H687="","",'[1]TCE - ANEXO III - Preencher'!H687)</f>
        <v/>
      </c>
      <c r="H678" s="11">
        <f>'[1]TCE - ANEXO III - Preencher'!I687</f>
        <v>0</v>
      </c>
      <c r="I678" s="11">
        <f>'[1]TCE - ANEXO III - Preencher'!J687</f>
        <v>0</v>
      </c>
      <c r="J678" s="11">
        <f>'[1]TCE - ANEXO III - Preencher'!K687</f>
        <v>0</v>
      </c>
      <c r="K678" s="12">
        <f>'[1]TCE - ANEXO III - Preencher'!L687</f>
        <v>0</v>
      </c>
      <c r="L678" s="12">
        <f>'[1]TCE - ANEXO III - Preencher'!M687</f>
        <v>0</v>
      </c>
      <c r="M678" s="12">
        <f t="shared" si="60"/>
        <v>0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0</v>
      </c>
    </row>
    <row r="679" spans="1:28" x14ac:dyDescent="0.2">
      <c r="A679" s="5" t="str">
        <f>IFERROR(VLOOKUP(B679,'[1]DADOS (OCULTAR)'!$Q$3:$S$136,3,0),"")</f>
        <v/>
      </c>
      <c r="B679" s="6">
        <f>'[1]TCE - ANEXO III - Preencher'!C688</f>
        <v>0</v>
      </c>
      <c r="C679" s="7"/>
      <c r="D679" s="8">
        <f>'[1]TCE - ANEXO III - Preencher'!E688</f>
        <v>0</v>
      </c>
      <c r="E679" s="6">
        <f>IF('[1]TCE - ANEXO III - Preencher'!F688="4 - Assistência Odontológica","2 - Outros Profissionais da Saúde",'[1]TCE - ANEXO III - Preencher'!F688)</f>
        <v>0</v>
      </c>
      <c r="F679" s="9">
        <f>'[1]TCE - ANEXO III - Preencher'!G688</f>
        <v>0</v>
      </c>
      <c r="G679" s="10" t="str">
        <f>IF('[1]TCE - ANEXO III - Preencher'!H688="","",'[1]TCE - ANEXO III - Preencher'!H688)</f>
        <v/>
      </c>
      <c r="H679" s="11">
        <f>'[1]TCE - ANEXO III - Preencher'!I688</f>
        <v>0</v>
      </c>
      <c r="I679" s="11">
        <f>'[1]TCE - ANEXO III - Preencher'!J688</f>
        <v>0</v>
      </c>
      <c r="J679" s="11">
        <f>'[1]TCE - ANEXO III - Preencher'!K688</f>
        <v>0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0</v>
      </c>
    </row>
    <row r="680" spans="1:28" x14ac:dyDescent="0.2">
      <c r="A680" s="5" t="str">
        <f>IFERROR(VLOOKUP(B680,'[1]DADOS (OCULTAR)'!$Q$3:$S$136,3,0),"")</f>
        <v/>
      </c>
      <c r="B680" s="6">
        <f>'[1]TCE - ANEXO III - Preencher'!C689</f>
        <v>0</v>
      </c>
      <c r="C680" s="7"/>
      <c r="D680" s="8">
        <f>'[1]TCE - ANEXO III - Preencher'!E689</f>
        <v>0</v>
      </c>
      <c r="E680" s="6">
        <f>IF('[1]TCE - ANEXO III - Preencher'!F689="4 - Assistência Odontológica","2 - Outros Profissionais da Saúde",'[1]TCE - ANEXO III - Preencher'!F689)</f>
        <v>0</v>
      </c>
      <c r="F680" s="9">
        <f>'[1]TCE - ANEXO III - Preencher'!G689</f>
        <v>0</v>
      </c>
      <c r="G680" s="10" t="str">
        <f>IF('[1]TCE - ANEXO III - Preencher'!H689="","",'[1]TCE - ANEXO III - Preencher'!H689)</f>
        <v/>
      </c>
      <c r="H680" s="11">
        <f>'[1]TCE - ANEXO III - Preencher'!I689</f>
        <v>0</v>
      </c>
      <c r="I680" s="11">
        <f>'[1]TCE - ANEXO III - Preencher'!J689</f>
        <v>0</v>
      </c>
      <c r="J680" s="11">
        <f>'[1]TCE - ANEXO III - Preencher'!K689</f>
        <v>0</v>
      </c>
      <c r="K680" s="12">
        <f>'[1]TCE - ANEXO III - Preencher'!L689</f>
        <v>0</v>
      </c>
      <c r="L680" s="12">
        <f>'[1]TCE - ANEXO III - Preencher'!M689</f>
        <v>0</v>
      </c>
      <c r="M680" s="12">
        <f t="shared" si="60"/>
        <v>0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0</v>
      </c>
    </row>
    <row r="681" spans="1:28" x14ac:dyDescent="0.2">
      <c r="A681" s="5" t="str">
        <f>IFERROR(VLOOKUP(B681,'[1]DADOS (OCULTAR)'!$Q$3:$S$136,3,0),"")</f>
        <v/>
      </c>
      <c r="B681" s="6">
        <f>'[1]TCE - ANEXO III - Preencher'!C690</f>
        <v>0</v>
      </c>
      <c r="C681" s="7"/>
      <c r="D681" s="8">
        <f>'[1]TCE - ANEXO III - Preencher'!E690</f>
        <v>0</v>
      </c>
      <c r="E681" s="6">
        <f>IF('[1]TCE - ANEXO III - Preencher'!F690="4 - Assistência Odontológica","2 - Outros Profissionais da Saúde",'[1]TCE - ANEXO III - Preencher'!F690)</f>
        <v>0</v>
      </c>
      <c r="F681" s="9">
        <f>'[1]TCE - ANEXO III - Preencher'!G690</f>
        <v>0</v>
      </c>
      <c r="G681" s="10" t="str">
        <f>IF('[1]TCE - ANEXO III - Preencher'!H690="","",'[1]TCE - ANEXO III - Preencher'!H690)</f>
        <v/>
      </c>
      <c r="H681" s="11">
        <f>'[1]TCE - ANEXO III - Preencher'!I690</f>
        <v>0</v>
      </c>
      <c r="I681" s="11">
        <f>'[1]TCE - ANEXO III - Preencher'!J690</f>
        <v>0</v>
      </c>
      <c r="J681" s="11">
        <f>'[1]TCE - ANEXO III - Preencher'!K690</f>
        <v>0</v>
      </c>
      <c r="K681" s="12">
        <f>'[1]TCE - ANEXO III - Preencher'!L690</f>
        <v>0</v>
      </c>
      <c r="L681" s="12">
        <f>'[1]TCE - ANEXO III - Preencher'!M690</f>
        <v>0</v>
      </c>
      <c r="M681" s="12">
        <f t="shared" si="60"/>
        <v>0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0</v>
      </c>
    </row>
    <row r="682" spans="1:28" x14ac:dyDescent="0.2">
      <c r="A682" s="5" t="str">
        <f>IFERROR(VLOOKUP(B682,'[1]DADOS (OCULTAR)'!$Q$3:$S$136,3,0),"")</f>
        <v/>
      </c>
      <c r="B682" s="6">
        <f>'[1]TCE - ANEXO III - Preencher'!C691</f>
        <v>0</v>
      </c>
      <c r="C682" s="7"/>
      <c r="D682" s="8">
        <f>'[1]TCE - ANEXO III - Preencher'!E691</f>
        <v>0</v>
      </c>
      <c r="E682" s="6">
        <f>IF('[1]TCE - ANEXO III - Preencher'!F691="4 - Assistência Odontológica","2 - Outros Profissionais da Saúde",'[1]TCE - ANEXO III - Preencher'!F691)</f>
        <v>0</v>
      </c>
      <c r="F682" s="9">
        <f>'[1]TCE - ANEXO III - Preencher'!G691</f>
        <v>0</v>
      </c>
      <c r="G682" s="10" t="str">
        <f>IF('[1]TCE - ANEXO III - Preencher'!H691="","",'[1]TCE - ANEXO III - Preencher'!H691)</f>
        <v/>
      </c>
      <c r="H682" s="11">
        <f>'[1]TCE - ANEXO III - Preencher'!I691</f>
        <v>0</v>
      </c>
      <c r="I682" s="11">
        <f>'[1]TCE - ANEXO III - Preencher'!J691</f>
        <v>0</v>
      </c>
      <c r="J682" s="11">
        <f>'[1]TCE - ANEXO III - Preencher'!K691</f>
        <v>0</v>
      </c>
      <c r="K682" s="12">
        <f>'[1]TCE - ANEXO III - Preencher'!L691</f>
        <v>0</v>
      </c>
      <c r="L682" s="12">
        <f>'[1]TCE - ANEXO III - Preencher'!M691</f>
        <v>0</v>
      </c>
      <c r="M682" s="12">
        <f t="shared" si="60"/>
        <v>0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0</v>
      </c>
    </row>
    <row r="683" spans="1:28" x14ac:dyDescent="0.2">
      <c r="A683" s="5" t="str">
        <f>IFERROR(VLOOKUP(B683,'[1]DADOS (OCULTAR)'!$Q$3:$S$136,3,0),"")</f>
        <v/>
      </c>
      <c r="B683" s="6">
        <f>'[1]TCE - ANEXO III - Preencher'!C692</f>
        <v>0</v>
      </c>
      <c r="C683" s="7"/>
      <c r="D683" s="8">
        <f>'[1]TCE - ANEXO III - Preencher'!E692</f>
        <v>0</v>
      </c>
      <c r="E683" s="6">
        <f>IF('[1]TCE - ANEXO III - Preencher'!F692="4 - Assistência Odontológica","2 - Outros Profissionais da Saúde",'[1]TCE - ANEXO III - Preencher'!F692)</f>
        <v>0</v>
      </c>
      <c r="F683" s="9">
        <f>'[1]TCE - ANEXO III - Preencher'!G692</f>
        <v>0</v>
      </c>
      <c r="G683" s="10" t="str">
        <f>IF('[1]TCE - ANEXO III - Preencher'!H692="","",'[1]TCE - ANEXO III - Preencher'!H692)</f>
        <v/>
      </c>
      <c r="H683" s="11">
        <f>'[1]TCE - ANEXO III - Preencher'!I692</f>
        <v>0</v>
      </c>
      <c r="I683" s="11">
        <f>'[1]TCE - ANEXO III - Preencher'!J692</f>
        <v>0</v>
      </c>
      <c r="J683" s="11">
        <f>'[1]TCE - ANEXO III - Preencher'!K692</f>
        <v>0</v>
      </c>
      <c r="K683" s="12">
        <f>'[1]TCE - ANEXO III - Preencher'!L692</f>
        <v>0</v>
      </c>
      <c r="L683" s="12">
        <f>'[1]TCE - ANEXO III - Preencher'!M692</f>
        <v>0</v>
      </c>
      <c r="M683" s="12">
        <f t="shared" si="60"/>
        <v>0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0</v>
      </c>
    </row>
    <row r="684" spans="1:28" x14ac:dyDescent="0.2">
      <c r="A684" s="5" t="str">
        <f>IFERROR(VLOOKUP(B684,'[1]DADOS (OCULTAR)'!$Q$3:$S$136,3,0),"")</f>
        <v/>
      </c>
      <c r="B684" s="6">
        <f>'[1]TCE - ANEXO III - Preencher'!C693</f>
        <v>0</v>
      </c>
      <c r="C684" s="7"/>
      <c r="D684" s="8">
        <f>'[1]TCE - ANEXO III - Preencher'!E693</f>
        <v>0</v>
      </c>
      <c r="E684" s="6">
        <f>IF('[1]TCE - ANEXO III - Preencher'!F693="4 - Assistência Odontológica","2 - Outros Profissionais da Saúde",'[1]TCE - ANEXO III - Preencher'!F693)</f>
        <v>0</v>
      </c>
      <c r="F684" s="9">
        <f>'[1]TCE - ANEXO III - Preencher'!G693</f>
        <v>0</v>
      </c>
      <c r="G684" s="10" t="str">
        <f>IF('[1]TCE - ANEXO III - Preencher'!H693="","",'[1]TCE - ANEXO III - Preencher'!H693)</f>
        <v/>
      </c>
      <c r="H684" s="11">
        <f>'[1]TCE - ANEXO III - Preencher'!I693</f>
        <v>0</v>
      </c>
      <c r="I684" s="11">
        <f>'[1]TCE - ANEXO III - Preencher'!J693</f>
        <v>0</v>
      </c>
      <c r="J684" s="11">
        <f>'[1]TCE - ANEXO III - Preencher'!K693</f>
        <v>0</v>
      </c>
      <c r="K684" s="12">
        <f>'[1]TCE - ANEXO III - Preencher'!L693</f>
        <v>0</v>
      </c>
      <c r="L684" s="12">
        <f>'[1]TCE - ANEXO III - Preencher'!M693</f>
        <v>0</v>
      </c>
      <c r="M684" s="12">
        <f t="shared" si="60"/>
        <v>0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0</v>
      </c>
    </row>
    <row r="685" spans="1:28" x14ac:dyDescent="0.2">
      <c r="A685" s="5" t="str">
        <f>IFERROR(VLOOKUP(B685,'[1]DADOS (OCULTAR)'!$Q$3:$S$136,3,0),"")</f>
        <v/>
      </c>
      <c r="B685" s="6">
        <f>'[1]TCE - ANEXO III - Preencher'!C694</f>
        <v>0</v>
      </c>
      <c r="C685" s="7"/>
      <c r="D685" s="8">
        <f>'[1]TCE - ANEXO III - Preencher'!E694</f>
        <v>0</v>
      </c>
      <c r="E685" s="6">
        <f>IF('[1]TCE - ANEXO III - Preencher'!F694="4 - Assistência Odontológica","2 - Outros Profissionais da Saúde",'[1]TCE - ANEXO III - Preencher'!F694)</f>
        <v>0</v>
      </c>
      <c r="F685" s="9">
        <f>'[1]TCE - ANEXO III - Preencher'!G694</f>
        <v>0</v>
      </c>
      <c r="G685" s="10" t="str">
        <f>IF('[1]TCE - ANEXO III - Preencher'!H694="","",'[1]TCE - ANEXO III - Preencher'!H694)</f>
        <v/>
      </c>
      <c r="H685" s="11">
        <f>'[1]TCE - ANEXO III - Preencher'!I694</f>
        <v>0</v>
      </c>
      <c r="I685" s="11">
        <f>'[1]TCE - ANEXO III - Preencher'!J694</f>
        <v>0</v>
      </c>
      <c r="J685" s="11">
        <f>'[1]TCE - ANEXO III - Preencher'!K694</f>
        <v>0</v>
      </c>
      <c r="K685" s="12">
        <f>'[1]TCE - ANEXO III - Preencher'!L694</f>
        <v>0</v>
      </c>
      <c r="L685" s="12">
        <f>'[1]TCE - ANEXO III - Preencher'!M694</f>
        <v>0</v>
      </c>
      <c r="M685" s="12">
        <f t="shared" si="60"/>
        <v>0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0</v>
      </c>
    </row>
    <row r="686" spans="1:28" x14ac:dyDescent="0.2">
      <c r="A686" s="5" t="str">
        <f>IFERROR(VLOOKUP(B686,'[1]DADOS (OCULTAR)'!$Q$3:$S$136,3,0),"")</f>
        <v/>
      </c>
      <c r="B686" s="6">
        <f>'[1]TCE - ANEXO III - Preencher'!C695</f>
        <v>0</v>
      </c>
      <c r="C686" s="7"/>
      <c r="D686" s="8">
        <f>'[1]TCE - ANEXO III - Preencher'!E695</f>
        <v>0</v>
      </c>
      <c r="E686" s="6">
        <f>IF('[1]TCE - ANEXO III - Preencher'!F695="4 - Assistência Odontológica","2 - Outros Profissionais da Saúde",'[1]TCE - ANEXO III - Preencher'!F695)</f>
        <v>0</v>
      </c>
      <c r="F686" s="9">
        <f>'[1]TCE - ANEXO III - Preencher'!G695</f>
        <v>0</v>
      </c>
      <c r="G686" s="10" t="str">
        <f>IF('[1]TCE - ANEXO III - Preencher'!H695="","",'[1]TCE - ANEXO III - Preencher'!H695)</f>
        <v/>
      </c>
      <c r="H686" s="11">
        <f>'[1]TCE - ANEXO III - Preencher'!I695</f>
        <v>0</v>
      </c>
      <c r="I686" s="11">
        <f>'[1]TCE - ANEXO III - Preencher'!J695</f>
        <v>0</v>
      </c>
      <c r="J686" s="11">
        <f>'[1]TCE - ANEXO III - Preencher'!K695</f>
        <v>0</v>
      </c>
      <c r="K686" s="12">
        <f>'[1]TCE - ANEXO III - Preencher'!L695</f>
        <v>0</v>
      </c>
      <c r="L686" s="12">
        <f>'[1]TCE - ANEXO III - Preencher'!M695</f>
        <v>0</v>
      </c>
      <c r="M686" s="12">
        <f t="shared" si="60"/>
        <v>0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0</v>
      </c>
    </row>
    <row r="687" spans="1:28" x14ac:dyDescent="0.2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>
        <f>'[1]TCE - ANEXO III - Preencher'!E696</f>
        <v>0</v>
      </c>
      <c r="E687" s="6">
        <f>IF('[1]TCE - ANEXO III - Preencher'!F696="4 - Assistência Odontológica","2 - Outros Profissionais da Saúde",'[1]TCE - ANEXO III - Preencher'!F696)</f>
        <v>0</v>
      </c>
      <c r="F687" s="9">
        <f>'[1]TCE - ANEXO III - Preencher'!G696</f>
        <v>0</v>
      </c>
      <c r="G687" s="10" t="str">
        <f>IF('[1]TCE - ANEXO III - Preencher'!H696="","",'[1]TCE - ANEXO III - Preencher'!H696)</f>
        <v/>
      </c>
      <c r="H687" s="11">
        <f>'[1]TCE - ANEXO III - Preencher'!I696</f>
        <v>0</v>
      </c>
      <c r="I687" s="11">
        <f>'[1]TCE - ANEXO III - Preencher'!J696</f>
        <v>0</v>
      </c>
      <c r="J687" s="11">
        <f>'[1]TCE - ANEXO III - Preencher'!K696</f>
        <v>0</v>
      </c>
      <c r="K687" s="12">
        <f>'[1]TCE - ANEXO III - Preencher'!L696</f>
        <v>0</v>
      </c>
      <c r="L687" s="12">
        <f>'[1]TCE - ANEXO III - Preencher'!M696</f>
        <v>0</v>
      </c>
      <c r="M687" s="12">
        <f t="shared" si="60"/>
        <v>0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0</v>
      </c>
    </row>
    <row r="688" spans="1:28" x14ac:dyDescent="0.2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>
        <f>'[1]TCE - ANEXO III - Preencher'!E697</f>
        <v>0</v>
      </c>
      <c r="E688" s="6">
        <f>IF('[1]TCE - ANEXO III - Preencher'!F697="4 - Assistência Odontológica","2 - Outros Profissionais da Saúde",'[1]TCE - ANEXO III - Preencher'!F697)</f>
        <v>0</v>
      </c>
      <c r="F688" s="9">
        <f>'[1]TCE - ANEXO III - Preencher'!G697</f>
        <v>0</v>
      </c>
      <c r="G688" s="10" t="str">
        <f>IF('[1]TCE - ANEXO III - Preencher'!H697="","",'[1]TCE - ANEXO III - Preencher'!H697)</f>
        <v/>
      </c>
      <c r="H688" s="11">
        <f>'[1]TCE - ANEXO III - Preencher'!I697</f>
        <v>0</v>
      </c>
      <c r="I688" s="11">
        <f>'[1]TCE - ANEXO III - Preencher'!J697</f>
        <v>0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0</v>
      </c>
      <c r="M688" s="12">
        <f t="shared" si="60"/>
        <v>0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0</v>
      </c>
    </row>
    <row r="689" spans="1:28" x14ac:dyDescent="0.2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>
        <f>'[1]TCE - ANEXO III - Preencher'!E698</f>
        <v>0</v>
      </c>
      <c r="E689" s="6">
        <f>IF('[1]TCE - ANEXO III - Preencher'!F698="4 - Assistência Odontológica","2 - Outros Profissionais da Saúde",'[1]TCE - ANEXO III - Preencher'!F698)</f>
        <v>0</v>
      </c>
      <c r="F689" s="9">
        <f>'[1]TCE - ANEXO III - Preencher'!G698</f>
        <v>0</v>
      </c>
      <c r="G689" s="10" t="str">
        <f>IF('[1]TCE - ANEXO III - Preencher'!H698="","",'[1]TCE - ANEXO III - Preencher'!H698)</f>
        <v/>
      </c>
      <c r="H689" s="11">
        <f>'[1]TCE - ANEXO III - Preencher'!I698</f>
        <v>0</v>
      </c>
      <c r="I689" s="11">
        <f>'[1]TCE - ANEXO III - Preencher'!J698</f>
        <v>0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0</v>
      </c>
      <c r="M689" s="12">
        <f t="shared" si="60"/>
        <v>0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0</v>
      </c>
    </row>
    <row r="690" spans="1:28" x14ac:dyDescent="0.2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>
        <f>'[1]TCE - ANEXO III - Preencher'!E699</f>
        <v>0</v>
      </c>
      <c r="E690" s="6">
        <f>IF('[1]TCE - ANEXO III - Preencher'!F699="4 - Assistência Odontológica","2 - Outros Profissionais da Saúde",'[1]TCE - ANEXO III - Preencher'!F699)</f>
        <v>0</v>
      </c>
      <c r="F690" s="9">
        <f>'[1]TCE - ANEXO III - Preencher'!G699</f>
        <v>0</v>
      </c>
      <c r="G690" s="10" t="str">
        <f>IF('[1]TCE - ANEXO III - Preencher'!H699="","",'[1]TCE - ANEXO III - Preencher'!H699)</f>
        <v/>
      </c>
      <c r="H690" s="11">
        <f>'[1]TCE - ANEXO III - Preencher'!I699</f>
        <v>0</v>
      </c>
      <c r="I690" s="11">
        <f>'[1]TCE - ANEXO III - Preencher'!J699</f>
        <v>0</v>
      </c>
      <c r="J690" s="11">
        <f>'[1]TCE - ANEXO III - Preencher'!K699</f>
        <v>0</v>
      </c>
      <c r="K690" s="12">
        <f>'[1]TCE - ANEXO III - Preencher'!L699</f>
        <v>0</v>
      </c>
      <c r="L690" s="12">
        <f>'[1]TCE - ANEXO III - Preencher'!M699</f>
        <v>0</v>
      </c>
      <c r="M690" s="12">
        <f t="shared" si="60"/>
        <v>0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0</v>
      </c>
    </row>
    <row r="691" spans="1:28" x14ac:dyDescent="0.2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>
        <f>'[1]TCE - ANEXO III - Preencher'!E700</f>
        <v>0</v>
      </c>
      <c r="E691" s="6">
        <f>IF('[1]TCE - ANEXO III - Preencher'!F700="4 - Assistência Odontológica","2 - Outros Profissionais da Saúde",'[1]TCE - ANEXO III - Preencher'!F700)</f>
        <v>0</v>
      </c>
      <c r="F691" s="9">
        <f>'[1]TCE - ANEXO III - Preencher'!G700</f>
        <v>0</v>
      </c>
      <c r="G691" s="10" t="str">
        <f>IF('[1]TCE - ANEXO III - Preencher'!H700="","",'[1]TCE - ANEXO III - Preencher'!H700)</f>
        <v/>
      </c>
      <c r="H691" s="11">
        <f>'[1]TCE - ANEXO III - Preencher'!I700</f>
        <v>0</v>
      </c>
      <c r="I691" s="11">
        <f>'[1]TCE - ANEXO III - Preencher'!J700</f>
        <v>0</v>
      </c>
      <c r="J691" s="11">
        <f>'[1]TCE - ANEXO III - Preencher'!K700</f>
        <v>0</v>
      </c>
      <c r="K691" s="12">
        <f>'[1]TCE - ANEXO III - Preencher'!L700</f>
        <v>0</v>
      </c>
      <c r="L691" s="12">
        <f>'[1]TCE - ANEXO III - Preencher'!M700</f>
        <v>0</v>
      </c>
      <c r="M691" s="12">
        <f t="shared" si="60"/>
        <v>0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0</v>
      </c>
    </row>
    <row r="692" spans="1:28" x14ac:dyDescent="0.2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>
        <f>'[1]TCE - ANEXO III - Preencher'!E701</f>
        <v>0</v>
      </c>
      <c r="E692" s="6">
        <f>IF('[1]TCE - ANEXO III - Preencher'!F701="4 - Assistência Odontológica","2 - Outros Profissionais da Saúde",'[1]TCE - ANEXO III - Preencher'!F701)</f>
        <v>0</v>
      </c>
      <c r="F692" s="9">
        <f>'[1]TCE - ANEXO III - Preencher'!G701</f>
        <v>0</v>
      </c>
      <c r="G692" s="10" t="str">
        <f>IF('[1]TCE - ANEXO III - Preencher'!H701="","",'[1]TCE - ANEXO III - Preencher'!H701)</f>
        <v/>
      </c>
      <c r="H692" s="11">
        <f>'[1]TCE - ANEXO III - Preencher'!I701</f>
        <v>0</v>
      </c>
      <c r="I692" s="11">
        <f>'[1]TCE - ANEXO III - Preencher'!J701</f>
        <v>0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0</v>
      </c>
      <c r="M692" s="12">
        <f t="shared" si="60"/>
        <v>0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0</v>
      </c>
    </row>
    <row r="693" spans="1:28" x14ac:dyDescent="0.2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>
        <f>'[1]TCE - ANEXO III - Preencher'!E702</f>
        <v>0</v>
      </c>
      <c r="E693" s="6">
        <f>IF('[1]TCE - ANEXO III - Preencher'!F702="4 - Assistência Odontológica","2 - Outros Profissionais da Saúde",'[1]TCE - ANEXO III - Preencher'!F702)</f>
        <v>0</v>
      </c>
      <c r="F693" s="9">
        <f>'[1]TCE - ANEXO III - Preencher'!G702</f>
        <v>0</v>
      </c>
      <c r="G693" s="10" t="str">
        <f>IF('[1]TCE - ANEXO III - Preencher'!H702="","",'[1]TCE - ANEXO III - Preencher'!H702)</f>
        <v/>
      </c>
      <c r="H693" s="11">
        <f>'[1]TCE - ANEXO III - Preencher'!I702</f>
        <v>0</v>
      </c>
      <c r="I693" s="11">
        <f>'[1]TCE - ANEXO III - Preencher'!J702</f>
        <v>0</v>
      </c>
      <c r="J693" s="11">
        <f>'[1]TCE - ANEXO III - Preencher'!K702</f>
        <v>0</v>
      </c>
      <c r="K693" s="12">
        <f>'[1]TCE - ANEXO III - Preencher'!L702</f>
        <v>0</v>
      </c>
      <c r="L693" s="12">
        <f>'[1]TCE - ANEXO III - Preencher'!M702</f>
        <v>0</v>
      </c>
      <c r="M693" s="12">
        <f t="shared" si="60"/>
        <v>0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0</v>
      </c>
    </row>
    <row r="694" spans="1:28" x14ac:dyDescent="0.2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9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 x14ac:dyDescent="0.2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9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 x14ac:dyDescent="0.2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9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 x14ac:dyDescent="0.2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9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 x14ac:dyDescent="0.2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9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 x14ac:dyDescent="0.2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9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 x14ac:dyDescent="0.2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9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 x14ac:dyDescent="0.2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9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 x14ac:dyDescent="0.2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9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 x14ac:dyDescent="0.2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9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 x14ac:dyDescent="0.2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9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 x14ac:dyDescent="0.2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9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 x14ac:dyDescent="0.2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9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 x14ac:dyDescent="0.2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9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 x14ac:dyDescent="0.2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9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 x14ac:dyDescent="0.2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9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 x14ac:dyDescent="0.2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9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 x14ac:dyDescent="0.2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9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 x14ac:dyDescent="0.2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9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 x14ac:dyDescent="0.2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9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 x14ac:dyDescent="0.2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9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 x14ac:dyDescent="0.2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9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 x14ac:dyDescent="0.2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9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 x14ac:dyDescent="0.2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9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 x14ac:dyDescent="0.2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9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 x14ac:dyDescent="0.2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9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 x14ac:dyDescent="0.2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9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 x14ac:dyDescent="0.2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9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 x14ac:dyDescent="0.2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9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x14ac:dyDescent="0.2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9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 x14ac:dyDescent="0.2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9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x14ac:dyDescent="0.2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9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 x14ac:dyDescent="0.2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9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 x14ac:dyDescent="0.2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9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 x14ac:dyDescent="0.2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9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 x14ac:dyDescent="0.2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9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 x14ac:dyDescent="0.2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9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 x14ac:dyDescent="0.2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9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 x14ac:dyDescent="0.2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9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 x14ac:dyDescent="0.2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9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 x14ac:dyDescent="0.2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9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 x14ac:dyDescent="0.2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9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 x14ac:dyDescent="0.2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9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 x14ac:dyDescent="0.2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9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 x14ac:dyDescent="0.2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9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 x14ac:dyDescent="0.2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9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 x14ac:dyDescent="0.2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9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 x14ac:dyDescent="0.2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9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 x14ac:dyDescent="0.2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9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 x14ac:dyDescent="0.2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9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 x14ac:dyDescent="0.2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9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 x14ac:dyDescent="0.2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9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 x14ac:dyDescent="0.2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9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 x14ac:dyDescent="0.2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9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 x14ac:dyDescent="0.2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9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 x14ac:dyDescent="0.2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9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 x14ac:dyDescent="0.2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9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 x14ac:dyDescent="0.2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9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 x14ac:dyDescent="0.2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9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 x14ac:dyDescent="0.2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9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 x14ac:dyDescent="0.2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9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 x14ac:dyDescent="0.2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9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 x14ac:dyDescent="0.2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9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 x14ac:dyDescent="0.2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9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 x14ac:dyDescent="0.2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9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 x14ac:dyDescent="0.2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9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 x14ac:dyDescent="0.2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9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 x14ac:dyDescent="0.2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9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 x14ac:dyDescent="0.2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9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 x14ac:dyDescent="0.2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9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 x14ac:dyDescent="0.2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9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 x14ac:dyDescent="0.2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9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x14ac:dyDescent="0.2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9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 x14ac:dyDescent="0.2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9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 x14ac:dyDescent="0.2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9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 x14ac:dyDescent="0.2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9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 x14ac:dyDescent="0.2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9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x14ac:dyDescent="0.2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9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 x14ac:dyDescent="0.2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9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 x14ac:dyDescent="0.2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9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 x14ac:dyDescent="0.2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9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 x14ac:dyDescent="0.2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9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 x14ac:dyDescent="0.2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9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x14ac:dyDescent="0.2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9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x14ac:dyDescent="0.2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9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x14ac:dyDescent="0.2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9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x14ac:dyDescent="0.2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9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x14ac:dyDescent="0.2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9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x14ac:dyDescent="0.2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9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x14ac:dyDescent="0.2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9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x14ac:dyDescent="0.2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9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x14ac:dyDescent="0.2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9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x14ac:dyDescent="0.2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9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x14ac:dyDescent="0.2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9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x14ac:dyDescent="0.2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9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9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x14ac:dyDescent="0.2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9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9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9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9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9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9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9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9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9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9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9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9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9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9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9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9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9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9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9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9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9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9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9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9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9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9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9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9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9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9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9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9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9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9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9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9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9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9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9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9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9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9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9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9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9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9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9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9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9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9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9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9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9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9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9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9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9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9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9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9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9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9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9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9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9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9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9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9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9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9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9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9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9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9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9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9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9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9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9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9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9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9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9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9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9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9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9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9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9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9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9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9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9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9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9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9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9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9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9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9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9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9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9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9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9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9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9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9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9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9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9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9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9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9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9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9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9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9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9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9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9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9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9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9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9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9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9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9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9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9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9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9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9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9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9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2024-02-26T12:30:48Z</dcterms:created>
  <dcterms:modified xsi:type="dcterms:W3CDTF">2024-02-26T12:30:56Z</dcterms:modified>
</cp:coreProperties>
</file>