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A9C7D27D-D41D-405F-AECB-BDF185CF7C2A}" xr6:coauthVersionLast="47" xr6:coauthVersionMax="47" xr10:uidLastSave="{00000000-0000-0000-0000-000000000000}"/>
  <bookViews>
    <workbookView xWindow="-120" yWindow="-120" windowWidth="19440" windowHeight="10440" xr2:uid="{9EAEA885-B520-4306-9A2E-79A094DA5AAD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<sst xmlns="http://schemas.openxmlformats.org/spreadsheetml/2006/main" count="311" uniqueCount="154">
  <si>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</si>
  <si>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</si>
  <si>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</si>
  <si>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</si>
  <si>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</si>
  <si>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</si>
  <si>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</si>
  <si>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</si>
  <si>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</si>
  <si>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C.G 009/2022</t>
  </si>
  <si>
    <t>ACAO SERVICOS TELECOM</t>
  </si>
  <si>
    <t>https://www.hospitalmarialucinda.org/files/pdf/acao-telecom---1o-termo-aditivo-16_23_4-acao-telecom-1o-termo-aditivo.pdf</t>
  </si>
  <si>
    <t>https://www.hospitalmarialucinda.org/files/pdf/acao-telecom---2o-termo-aditivo-16_23_4-acao-telecom-2o-termo-aditivo.pdf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</si>
  <si>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</si>
  <si>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</si>
  <si>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</si>
  <si>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</si>
  <si>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</si>
  <si>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</si>
  <si>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</si>
  <si>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</si>
  <si>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https://www.hospitalmarialucinda.org/files/pdf/acao-telecom--11o-termo-aditivo-16_23_4-3131712571-acao-servicos-telecom---11o-termo-aditivo.pdf</t>
  </si>
  <si>
    <t>ADELTEC INFORMATICA E TECNOLOGIA</t>
  </si>
  <si>
    <t>https://www.hospitalmarialucinda.org/files/pdf/adeltec-informatica-e-tecnologia-ltda-me---1o-termo-aditivo-16_23_4-2900687152-adeltec-informatica-e-tecnologia-ltda-me---1o-termo-aditivo.pdf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</si>
  <si>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</si>
  <si>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</si>
  <si>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</si>
  <si>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</si>
  <si>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</si>
  <si>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</si>
  <si>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</si>
  <si>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</si>
  <si>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</si>
  <si>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</si>
  <si>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</si>
  <si>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</si>
  <si>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</si>
  <si>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</si>
  <si>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</si>
  <si>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</si>
  <si>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</si>
  <si>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</si>
  <si>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</si>
  <si>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</si>
  <si>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https://www.hospitalmarialucinda.org/files/pdf/farias-e-rocha-advocacia----2o-termo-aditivo-16_23_4-3193385843-farias---rocha-advocacia---2o-termo-aditivo-000899.pdf</t>
  </si>
  <si>
    <t>INSPETORIA SALESIANA DO NORDESTE DO BRASIL</t>
  </si>
  <si>
    <t>https://www.hospitalmarialucinda.org/files/pdf/inspetoria-salesiana-do-nordeste-do-brasil---1o-termo-aditivo-16_23_4-3136702484-inspetoria-salesiana-do-nordeste-do-brasil---1o-termo-aditivo.pdf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</si>
  <si>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</si>
  <si>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</si>
  <si>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</si>
  <si>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</si>
  <si>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</si>
  <si>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</si>
  <si>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</si>
  <si>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</si>
  <si>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</si>
  <si>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</si>
  <si>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</si>
  <si>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</si>
  <si>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</si>
  <si>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</si>
  <si>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</si>
  <si>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</si>
  <si>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</si>
  <si>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</si>
  <si>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</si>
  <si>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</si>
  <si>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</si>
  <si>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</si>
  <si>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</si>
  <si>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SOSERVI SOCIEDADE DE SERVICOS GERAIS LTDA</t>
  </si>
  <si>
    <t>https://www.hospitalmarialucinda.org/files/pdf/soservi---socidade-de-servicos-gerais-ltda----1o-termo-aditivo-16_23_4-3544018091-soservi---socidade-de-servicos-gerais-ltda----1o-termo-aditivo-000910.pdf</t>
  </si>
  <si>
    <t>VITORINO E MAIA ADVOGADOS</t>
  </si>
  <si>
    <t>https://www.hospitalmarialucinda.org/files/pdf/vitorino-e-maia-advogados---1o-termo-aditivo-16_23_4-2909322689-vitorino-e-maia-advogados---1o-termo-aditivo.pdf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</si>
  <si>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</si>
  <si>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</si>
  <si>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ZURICH VIDA EMPRESA VG</t>
  </si>
  <si>
    <t>https://www.hospitalmarialucinda.org/files/pdf/zurich-minas-brasil-seguros---1o-termo-aditivo-16_23_4-3028260735-zurich-minas-brasil-seguros---1o-termo-aditivo.pdf</t>
  </si>
  <si>
    <t>ANDRESSA HIGINO DE SOUZA SERVICOS MEDICOS LTDA</t>
  </si>
  <si>
    <t>https://www.hospitalmarialucinda.org/files/pdf/andressa-higino-de-souza-servicos-medicos-ltda---1o-termo-aditivo-16_23_4-2993581601-1o-ta-andressa-higino-de-souza-servicos-medicos-ltda.pdf</t>
  </si>
  <si>
    <t>https://www.hospitalmarialucinda.org/files/pdf/andressa-higino-de-souza-servicos-medicos-ltda---2o-termo-aditivo-16_23_4-4139611480-2o-ta-andressa-higino-de-souza-servicos-medicos-ltda.pdf</t>
  </si>
  <si>
    <t>AC SERVICOS MEDICOS LTDA</t>
  </si>
  <si>
    <t>1º</t>
  </si>
  <si>
    <t>https://www.hospitalmarialucinda.org/files/pdf/ac-servicos-medicos-ltda---1o-termo-aditivo-16_23_4-1886667447-ac-servicos-medicos-ltda---1o-termo-aditivo-000735.pdf</t>
  </si>
  <si>
    <t>2º</t>
  </si>
  <si>
    <t>https://www.hospitalmarialucinda.org/files/pdf/ac-servicos-medicos-ltda---2o-termo-aditivo-16_23_4-1086928580-ac-servicos-medicos-ltda---2o-termo-aditivo-000736.pdf</t>
  </si>
  <si>
    <t>AM SERVICOS MEDICOS LTDA ME</t>
  </si>
  <si>
    <t>https://www.hospitalmarialucinda.org/files/pdf/a-m-servicos-medicos-ltda-me---1o-termo-aditivo-16_23_4-452348352-1o-ta-a-m-servicos-medicos-ltda.pdf</t>
  </si>
  <si>
    <t>https://www.hospitalmarialucinda.org/files/pdf/a-m-servicos-medicos-ltda---2o-termo-aditivo-16_23_4-1849726556-a-m-servicos-medicos-ltda---2o-termo-aditivo.pdf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</si>
  <si>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</si>
  <si>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</si>
  <si>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 xml:space="preserve">ASAUDE SERVIÇOS MEDICOS LTDA </t>
  </si>
  <si>
    <t>https://www.hospitalmarialucinda.org/files/pdf/asaude-servicos-medicos-ltda---1o-termo-aditivo-16_23_7-1988838228-asaude-servicos-medicos-ltda---1o-termo-aditivo.pdf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</si>
  <si>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</si>
  <si>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</si>
  <si>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</si>
  <si>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</si>
  <si>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</si>
  <si>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COSTA SERVICOS MEDICOS LTDA</t>
  </si>
  <si>
    <t>https://www.hospitalmarialucinda.org/files/pdf/costa-servicos-medicos-ltda---1o-termo-aditivo-16_23_7-2781969795-costa-servicos-medicos-ltda---1o-termo-aditivo.pdf</t>
  </si>
  <si>
    <t>DR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</si>
  <si>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</si>
  <si>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DR. FRANCISCO E. DE SOUSA FILHO LTDA</t>
  </si>
  <si>
    <t>https://www.hospitalmarialucinda.org/files/pdf/dr.-francisco-e.-de-sousa-filho-ltda---1o-termo-aditivo-16_23_7-2753937512-dr.-francisco-e.-de-sousa-filho-ltda---1o-termo-aditivo.pdf</t>
  </si>
  <si>
    <t>G5MED SOLUCOES EM SAUDE LTDA</t>
  </si>
  <si>
    <t>https://www.hospitalmarialucinda.org/files/pdf/g5med-solucoes-em-saude-ltda---1o-termo-aditivo-16_23_4-3318526849-g5med-solucoes-em-saude-ltda---1o-termo-aditivo.pdf</t>
  </si>
  <si>
    <t>GLOBALMED ATIVIDADES MEDICAS LTDA</t>
  </si>
  <si>
    <t>https://www.hospitalmarialucinda.org/files/pdf/globalmed-atvidades-medicas-ltda---1o-termo-aditivo-16_23_4-1992960301-globalmed-atividades-medicas-ltda---1o-termo-aditivo.pdf</t>
  </si>
  <si>
    <t>https://www.hospitalmarialucinda.org/files/pdf/globalmed-atvidades-medicas-ltda---2o-termo-aditivo-16_23_4-1833395712-globalmed-atividades-medicas-ltda---2o-termo-aditivo.pdf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</si>
  <si>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</si>
  <si>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</si>
  <si>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</si>
  <si>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</si>
  <si>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</si>
  <si>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</si>
  <si>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</si>
  <si>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</si>
  <si>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</si>
  <si>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</si>
  <si>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</si>
  <si>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>LS PERNAMBUCO ASSISTENCIA MEDICA LTDA ME</t>
  </si>
  <si>
    <t>https://www.hospitalmarialucinda.org/files/pdf/ls-pernambuco-assistencia-medica---1o-termo-aditivo-16_23_4-1432204457-1o-ta-ls-pernambuco-assistencia-medica.pdf</t>
  </si>
  <si>
    <t>https://www.hospitalmarialucinda.org/files/pdf/ls-pernambuco-assistencia-medica---2o-termo-aditivo-16_23_4-873351809-2o-ta-ls-pernambuco-assistencia-medica.pdf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</si>
  <si>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</si>
  <si>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</si>
  <si>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</si>
  <si>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</si>
  <si>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</si>
  <si>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</si>
  <si>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</si>
  <si>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</si>
  <si>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NOVA SAUDE E MEDICINA ESPECIALIZADA LTDA</t>
  </si>
  <si>
    <t>https://www.hospitalmarialucinda.org/files/pdf/nova-saude-e-medicina-especializada-ltda---1o-termo-aditivo-16_23_7-1592177706-nova-saude-e-medicina-especializada-ltda---1o-termo-aditivo.pdf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</si>
  <si>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</si>
  <si>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</si>
  <si>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</si>
  <si>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</si>
  <si>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</si>
  <si>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</si>
  <si>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STARMED ATIVIDADES MEDICAS LTDA</t>
  </si>
  <si>
    <t>https://www.hospitalmarialucinda.org/files/pdf/starmed-atividades-medicas-ltda---1o-termo-aditivo-16_23_7-224424119-starmed-atividades-medicas-ltda---1o-termo-aditivo.pdf</t>
  </si>
  <si>
    <t>SUELEN RAFHAELLA FERREIRA MARQUES LTDA</t>
  </si>
  <si>
    <t>https://www.hospitalmarialucinda.org/files/pdf/suelen-rafhaella-ferreira-marques-ltda---1o-termo-aditivo-16_23_7-3012864647-suelen-rafhaella-ferreira-marques-ltda---1o-termo-aditivo.pdf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</si>
  <si>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</si>
  <si>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</si>
  <si>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</si>
  <si>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</si>
  <si>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</si>
  <si>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</si>
  <si>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V1 SERVICOS MEDICOS LTDA</t>
  </si>
  <si>
    <t>https://www.hospitalmarialucinda.org/files/pdf/v1-servicos-medicos-ltda---1o-termo-aditivo-16_23_7-4117245994-v1-servicos-medicos-ltda---1o-termo-aditivo.pdf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</si>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</sst>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Relationship Id="rId1" Type="http://schemas.openxmlformats.org/officeDocument/2006/relationships/externalLinkPath" Target="file:///S:\Financeiro\Financeiro%20PUBLICO\PCF%202022\PCF%202023\12%20DEZEMBRO%202023\13.2%20PCF%20em%20Excel%202023_12%20_Alimentado%20pelo%20DP%2017%2001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spitalmarialucinda.org/files/pdf/acao-telecom---4o-termo-aditivo-16_23_4-acao-telecom-4o-termo-aditivo.pdf" TargetMode="External"/><Relationship Id="rId13" Type="http://schemas.openxmlformats.org/officeDocument/2006/relationships/hyperlink" Target="https://www.hospitalmarialucinda.org/files/pdf/adeltec-informatica-e-tecnologia-ltda-me---1o-termo-aditivo-16_23_4-2900687152-adeltec-informatica-e-tecnologia-ltda-me---1o-termo-aditivo.pdf" TargetMode="External"/><Relationship Id="rId18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6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39" Type="http://schemas.openxmlformats.org/officeDocument/2006/relationships/hyperlink" Target="https://www.hospitalmarialucinda.org/files/pdf/dr.-francisco-e.-de-sousa-filho-ltda---1o-termo-aditivo-16_23_7-2753937512-dr.-francisco-e.-de-sousa-filho-ltda---1o-termo-aditivo.pdf" TargetMode="External"/><Relationship Id="rId3" Type="http://schemas.openxmlformats.org/officeDocument/2006/relationships/hyperlink" Target="https://www.hospitalmarialucinda.org/files/pdf/acao-telecom---7o-termo-aditivo-16_23_4-1315257504-acao-telecom---7o-termo-aditivo.pdf" TargetMode="External"/><Relationship Id="rId21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34" Type="http://schemas.openxmlformats.org/officeDocument/2006/relationships/hyperlink" Target="https://www.hospitalmarialucinda.org/files/pdf/andressa-higino-de-souza-servicos-medicos-ltda---1o-termo-aditivo-16_23_4-2993581601-1o-ta-andressa-higino-de-souza-servicos-medicos-ltda.pdf" TargetMode="External"/><Relationship Id="rId7" Type="http://schemas.openxmlformats.org/officeDocument/2006/relationships/hyperlink" Target="https://www.hospitalmarialucinda.org/files/pdf/acao-telecom--11o-termo-aditivo-16_23_4-3131712571-acao-servicos-telecom---11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25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33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38" Type="http://schemas.openxmlformats.org/officeDocument/2006/relationships/hyperlink" Target="https://www.hospitalmarialucinda.org/files/pdf/asaude-servicos-medicos-ltda---1o-termo-aditivo-16_23_7-1988838228-asaude-servicos-medicos-ltda---1o-termo-aditivo.pdf" TargetMode="External"/><Relationship Id="rId2" Type="http://schemas.openxmlformats.org/officeDocument/2006/relationships/hyperlink" Target="https://www.hospitalmarialucinda.org/files/pdf/acao-telecom---3o-termo-aditivo-16_23_4-acao-telecom-3o-termo-aditivo.pdf" TargetMode="External"/><Relationship Id="rId16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20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29" Type="http://schemas.openxmlformats.org/officeDocument/2006/relationships/hyperlink" Target="https://www.hospitalmarialucinda.org/files/pdf/andressa-higino-de-souza-servicos-medicos-ltda---1o-termo-aditivo-16_23_4-2993581601-1o-ta-andressa-higino-de-souza-servicos-medicos-ltda.pdf" TargetMode="External"/><Relationship Id="rId1" Type="http://schemas.openxmlformats.org/officeDocument/2006/relationships/hyperlink" Target="https://www.hospitalmarialucinda.org/files/pdf/acao-telecom---2o-termo-aditivo-16_23_4-acao-telecom-2o-termo-aditivo.pdf" TargetMode="External"/><Relationship Id="rId6" Type="http://schemas.openxmlformats.org/officeDocument/2006/relationships/hyperlink" Target="https://www.hospitalmarialucinda.org/files/pdf/acao-telecom--10o-termo-aditivo-16_23_4-2709476566-acao-telecom---10o-termo-aditivo.pdf" TargetMode="External"/><Relationship Id="rId11" Type="http://schemas.openxmlformats.org/officeDocument/2006/relationships/hyperlink" Target="https://www.hospitalmarialucinda.org/files/pdf/acao-telecom---1o-termo-aditivo-16_23_4-acao-telecom-1o-termo-aditivo.pdf" TargetMode="External"/><Relationship Id="rId24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2" Type="http://schemas.openxmlformats.org/officeDocument/2006/relationships/hyperlink" Target="https://www.hospitalmarialucinda.org/files/pdf/farias-e-rocha-advocacia----2o-termo-aditivo-16_23_4-3193385843-farias---rocha-advocacia---2o-termo-aditivo-000899.pdf" TargetMode="External"/><Relationship Id="rId37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files/pdf/acao-telecom---9o-termo-aditivo-16_23_4-4066962420-acao-telecom---9o-termo-aditivo.pdf" TargetMode="External"/><Relationship Id="rId15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23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8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36" Type="http://schemas.openxmlformats.org/officeDocument/2006/relationships/hyperlink" Target="https://www.hospitalmarialucinda.org/files/pdf/farias-e-rocha-advocacia----2o-termo-aditivo-16_23_4-3193385843-farias---rocha-advocacia---2o-termo-aditivo-000899.pdf" TargetMode="External"/><Relationship Id="rId10" Type="http://schemas.openxmlformats.org/officeDocument/2006/relationships/hyperlink" Target="https://www.hospitalmarialucinda.org/files/pdf/acao-telecom---6o-termo-aditivo-16_23_4-acao-telecom-6o-termo-aditivo.pdf" TargetMode="External"/><Relationship Id="rId19" Type="http://schemas.openxmlformats.org/officeDocument/2006/relationships/hyperlink" Target="https://www.hospitalmarialucinda.org/files/pdf/air-liquide----aditamento-contratual-16_23_4-229353161-air-liquide-aditamento-torroes.pdf" TargetMode="External"/><Relationship Id="rId31" Type="http://schemas.openxmlformats.org/officeDocument/2006/relationships/hyperlink" Target="https://www.hospitalmarialucinda.org/files/pdf/araujo-e-guimaraes-servicos-medicos-ltda---1o-termo-aditivo-16_23_4-3413001483-araujo-e-guimaraes-servicos-medicos-ltda---1o-termo-aditivo-001102.pdf" TargetMode="External"/><Relationship Id="rId4" Type="http://schemas.openxmlformats.org/officeDocument/2006/relationships/hyperlink" Target="https://www.hospitalmarialucinda.org/files/pdf/acao-telecom---8o-termo-aditivo-16_23_4-4025597556-acao-telecom---8o-termo-aditivo.pdf" TargetMode="External"/><Relationship Id="rId9" Type="http://schemas.openxmlformats.org/officeDocument/2006/relationships/hyperlink" Target="https://www.hospitalmarialucinda.org/files/pdf/acao-telecom---5o-termo-aditivo-16_23_4-acao-telecom-5o-termo-aditivo.pdf" TargetMode="External"/><Relationship Id="rId14" Type="http://schemas.openxmlformats.org/officeDocument/2006/relationships/hyperlink" Target="https://www.hospitalmarialucinda.org/files/pdf/inspetoria-salesiana-do-nordeste-do-brasil---1o-termo-aditivo-16_23_4-3136702484-inspetoria-salesiana-do-nordeste-do-brasil---1o-termo-aditivo.pdf" TargetMode="External"/><Relationship Id="rId22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7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0" Type="http://schemas.openxmlformats.org/officeDocument/2006/relationships/hyperlink" Target="https://www.hospitalmarialucinda.org/files/pdf/andressa-higino-de-souza-servicos-medicos-ltda---2o-termo-aditivo-16_23_4-4139611480-2o-ta-andressa-higino-de-souza-servicos-medicos-ltda.pdf" TargetMode="External"/><Relationship Id="rId35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E254-79E6-4410-80A2-1AF569F36DDF}">
  <sheetPr>
    <tabColor indexed="13"/>
  </sheetPr>
  <dimension ref="A1:I991"/>
  <sheetViews>
    <sheetView showGridLines="0" tabSelected="1" zoomScale="90" zoomScaleNormal="90" workbookViewId="0">
      <selection activeCell="I33" sqref="I3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(OCULTAR)'!$Q$3:$S$133,3,0),"")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(OCULTAR)'!$Q$3:$S$133,3,0),"")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(OCULTAR)'!$Q$3:$S$133,3,0),"")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(OCULTAR)'!$Q$3:$S$133,3,0),"")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(OCULTAR)'!$Q$3:$S$133,3,0),"")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(OCULTAR)'!$Q$3:$S$133,3,0),"")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(OCULTAR)'!$Q$3:$S$133,3,0),"")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(OCULTAR)'!$Q$3:$S$133,3,0),"")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(OCULTAR)'!$Q$3:$S$133,3,0),"")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(OCULTAR)'!$Q$3:$S$133,3,0),"")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(OCULTAR)'!$Q$3:$S$133,3,0),"")</f>
        <v>9767633000870</v>
      </c>
      <c r="B13" s="3" t="s">
        <v>9</v>
      </c>
      <c r="C13" s="4">
        <v>3423683000188</v>
      </c>
      <c r="D13" s="5" t="s">
        <v>22</v>
      </c>
      <c r="E13" s="6">
        <v>1</v>
      </c>
      <c r="F13" s="7">
        <v>45253</v>
      </c>
      <c r="G13" s="7">
        <v>45412</v>
      </c>
      <c r="H13" s="8">
        <v>313.95</v>
      </c>
      <c r="I13" s="5" t="s">
        <v>23</v>
      </c>
    </row>
    <row r="14" spans="1:9" ht="21" customHeight="1" x14ac:dyDescent="0.2">
      <c r="A14" s="2">
        <f>IFERROR(VLOOKUP(B14,'[1]DADOS (OCULTAR)'!$Q$3:$S$133,3,0),"")</f>
        <v>9767633000870</v>
      </c>
      <c r="B14" s="3" t="s">
        <v>9</v>
      </c>
      <c r="C14" s="4">
        <v>10891998000115</v>
      </c>
      <c r="D14" s="5" t="s">
        <v>24</v>
      </c>
      <c r="E14" s="6">
        <v>1</v>
      </c>
      <c r="F14" s="7">
        <v>44840</v>
      </c>
      <c r="G14" s="7">
        <v>44985</v>
      </c>
      <c r="H14" s="8">
        <v>1200</v>
      </c>
      <c r="I14" s="5" t="s">
        <v>25</v>
      </c>
    </row>
    <row r="15" spans="1:9" ht="21" customHeight="1" x14ac:dyDescent="0.2">
      <c r="A15" s="2">
        <f>IFERROR(VLOOKUP(B15,'[1]DADOS (OCULTAR)'!$Q$3:$S$133,3,0),"")</f>
        <v>9767633000870</v>
      </c>
      <c r="B15" s="3" t="s">
        <v>9</v>
      </c>
      <c r="C15" s="4">
        <v>10891998000115</v>
      </c>
      <c r="D15" s="5" t="s">
        <v>24</v>
      </c>
      <c r="E15" s="6">
        <v>2</v>
      </c>
      <c r="F15" s="7">
        <v>44987</v>
      </c>
      <c r="G15" s="7">
        <v>45077</v>
      </c>
      <c r="H15" s="8">
        <v>1200</v>
      </c>
      <c r="I15" s="5" t="s">
        <v>26</v>
      </c>
    </row>
    <row r="16" spans="1:9" ht="21" customHeight="1" x14ac:dyDescent="0.2">
      <c r="A16" s="2">
        <f>IFERROR(VLOOKUP(B16,'[1]DADOS (OCULTAR)'!$Q$3:$S$133,3,0),"")</f>
        <v>9767633000870</v>
      </c>
      <c r="B16" s="3" t="s">
        <v>9</v>
      </c>
      <c r="C16" s="4">
        <v>10891998000115</v>
      </c>
      <c r="D16" s="5" t="s">
        <v>24</v>
      </c>
      <c r="E16" s="6">
        <v>3</v>
      </c>
      <c r="F16" s="7">
        <v>45078</v>
      </c>
      <c r="G16" s="7">
        <v>45138</v>
      </c>
      <c r="H16" s="8">
        <v>1200</v>
      </c>
      <c r="I16" s="5" t="s">
        <v>27</v>
      </c>
    </row>
    <row r="17" spans="1:9" ht="21" customHeight="1" x14ac:dyDescent="0.2">
      <c r="A17" s="2">
        <f>IFERROR(VLOOKUP(B17,'[1]DADOS (OCULTAR)'!$Q$3:$S$133,3,0),"")</f>
        <v>9767633000870</v>
      </c>
      <c r="B17" s="3" t="s">
        <v>9</v>
      </c>
      <c r="C17" s="4">
        <v>10891998000115</v>
      </c>
      <c r="D17" s="5" t="s">
        <v>24</v>
      </c>
      <c r="E17" s="6">
        <v>4</v>
      </c>
      <c r="F17" s="7">
        <v>45139</v>
      </c>
      <c r="G17" s="7">
        <v>45869</v>
      </c>
      <c r="H17" s="8">
        <v>1200</v>
      </c>
      <c r="I17" s="5" t="s">
        <v>28</v>
      </c>
    </row>
    <row r="18" spans="1:9" ht="21" customHeight="1" x14ac:dyDescent="0.2">
      <c r="A18" s="2">
        <f>IFERROR(VLOOKUP(B18,'[1]DADOS (OCULTAR)'!$Q$3:$S$133,3,0),"")</f>
        <v>9767633000870</v>
      </c>
      <c r="B18" s="3" t="s">
        <v>9</v>
      </c>
      <c r="C18" s="4">
        <v>331788000119</v>
      </c>
      <c r="D18" s="5" t="s">
        <v>29</v>
      </c>
      <c r="E18" s="6">
        <v>1</v>
      </c>
      <c r="F18" s="7">
        <v>44593</v>
      </c>
      <c r="G18" s="7">
        <v>45748</v>
      </c>
      <c r="H18" s="8">
        <v>2140.7399999999998</v>
      </c>
      <c r="I18" s="5" t="s">
        <v>30</v>
      </c>
    </row>
    <row r="19" spans="1:9" ht="21" customHeight="1" x14ac:dyDescent="0.2">
      <c r="A19" s="2">
        <f>IFERROR(VLOOKUP(B19,'[1]DADOS (OCULTAR)'!$Q$3:$S$133,3,0),"")</f>
        <v>9767633000870</v>
      </c>
      <c r="B19" s="3" t="s">
        <v>9</v>
      </c>
      <c r="C19" s="4">
        <v>19533734000164</v>
      </c>
      <c r="D19" s="5" t="s">
        <v>31</v>
      </c>
      <c r="E19" s="6">
        <v>1</v>
      </c>
      <c r="F19" s="7">
        <v>44713</v>
      </c>
      <c r="G19" s="7">
        <v>45689</v>
      </c>
      <c r="H19" s="8">
        <v>3030</v>
      </c>
      <c r="I19" s="5" t="s">
        <v>32</v>
      </c>
    </row>
    <row r="20" spans="1:9" ht="21" customHeight="1" x14ac:dyDescent="0.2">
      <c r="A20" s="2">
        <f>IFERROR(VLOOKUP(B20,'[1]DADOS (OCULTAR)'!$Q$3:$S$133,3,0),"")</f>
        <v>9767633000870</v>
      </c>
      <c r="B20" s="3" t="s">
        <v>9</v>
      </c>
      <c r="C20" s="4">
        <v>19533734000164</v>
      </c>
      <c r="D20" s="5" t="s">
        <v>31</v>
      </c>
      <c r="E20" s="6">
        <v>2</v>
      </c>
      <c r="F20" s="7">
        <v>44730</v>
      </c>
      <c r="G20" s="7">
        <v>45826</v>
      </c>
      <c r="H20" s="8">
        <v>3420</v>
      </c>
      <c r="I20" s="5" t="s">
        <v>33</v>
      </c>
    </row>
    <row r="21" spans="1:9" ht="21" customHeight="1" x14ac:dyDescent="0.2">
      <c r="A21" s="2">
        <f>IFERROR(VLOOKUP(B21,'[1]DADOS (OCULTAR)'!$Q$3:$S$133,3,0),"")</f>
        <v>9767633000870</v>
      </c>
      <c r="B21" s="3" t="s">
        <v>9</v>
      </c>
      <c r="C21" s="4">
        <v>5011743000180</v>
      </c>
      <c r="D21" s="5" t="s">
        <v>34</v>
      </c>
      <c r="E21" s="6">
        <v>1</v>
      </c>
      <c r="F21" s="7">
        <v>44704</v>
      </c>
      <c r="G21" s="7">
        <v>44987</v>
      </c>
      <c r="H21" s="8">
        <v>5400</v>
      </c>
      <c r="I21" s="5" t="s">
        <v>35</v>
      </c>
    </row>
    <row r="22" spans="1:9" ht="21" customHeight="1" x14ac:dyDescent="0.2">
      <c r="A22" s="2">
        <f>IFERROR(VLOOKUP(B22,'[1]DADOS (OCULTAR)'!$Q$3:$S$133,3,0),"")</f>
        <v>9767633000870</v>
      </c>
      <c r="B22" s="3" t="s">
        <v>9</v>
      </c>
      <c r="C22" s="4">
        <v>5011743000180</v>
      </c>
      <c r="D22" s="5" t="s">
        <v>34</v>
      </c>
      <c r="E22" s="6">
        <v>2</v>
      </c>
      <c r="F22" s="7">
        <v>45027</v>
      </c>
      <c r="G22" s="7">
        <v>45077</v>
      </c>
      <c r="H22" s="8">
        <v>5400</v>
      </c>
      <c r="I22" s="5" t="s">
        <v>36</v>
      </c>
    </row>
    <row r="23" spans="1:9" ht="21" customHeight="1" x14ac:dyDescent="0.2">
      <c r="A23" s="2">
        <f>IFERROR(VLOOKUP(B23,'[1]DADOS (OCULTAR)'!$Q$3:$S$133,3,0),"")</f>
        <v>9767633000870</v>
      </c>
      <c r="B23" s="3" t="s">
        <v>9</v>
      </c>
      <c r="C23" s="4">
        <v>5011743000180</v>
      </c>
      <c r="D23" s="5" t="s">
        <v>34</v>
      </c>
      <c r="E23" s="6">
        <v>3</v>
      </c>
      <c r="F23" s="7">
        <v>45078</v>
      </c>
      <c r="G23" s="7">
        <v>45138</v>
      </c>
      <c r="H23" s="8">
        <v>5400</v>
      </c>
      <c r="I23" s="5" t="s">
        <v>37</v>
      </c>
    </row>
    <row r="24" spans="1:9" ht="21" customHeight="1" x14ac:dyDescent="0.2">
      <c r="A24" s="2">
        <f>IFERROR(VLOOKUP(B24,'[1]DADOS (OCULTAR)'!$Q$3:$S$133,3,0),"")</f>
        <v>9767633000870</v>
      </c>
      <c r="B24" s="3" t="s">
        <v>9</v>
      </c>
      <c r="C24" s="4">
        <v>5011743000180</v>
      </c>
      <c r="D24" s="5" t="s">
        <v>34</v>
      </c>
      <c r="E24" s="6">
        <v>4</v>
      </c>
      <c r="F24" s="7">
        <v>45139</v>
      </c>
      <c r="G24" s="7">
        <v>45869</v>
      </c>
      <c r="H24" s="8">
        <v>5400</v>
      </c>
      <c r="I24" s="5" t="s">
        <v>38</v>
      </c>
    </row>
    <row r="25" spans="1:9" ht="21" customHeight="1" x14ac:dyDescent="0.2">
      <c r="A25" s="2">
        <f>IFERROR(VLOOKUP(B25,'[1]DADOS (OCULTAR)'!$Q$3:$S$133,3,0),"")</f>
        <v>9767633000870</v>
      </c>
      <c r="B25" s="3" t="s">
        <v>9</v>
      </c>
      <c r="C25" s="4">
        <v>14543772000184</v>
      </c>
      <c r="D25" s="5" t="s">
        <v>39</v>
      </c>
      <c r="E25" s="6">
        <v>1</v>
      </c>
      <c r="F25" s="7">
        <v>45139</v>
      </c>
      <c r="G25" s="7">
        <v>45869</v>
      </c>
      <c r="H25" s="8">
        <v>1000</v>
      </c>
      <c r="I25" s="5" t="s">
        <v>40</v>
      </c>
    </row>
    <row r="26" spans="1:9" ht="21" customHeight="1" x14ac:dyDescent="0.2">
      <c r="A26" s="2">
        <f>IFERROR(VLOOKUP(B26,'[1]DADOS (OCULTAR)'!$Q$3:$S$133,3,0),"")</f>
        <v>9767633000870</v>
      </c>
      <c r="B26" s="3" t="s">
        <v>9</v>
      </c>
      <c r="C26" s="4">
        <v>14543772000184</v>
      </c>
      <c r="D26" s="5" t="s">
        <v>39</v>
      </c>
      <c r="E26" s="6">
        <v>1</v>
      </c>
      <c r="F26" s="7">
        <v>45139</v>
      </c>
      <c r="G26" s="7">
        <v>45869</v>
      </c>
      <c r="H26" s="8">
        <v>1000</v>
      </c>
      <c r="I26" s="5" t="s">
        <v>41</v>
      </c>
    </row>
    <row r="27" spans="1:9" ht="21" customHeight="1" x14ac:dyDescent="0.2">
      <c r="A27" s="2">
        <f>IFERROR(VLOOKUP(B27,'[1]DADOS (OCULTAR)'!$Q$3:$S$133,3,0),"")</f>
        <v>9767633000870</v>
      </c>
      <c r="B27" s="3" t="s">
        <v>9</v>
      </c>
      <c r="C27" s="4">
        <v>7523792000128</v>
      </c>
      <c r="D27" s="5" t="s">
        <v>42</v>
      </c>
      <c r="E27" s="6">
        <v>1</v>
      </c>
      <c r="F27" s="7">
        <v>44783</v>
      </c>
      <c r="G27" s="7">
        <v>44987</v>
      </c>
      <c r="H27" s="8">
        <v>2100</v>
      </c>
      <c r="I27" s="5" t="s">
        <v>43</v>
      </c>
    </row>
    <row r="28" spans="1:9" ht="21" customHeight="1" x14ac:dyDescent="0.2">
      <c r="A28" s="2">
        <f>IFERROR(VLOOKUP(B28,'[1]DADOS (OCULTAR)'!$Q$3:$S$133,3,0),"")</f>
        <v>9767633000870</v>
      </c>
      <c r="B28" s="3" t="s">
        <v>9</v>
      </c>
      <c r="C28" s="4">
        <v>7523792000128</v>
      </c>
      <c r="D28" s="5" t="s">
        <v>42</v>
      </c>
      <c r="E28" s="6">
        <v>2</v>
      </c>
      <c r="F28" s="7">
        <v>45017</v>
      </c>
      <c r="G28" s="7">
        <v>45353</v>
      </c>
      <c r="H28" s="8">
        <v>2233.5100000000002</v>
      </c>
      <c r="I28" s="5" t="s">
        <v>44</v>
      </c>
    </row>
    <row r="29" spans="1:9" ht="21" customHeight="1" x14ac:dyDescent="0.2">
      <c r="A29" s="2">
        <f>IFERROR(VLOOKUP(B29,'[1]DADOS (OCULTAR)'!$Q$3:$S$133,3,0),"")</f>
        <v>9767633000870</v>
      </c>
      <c r="B29" s="3" t="s">
        <v>9</v>
      </c>
      <c r="C29" s="4">
        <v>10816775000274</v>
      </c>
      <c r="D29" s="5" t="s">
        <v>45</v>
      </c>
      <c r="E29" s="6">
        <v>1</v>
      </c>
      <c r="F29" s="7">
        <v>45048</v>
      </c>
      <c r="G29" s="7">
        <v>45778</v>
      </c>
      <c r="H29" s="8">
        <v>540</v>
      </c>
      <c r="I29" s="5" t="s">
        <v>46</v>
      </c>
    </row>
    <row r="30" spans="1:9" ht="21" customHeight="1" x14ac:dyDescent="0.2">
      <c r="A30" s="2">
        <f>IFERROR(VLOOKUP(B30,'[1]DADOS (OCULTAR)'!$Q$3:$S$133,3,0),"")</f>
        <v>9767633000870</v>
      </c>
      <c r="B30" s="3" t="s">
        <v>9</v>
      </c>
      <c r="C30" s="4">
        <v>10816775000274</v>
      </c>
      <c r="D30" s="5" t="s">
        <v>45</v>
      </c>
      <c r="E30" s="6">
        <v>2</v>
      </c>
      <c r="F30" s="7">
        <v>45200</v>
      </c>
      <c r="G30" s="7">
        <v>45778</v>
      </c>
      <c r="H30" s="8">
        <v>330</v>
      </c>
      <c r="I30" s="5" t="s">
        <v>47</v>
      </c>
    </row>
    <row r="31" spans="1:9" ht="21" customHeight="1" x14ac:dyDescent="0.2">
      <c r="A31" s="2">
        <f>IFERROR(VLOOKUP(B31,'[1]DADOS (OCULTAR)'!$Q$3:$S$133,3,0),"")</f>
        <v>9767633000870</v>
      </c>
      <c r="B31" s="3" t="s">
        <v>9</v>
      </c>
      <c r="C31" s="4">
        <v>35474980000149</v>
      </c>
      <c r="D31" s="5" t="s">
        <v>48</v>
      </c>
      <c r="E31" s="6">
        <v>1</v>
      </c>
      <c r="F31" s="7">
        <v>44981</v>
      </c>
      <c r="G31" s="7">
        <v>45077</v>
      </c>
      <c r="H31" s="8">
        <v>330</v>
      </c>
      <c r="I31" s="5" t="s">
        <v>49</v>
      </c>
    </row>
    <row r="32" spans="1:9" ht="21" customHeight="1" x14ac:dyDescent="0.2">
      <c r="A32" s="2">
        <f>IFERROR(VLOOKUP(B32,'[1]DADOS (OCULTAR)'!$Q$3:$S$133,3,0),"")</f>
        <v>9767633000870</v>
      </c>
      <c r="B32" s="3" t="s">
        <v>9</v>
      </c>
      <c r="C32" s="4">
        <v>35474980000149</v>
      </c>
      <c r="D32" s="5" t="s">
        <v>48</v>
      </c>
      <c r="E32" s="6">
        <v>2</v>
      </c>
      <c r="F32" s="7">
        <v>45078</v>
      </c>
      <c r="G32" s="7">
        <v>45808</v>
      </c>
      <c r="H32" s="8">
        <v>342.51</v>
      </c>
      <c r="I32" s="5" t="s">
        <v>50</v>
      </c>
    </row>
    <row r="33" spans="1:9" ht="21" customHeight="1" x14ac:dyDescent="0.2">
      <c r="A33" s="2">
        <f>IFERROR(VLOOKUP(B33,'[1]DADOS (OCULTAR)'!$Q$3:$S$133,3,0),"")</f>
        <v>9767633000870</v>
      </c>
      <c r="B33" s="3" t="s">
        <v>9</v>
      </c>
      <c r="C33" s="4">
        <v>13409775000329</v>
      </c>
      <c r="D33" s="5" t="s">
        <v>51</v>
      </c>
      <c r="E33" s="6">
        <v>1</v>
      </c>
      <c r="F33" s="7">
        <v>45041</v>
      </c>
      <c r="G33" s="7">
        <v>45077</v>
      </c>
      <c r="H33" s="8">
        <v>500</v>
      </c>
      <c r="I33" s="5" t="s">
        <v>52</v>
      </c>
    </row>
    <row r="34" spans="1:9" ht="21" customHeight="1" x14ac:dyDescent="0.2">
      <c r="A34" s="2">
        <f>IFERROR(VLOOKUP(B34,'[1]DADOS (OCULTAR)'!$Q$3:$S$133,3,0),"")</f>
        <v>9767633000870</v>
      </c>
      <c r="B34" s="3" t="s">
        <v>9</v>
      </c>
      <c r="C34" s="4">
        <v>13409775000329</v>
      </c>
      <c r="D34" s="5" t="s">
        <v>51</v>
      </c>
      <c r="E34" s="6">
        <v>2</v>
      </c>
      <c r="F34" s="7">
        <v>45078</v>
      </c>
      <c r="G34" s="7">
        <v>45138</v>
      </c>
      <c r="H34" s="8">
        <v>500</v>
      </c>
      <c r="I34" s="5" t="s">
        <v>53</v>
      </c>
    </row>
    <row r="35" spans="1:9" ht="21" customHeight="1" x14ac:dyDescent="0.2">
      <c r="A35" s="2">
        <f>IFERROR(VLOOKUP(B35,'[1]DADOS (OCULTAR)'!$Q$3:$S$133,3,0),"")</f>
        <v>9767633000870</v>
      </c>
      <c r="B35" s="3" t="s">
        <v>9</v>
      </c>
      <c r="C35" s="4">
        <v>13409775000329</v>
      </c>
      <c r="D35" s="5" t="s">
        <v>51</v>
      </c>
      <c r="E35" s="6">
        <v>3</v>
      </c>
      <c r="F35" s="7">
        <v>45139</v>
      </c>
      <c r="G35" s="7">
        <v>45869</v>
      </c>
      <c r="H35" s="8">
        <v>700</v>
      </c>
      <c r="I35" s="5" t="s">
        <v>54</v>
      </c>
    </row>
    <row r="36" spans="1:9" ht="21" customHeight="1" x14ac:dyDescent="0.2">
      <c r="A36" s="2">
        <f>IFERROR(VLOOKUP(B36,'[1]DADOS (OCULTAR)'!$Q$3:$S$133,3,0),"")</f>
        <v>9767633000870</v>
      </c>
      <c r="B36" s="3" t="s">
        <v>9</v>
      </c>
      <c r="C36" s="4">
        <v>27284516000161</v>
      </c>
      <c r="D36" s="5" t="s">
        <v>55</v>
      </c>
      <c r="E36" s="6">
        <v>1</v>
      </c>
      <c r="F36" s="7">
        <v>44733</v>
      </c>
      <c r="G36" s="7">
        <v>45190</v>
      </c>
      <c r="H36" s="8">
        <v>6007.85</v>
      </c>
      <c r="I36" s="5" t="s">
        <v>56</v>
      </c>
    </row>
    <row r="37" spans="1:9" ht="21" customHeight="1" x14ac:dyDescent="0.2">
      <c r="A37" s="2">
        <f>IFERROR(VLOOKUP(B37,'[1]DADOS (OCULTAR)'!$Q$3:$S$133,3,0),"")</f>
        <v>9767633000870</v>
      </c>
      <c r="B37" s="3" t="s">
        <v>9</v>
      </c>
      <c r="C37" s="4">
        <v>27284516000161</v>
      </c>
      <c r="D37" s="5" t="s">
        <v>55</v>
      </c>
      <c r="E37" s="6">
        <v>2</v>
      </c>
      <c r="F37" s="7">
        <v>45098</v>
      </c>
      <c r="G37" s="7">
        <v>45464</v>
      </c>
      <c r="H37" s="8">
        <v>6007.85</v>
      </c>
      <c r="I37" s="5" t="s">
        <v>57</v>
      </c>
    </row>
    <row r="38" spans="1:9" ht="21" customHeight="1" x14ac:dyDescent="0.2">
      <c r="A38" s="2">
        <f>IFERROR(VLOOKUP(B38,'[1]DADOS (OCULTAR)'!$Q$3:$S$133,3,0),"")</f>
        <v>9767633000870</v>
      </c>
      <c r="B38" s="3" t="s">
        <v>9</v>
      </c>
      <c r="C38" s="4">
        <v>10779833000156</v>
      </c>
      <c r="D38" s="5" t="s">
        <v>58</v>
      </c>
      <c r="E38" s="6">
        <v>1</v>
      </c>
      <c r="F38" s="7">
        <v>44984</v>
      </c>
      <c r="G38" s="7">
        <v>45077</v>
      </c>
      <c r="H38" s="8">
        <v>22</v>
      </c>
      <c r="I38" s="5" t="s">
        <v>59</v>
      </c>
    </row>
    <row r="39" spans="1:9" ht="21" customHeight="1" x14ac:dyDescent="0.2">
      <c r="A39" s="2">
        <f>IFERROR(VLOOKUP(B39,'[1]DADOS (OCULTAR)'!$Q$3:$S$133,3,0),"")</f>
        <v>9767633000870</v>
      </c>
      <c r="B39" s="3" t="s">
        <v>9</v>
      </c>
      <c r="C39" s="4">
        <v>10779833000156</v>
      </c>
      <c r="D39" s="5" t="s">
        <v>58</v>
      </c>
      <c r="E39" s="6">
        <v>1</v>
      </c>
      <c r="F39" s="7">
        <v>44984</v>
      </c>
      <c r="G39" s="7">
        <v>45077</v>
      </c>
      <c r="H39" s="8">
        <v>24.3</v>
      </c>
      <c r="I39" s="5" t="s">
        <v>59</v>
      </c>
    </row>
    <row r="40" spans="1:9" ht="21" customHeight="1" x14ac:dyDescent="0.2">
      <c r="A40" s="2">
        <f>IFERROR(VLOOKUP(B40,'[1]DADOS (OCULTAR)'!$Q$3:$S$133,3,0),"")</f>
        <v>9767633000870</v>
      </c>
      <c r="B40" s="3" t="s">
        <v>9</v>
      </c>
      <c r="C40" s="4">
        <v>10779833000156</v>
      </c>
      <c r="D40" s="5" t="s">
        <v>58</v>
      </c>
      <c r="E40" s="6">
        <v>2</v>
      </c>
      <c r="F40" s="7">
        <v>45078</v>
      </c>
      <c r="G40" s="7">
        <v>45504</v>
      </c>
      <c r="H40" s="8">
        <v>22</v>
      </c>
      <c r="I40" s="5" t="s">
        <v>60</v>
      </c>
    </row>
    <row r="41" spans="1:9" ht="21" customHeight="1" x14ac:dyDescent="0.2">
      <c r="A41" s="2">
        <f>IFERROR(VLOOKUP(B41,'[1]DADOS (OCULTAR)'!$Q$3:$S$133,3,0),"")</f>
        <v>9767633000870</v>
      </c>
      <c r="B41" s="3" t="s">
        <v>9</v>
      </c>
      <c r="C41" s="4">
        <v>7333111000169</v>
      </c>
      <c r="D41" s="5" t="s">
        <v>61</v>
      </c>
      <c r="E41" s="6">
        <v>1</v>
      </c>
      <c r="F41" s="7">
        <v>44666</v>
      </c>
      <c r="G41" s="7">
        <v>45762</v>
      </c>
      <c r="H41" s="8">
        <v>242.96</v>
      </c>
      <c r="I41" s="5" t="s">
        <v>62</v>
      </c>
    </row>
    <row r="42" spans="1:9" ht="21" customHeight="1" x14ac:dyDescent="0.2">
      <c r="A42" s="2">
        <f>IFERROR(VLOOKUP(B42,'[1]DADOS (OCULTAR)'!$Q$3:$S$133,3,0),"")</f>
        <v>9767633000870</v>
      </c>
      <c r="B42" s="3" t="s">
        <v>9</v>
      </c>
      <c r="C42" s="4">
        <v>58426628000133</v>
      </c>
      <c r="D42" s="5" t="s">
        <v>63</v>
      </c>
      <c r="E42" s="6">
        <v>1</v>
      </c>
      <c r="F42" s="7">
        <v>45105</v>
      </c>
      <c r="G42" s="7">
        <v>45498</v>
      </c>
      <c r="H42" s="8">
        <v>18.309999999999999</v>
      </c>
      <c r="I42" s="5" t="s">
        <v>64</v>
      </c>
    </row>
    <row r="43" spans="1:9" ht="21" customHeight="1" x14ac:dyDescent="0.2">
      <c r="A43" s="2">
        <f>IFERROR(VLOOKUP(B43,'[1]DADOS (OCULTAR)'!$Q$3:$S$133,3,0),"")</f>
        <v>9767633000870</v>
      </c>
      <c r="B43" s="3" t="s">
        <v>9</v>
      </c>
      <c r="C43" s="4">
        <v>3613658000167</v>
      </c>
      <c r="D43" s="5" t="s">
        <v>65</v>
      </c>
      <c r="E43" s="6">
        <v>1</v>
      </c>
      <c r="F43" s="9">
        <v>45042</v>
      </c>
      <c r="G43" s="9">
        <v>45773</v>
      </c>
      <c r="H43" s="8">
        <v>753.48</v>
      </c>
      <c r="I43" s="5" t="s">
        <v>66</v>
      </c>
    </row>
    <row r="44" spans="1:9" ht="21" customHeight="1" x14ac:dyDescent="0.2">
      <c r="A44" s="2">
        <f>IFERROR(VLOOKUP(B44,'[1]DADOS (OCULTAR)'!$Q$3:$S$133,3,0),"")</f>
        <v>9767633000870</v>
      </c>
      <c r="B44" s="3" t="s">
        <v>9</v>
      </c>
      <c r="C44" s="4">
        <v>3613658000167</v>
      </c>
      <c r="D44" s="5" t="s">
        <v>65</v>
      </c>
      <c r="E44" s="6">
        <v>2</v>
      </c>
      <c r="F44" s="9">
        <v>45253</v>
      </c>
      <c r="G44" s="9">
        <v>45773</v>
      </c>
      <c r="H44" s="8">
        <v>795.34</v>
      </c>
      <c r="I44" s="5" t="s">
        <v>67</v>
      </c>
    </row>
    <row r="45" spans="1:9" ht="21" customHeight="1" x14ac:dyDescent="0.2">
      <c r="A45" s="2">
        <f>IFERROR(VLOOKUP(B45,'[1]DADOS (OCULTAR)'!$Q$3:$S$133,3,0),"")</f>
        <v>9767633000870</v>
      </c>
      <c r="B45" s="3" t="s">
        <v>9</v>
      </c>
      <c r="C45" s="4">
        <v>16783034000130</v>
      </c>
      <c r="D45" s="5" t="s">
        <v>68</v>
      </c>
      <c r="E45" s="6">
        <v>1</v>
      </c>
      <c r="F45" s="9">
        <v>45008</v>
      </c>
      <c r="G45" s="9">
        <v>45356</v>
      </c>
      <c r="H45" s="8">
        <v>900</v>
      </c>
      <c r="I45" s="5" t="s">
        <v>69</v>
      </c>
    </row>
    <row r="46" spans="1:9" ht="21" customHeight="1" x14ac:dyDescent="0.2">
      <c r="A46" s="2">
        <f>IFERROR(VLOOKUP(B46,'[1]DADOS (OCULTAR)'!$Q$3:$S$133,3,0),"")</f>
        <v>9767633000870</v>
      </c>
      <c r="B46" s="3" t="s">
        <v>9</v>
      </c>
      <c r="C46" s="4">
        <v>9863853000121</v>
      </c>
      <c r="D46" s="5" t="s">
        <v>70</v>
      </c>
      <c r="E46" s="6">
        <v>1</v>
      </c>
      <c r="F46" s="9">
        <v>44927</v>
      </c>
      <c r="G46" s="9">
        <v>45291</v>
      </c>
      <c r="H46" s="8">
        <v>49845.34</v>
      </c>
      <c r="I46" s="5" t="s">
        <v>71</v>
      </c>
    </row>
    <row r="47" spans="1:9" ht="21" customHeight="1" x14ac:dyDescent="0.2">
      <c r="A47" s="2">
        <f>IFERROR(VLOOKUP(B47,'[1]DADOS (OCULTAR)'!$Q$3:$S$133,3,0),"")</f>
        <v>9767633000870</v>
      </c>
      <c r="B47" s="3" t="s">
        <v>9</v>
      </c>
      <c r="C47" s="4">
        <v>45671533000133</v>
      </c>
      <c r="D47" s="5" t="s">
        <v>72</v>
      </c>
      <c r="E47" s="6">
        <v>1</v>
      </c>
      <c r="F47" s="9">
        <v>44986</v>
      </c>
      <c r="G47" s="9">
        <v>45352</v>
      </c>
      <c r="H47" s="8">
        <v>2233.5100000000002</v>
      </c>
      <c r="I47" s="5" t="s">
        <v>73</v>
      </c>
    </row>
    <row r="48" spans="1:9" ht="21" customHeight="1" x14ac:dyDescent="0.2">
      <c r="A48" s="2">
        <f>IFERROR(VLOOKUP(B48,'[1]DADOS (OCULTAR)'!$Q$3:$S$133,3,0),"")</f>
        <v>9767633000870</v>
      </c>
      <c r="B48" s="3" t="s">
        <v>9</v>
      </c>
      <c r="C48" s="4">
        <v>35820448000136</v>
      </c>
      <c r="D48" s="5" t="s">
        <v>74</v>
      </c>
      <c r="E48" s="6">
        <v>1</v>
      </c>
      <c r="F48" s="9">
        <v>44622</v>
      </c>
      <c r="G48" s="9">
        <v>46448</v>
      </c>
      <c r="H48" s="8">
        <v>396523</v>
      </c>
      <c r="I48" s="5" t="s">
        <v>75</v>
      </c>
    </row>
    <row r="49" spans="1:9" ht="21" customHeight="1" x14ac:dyDescent="0.2">
      <c r="A49" s="2">
        <f>IFERROR(VLOOKUP(B49,'[1]DADOS (OCULTAR)'!$Q$3:$S$133,3,0),"")</f>
        <v>9767633000870</v>
      </c>
      <c r="B49" s="3" t="s">
        <v>9</v>
      </c>
      <c r="C49" s="4">
        <v>17197385000121</v>
      </c>
      <c r="D49" s="5" t="s">
        <v>76</v>
      </c>
      <c r="E49" s="6">
        <v>1</v>
      </c>
      <c r="F49" s="9">
        <v>45122</v>
      </c>
      <c r="G49" s="9">
        <v>45488</v>
      </c>
      <c r="H49" s="8">
        <v>551.61</v>
      </c>
      <c r="I49" s="5" t="s">
        <v>77</v>
      </c>
    </row>
    <row r="50" spans="1:9" ht="21" customHeight="1" x14ac:dyDescent="0.2">
      <c r="A50" s="2">
        <f>IFERROR(VLOOKUP(B50,'[1]DADOS (OCULTAR)'!$Q$3:$S$133,3,0),"")</f>
        <v>9767633000870</v>
      </c>
      <c r="B50" s="3" t="s">
        <v>9</v>
      </c>
      <c r="C50" s="4">
        <v>45929987000161</v>
      </c>
      <c r="D50" s="5" t="s">
        <v>78</v>
      </c>
      <c r="E50" s="6">
        <v>1</v>
      </c>
      <c r="F50" s="9">
        <v>44657</v>
      </c>
      <c r="G50" s="9">
        <v>45022</v>
      </c>
      <c r="H50" s="8">
        <v>1100</v>
      </c>
      <c r="I50" s="5" t="s">
        <v>79</v>
      </c>
    </row>
    <row r="51" spans="1:9" ht="21" customHeight="1" x14ac:dyDescent="0.2">
      <c r="A51" s="2">
        <f>IFERROR(VLOOKUP(B51,'[1]DADOS (OCULTAR)'!$Q$3:$S$133,3,0),"")</f>
        <v>9767633000870</v>
      </c>
      <c r="B51" s="3" t="s">
        <v>9</v>
      </c>
      <c r="C51" s="4">
        <v>45929987000161</v>
      </c>
      <c r="D51" s="5" t="s">
        <v>78</v>
      </c>
      <c r="E51" s="6">
        <v>2</v>
      </c>
      <c r="F51" s="9">
        <v>45022</v>
      </c>
      <c r="G51" s="9">
        <v>45388</v>
      </c>
      <c r="H51" s="8">
        <v>1100</v>
      </c>
      <c r="I51" s="5" t="s">
        <v>80</v>
      </c>
    </row>
    <row r="52" spans="1:9" ht="21" customHeight="1" x14ac:dyDescent="0.2">
      <c r="A52" s="2">
        <f>IFERROR(VLOOKUP(B52,'[1]DADOS (OCULTAR)'!$Q$3:$S$133,3,0),"")</f>
        <v>9767633000870</v>
      </c>
      <c r="B52" s="3" t="s">
        <v>9</v>
      </c>
      <c r="C52" s="4">
        <v>45092317000133</v>
      </c>
      <c r="D52" s="5" t="s">
        <v>81</v>
      </c>
      <c r="E52" s="6" t="s">
        <v>82</v>
      </c>
      <c r="F52" s="9">
        <v>44634</v>
      </c>
      <c r="G52" s="9">
        <v>44987</v>
      </c>
      <c r="H52" s="8">
        <v>3850</v>
      </c>
      <c r="I52" s="5" t="s">
        <v>83</v>
      </c>
    </row>
    <row r="53" spans="1:9" ht="21" customHeight="1" x14ac:dyDescent="0.2">
      <c r="A53" s="2">
        <f>IFERROR(VLOOKUP(B53,'[1]DADOS (OCULTAR)'!$Q$3:$S$133,3,0),"")</f>
        <v>9767633000870</v>
      </c>
      <c r="B53" s="3" t="s">
        <v>9</v>
      </c>
      <c r="C53" s="4">
        <v>45092317000133</v>
      </c>
      <c r="D53" s="5" t="s">
        <v>81</v>
      </c>
      <c r="E53" s="6" t="s">
        <v>84</v>
      </c>
      <c r="F53" s="9">
        <v>44987</v>
      </c>
      <c r="G53" s="9">
        <v>45353</v>
      </c>
      <c r="H53" s="8">
        <v>3850</v>
      </c>
      <c r="I53" s="5" t="s">
        <v>85</v>
      </c>
    </row>
    <row r="54" spans="1:9" ht="21" customHeight="1" x14ac:dyDescent="0.2">
      <c r="A54" s="2">
        <f>IFERROR(VLOOKUP(B54,'[1]DADOS (OCULTAR)'!$Q$3:$S$133,3,0),"")</f>
        <v>9767633000870</v>
      </c>
      <c r="B54" s="3" t="s">
        <v>9</v>
      </c>
      <c r="C54" s="4">
        <v>25256233000180</v>
      </c>
      <c r="D54" s="5" t="s">
        <v>86</v>
      </c>
      <c r="E54" s="6" t="s">
        <v>82</v>
      </c>
      <c r="F54" s="9">
        <v>44634</v>
      </c>
      <c r="G54" s="9">
        <v>44987</v>
      </c>
      <c r="H54" s="8">
        <v>16850</v>
      </c>
      <c r="I54" s="5" t="s">
        <v>87</v>
      </c>
    </row>
    <row r="55" spans="1:9" ht="21" customHeight="1" x14ac:dyDescent="0.2">
      <c r="A55" s="2">
        <f>IFERROR(VLOOKUP(B55,'[1]DADOS (OCULTAR)'!$Q$3:$S$133,3,0),"")</f>
        <v>9767633000870</v>
      </c>
      <c r="B55" s="3" t="s">
        <v>9</v>
      </c>
      <c r="C55" s="4">
        <v>25256233000180</v>
      </c>
      <c r="D55" s="5" t="s">
        <v>86</v>
      </c>
      <c r="E55" s="6" t="s">
        <v>84</v>
      </c>
      <c r="F55" s="9">
        <v>44987</v>
      </c>
      <c r="G55" s="9">
        <v>45353</v>
      </c>
      <c r="H55" s="8">
        <v>16850</v>
      </c>
      <c r="I55" s="5" t="s">
        <v>88</v>
      </c>
    </row>
    <row r="56" spans="1:9" ht="21" customHeight="1" x14ac:dyDescent="0.2">
      <c r="A56" s="2">
        <f>IFERROR(VLOOKUP(B56,'[1]DADOS (OCULTAR)'!$Q$3:$S$133,3,0),"")</f>
        <v>9767633000870</v>
      </c>
      <c r="B56" s="3" t="s">
        <v>9</v>
      </c>
      <c r="C56" s="4">
        <v>45397939000170</v>
      </c>
      <c r="D56" s="5" t="s">
        <v>89</v>
      </c>
      <c r="E56" s="6">
        <v>1</v>
      </c>
      <c r="F56" s="9">
        <v>45078</v>
      </c>
      <c r="G56" s="9">
        <v>45444</v>
      </c>
      <c r="H56" s="8">
        <v>1250</v>
      </c>
      <c r="I56" s="5" t="s">
        <v>90</v>
      </c>
    </row>
    <row r="57" spans="1:9" ht="21" customHeight="1" x14ac:dyDescent="0.2">
      <c r="A57" s="2">
        <f>IFERROR(VLOOKUP(B57,'[1]DADOS (OCULTAR)'!$Q$3:$S$133,3,0),"")</f>
        <v>9767633000870</v>
      </c>
      <c r="B57" s="3" t="s">
        <v>9</v>
      </c>
      <c r="C57" s="4">
        <v>47200199000165</v>
      </c>
      <c r="D57" s="5" t="s">
        <v>91</v>
      </c>
      <c r="E57" s="6">
        <v>1</v>
      </c>
      <c r="F57" s="9">
        <v>45108</v>
      </c>
      <c r="G57" s="9">
        <v>45474</v>
      </c>
      <c r="H57" s="8">
        <v>10200</v>
      </c>
      <c r="I57" s="5" t="s">
        <v>92</v>
      </c>
    </row>
    <row r="58" spans="1:9" ht="21" customHeight="1" x14ac:dyDescent="0.2">
      <c r="A58" s="2">
        <f>IFERROR(VLOOKUP(B58,'[1]DADOS (OCULTAR)'!$Q$3:$S$133,3,0),"")</f>
        <v>9767633000870</v>
      </c>
      <c r="B58" s="3" t="s">
        <v>9</v>
      </c>
      <c r="C58" s="4">
        <v>38823495000121</v>
      </c>
      <c r="D58" s="5" t="s">
        <v>93</v>
      </c>
      <c r="E58" s="6">
        <v>1</v>
      </c>
      <c r="F58" s="9">
        <v>45261</v>
      </c>
      <c r="G58" s="9">
        <v>45627</v>
      </c>
      <c r="H58" s="8">
        <v>5000</v>
      </c>
      <c r="I58" s="5" t="s">
        <v>94</v>
      </c>
    </row>
    <row r="59" spans="1:9" ht="21" customHeight="1" x14ac:dyDescent="0.2">
      <c r="A59" s="2">
        <f>IFERROR(VLOOKUP(B59,'[1]DADOS (OCULTAR)'!$Q$3:$S$133,3,0),"")</f>
        <v>9767633000870</v>
      </c>
      <c r="B59" s="3" t="s">
        <v>9</v>
      </c>
      <c r="C59" s="4">
        <v>42715605000109</v>
      </c>
      <c r="D59" s="5" t="s">
        <v>95</v>
      </c>
      <c r="E59" s="6">
        <v>1</v>
      </c>
      <c r="F59" s="9">
        <v>44634</v>
      </c>
      <c r="G59" s="9">
        <v>44987</v>
      </c>
      <c r="H59" s="8">
        <v>5000</v>
      </c>
      <c r="I59" s="5" t="s">
        <v>96</v>
      </c>
    </row>
    <row r="60" spans="1:9" ht="21" customHeight="1" x14ac:dyDescent="0.2">
      <c r="A60" s="2">
        <f>IFERROR(VLOOKUP(B60,'[1]DADOS (OCULTAR)'!$Q$3:$S$133,3,0),"")</f>
        <v>9767633000870</v>
      </c>
      <c r="B60" s="3" t="s">
        <v>9</v>
      </c>
      <c r="C60" s="4">
        <v>42715605000109</v>
      </c>
      <c r="D60" s="5" t="s">
        <v>95</v>
      </c>
      <c r="E60" s="6">
        <v>2</v>
      </c>
      <c r="F60" s="9">
        <v>44987</v>
      </c>
      <c r="G60" s="9">
        <v>45353</v>
      </c>
      <c r="H60" s="8">
        <v>5000</v>
      </c>
      <c r="I60" s="5" t="s">
        <v>97</v>
      </c>
    </row>
    <row r="61" spans="1:9" ht="21" customHeight="1" x14ac:dyDescent="0.2">
      <c r="A61" s="2">
        <f>IFERROR(VLOOKUP(B61,'[1]DADOS (OCULTAR)'!$Q$3:$S$133,3,0),"")</f>
        <v>9767633000870</v>
      </c>
      <c r="B61" s="3" t="s">
        <v>9</v>
      </c>
      <c r="C61" s="4">
        <v>48768228000152</v>
      </c>
      <c r="D61" s="5" t="s">
        <v>98</v>
      </c>
      <c r="E61" s="6">
        <v>1</v>
      </c>
      <c r="F61" s="9">
        <v>45231</v>
      </c>
      <c r="G61" s="9">
        <v>45597</v>
      </c>
      <c r="H61" s="8">
        <v>3750</v>
      </c>
      <c r="I61" s="5" t="s">
        <v>99</v>
      </c>
    </row>
    <row r="62" spans="1:9" ht="21" customHeight="1" x14ac:dyDescent="0.2">
      <c r="A62" s="2">
        <f>IFERROR(VLOOKUP(B62,'[1]DADOS (OCULTAR)'!$Q$3:$S$133,3,0),"")</f>
        <v>9767633000870</v>
      </c>
      <c r="B62" s="3" t="s">
        <v>9</v>
      </c>
      <c r="C62" s="4">
        <v>46618437000194</v>
      </c>
      <c r="D62" s="5" t="s">
        <v>100</v>
      </c>
      <c r="E62" s="6" t="s">
        <v>82</v>
      </c>
      <c r="F62" s="9">
        <v>45078</v>
      </c>
      <c r="G62" s="9">
        <v>45444</v>
      </c>
      <c r="H62" s="8">
        <v>9950</v>
      </c>
      <c r="I62" s="5" t="s">
        <v>101</v>
      </c>
    </row>
    <row r="63" spans="1:9" ht="21" customHeight="1" x14ac:dyDescent="0.2">
      <c r="A63" s="2">
        <f>IFERROR(VLOOKUP(B63,'[1]DADOS (OCULTAR)'!$Q$3:$S$133,3,0),"")</f>
        <v>9767633000870</v>
      </c>
      <c r="B63" s="3" t="s">
        <v>9</v>
      </c>
      <c r="C63" s="4">
        <v>44565329000175</v>
      </c>
      <c r="D63" s="5" t="s">
        <v>102</v>
      </c>
      <c r="E63" s="6">
        <v>1</v>
      </c>
      <c r="F63" s="9">
        <v>45261</v>
      </c>
      <c r="G63" s="9">
        <v>45627</v>
      </c>
      <c r="H63" s="8">
        <v>1350</v>
      </c>
      <c r="I63" s="5" t="s">
        <v>103</v>
      </c>
    </row>
    <row r="64" spans="1:9" ht="21" customHeight="1" x14ac:dyDescent="0.2">
      <c r="A64" s="2">
        <f>IFERROR(VLOOKUP(B64,'[1]DADOS (OCULTAR)'!$Q$3:$S$133,3,0),"")</f>
        <v>9767633000870</v>
      </c>
      <c r="B64" s="3" t="s">
        <v>9</v>
      </c>
      <c r="C64" s="4">
        <v>46476486000130</v>
      </c>
      <c r="D64" s="5" t="s">
        <v>104</v>
      </c>
      <c r="E64" s="6">
        <v>1</v>
      </c>
      <c r="F64" s="9">
        <v>45078</v>
      </c>
      <c r="G64" s="9">
        <v>45444</v>
      </c>
      <c r="H64" s="8">
        <v>20000</v>
      </c>
      <c r="I64" s="5" t="s">
        <v>105</v>
      </c>
    </row>
    <row r="65" spans="1:9" ht="21" customHeight="1" x14ac:dyDescent="0.2">
      <c r="A65" s="2">
        <f>IFERROR(VLOOKUP(B65,'[1]DADOS (OCULTAR)'!$Q$3:$S$133,3,0),"")</f>
        <v>9767633000870</v>
      </c>
      <c r="B65" s="3" t="s">
        <v>9</v>
      </c>
      <c r="C65" s="4">
        <v>45735127000197</v>
      </c>
      <c r="D65" s="5" t="s">
        <v>106</v>
      </c>
      <c r="E65" s="6" t="s">
        <v>82</v>
      </c>
      <c r="F65" s="9">
        <v>44634</v>
      </c>
      <c r="G65" s="9">
        <v>44987</v>
      </c>
      <c r="H65" s="8">
        <v>2200</v>
      </c>
      <c r="I65" s="5" t="s">
        <v>107</v>
      </c>
    </row>
    <row r="66" spans="1:9" ht="21" customHeight="1" x14ac:dyDescent="0.2">
      <c r="A66" s="2">
        <f>IFERROR(VLOOKUP(B66,'[1]DADOS (OCULTAR)'!$Q$3:$S$133,3,0),"")</f>
        <v>9767633000870</v>
      </c>
      <c r="B66" s="3" t="s">
        <v>9</v>
      </c>
      <c r="C66" s="4">
        <v>45735127000197</v>
      </c>
      <c r="D66" s="5" t="s">
        <v>106</v>
      </c>
      <c r="E66" s="6" t="s">
        <v>84</v>
      </c>
      <c r="F66" s="9">
        <v>44987</v>
      </c>
      <c r="G66" s="9">
        <v>45353</v>
      </c>
      <c r="H66" s="8">
        <v>2200</v>
      </c>
      <c r="I66" s="5" t="s">
        <v>108</v>
      </c>
    </row>
    <row r="67" spans="1:9" ht="21" customHeight="1" x14ac:dyDescent="0.2">
      <c r="A67" s="2">
        <f>IFERROR(VLOOKUP(B67,'[1]DADOS (OCULTAR)'!$Q$3:$S$133,3,0),"")</f>
        <v>9767633000870</v>
      </c>
      <c r="B67" s="3" t="s">
        <v>9</v>
      </c>
      <c r="C67" s="4">
        <v>30466362000133</v>
      </c>
      <c r="D67" s="5" t="s">
        <v>109</v>
      </c>
      <c r="E67" s="6" t="s">
        <v>82</v>
      </c>
      <c r="F67" s="9">
        <v>44634</v>
      </c>
      <c r="G67" s="9">
        <v>44987</v>
      </c>
      <c r="H67" s="8">
        <v>26350</v>
      </c>
      <c r="I67" s="5" t="s">
        <v>110</v>
      </c>
    </row>
    <row r="68" spans="1:9" ht="21" customHeight="1" x14ac:dyDescent="0.2">
      <c r="A68" s="2">
        <f>IFERROR(VLOOKUP(B68,'[1]DADOS (OCULTAR)'!$Q$3:$S$133,3,0),"")</f>
        <v>9767633000870</v>
      </c>
      <c r="B68" s="3" t="s">
        <v>9</v>
      </c>
      <c r="C68" s="4">
        <v>30466362000133</v>
      </c>
      <c r="D68" s="5" t="s">
        <v>109</v>
      </c>
      <c r="E68" s="6" t="s">
        <v>84</v>
      </c>
      <c r="F68" s="9">
        <v>44987</v>
      </c>
      <c r="G68" s="9">
        <v>45353</v>
      </c>
      <c r="H68" s="8">
        <v>26350</v>
      </c>
      <c r="I68" s="5" t="s">
        <v>111</v>
      </c>
    </row>
    <row r="69" spans="1:9" ht="21" customHeight="1" x14ac:dyDescent="0.2">
      <c r="A69" s="2">
        <f>IFERROR(VLOOKUP(B69,'[1]DADOS (OCULTAR)'!$Q$3:$S$133,3,0),"")</f>
        <v>9767633000870</v>
      </c>
      <c r="B69" s="3" t="s">
        <v>9</v>
      </c>
      <c r="C69" s="4">
        <v>46290345000128</v>
      </c>
      <c r="D69" s="5" t="s">
        <v>112</v>
      </c>
      <c r="E69" s="6" t="s">
        <v>82</v>
      </c>
      <c r="F69" s="9">
        <v>45042</v>
      </c>
      <c r="G69" s="9">
        <v>45418</v>
      </c>
      <c r="H69" s="8">
        <v>18000</v>
      </c>
      <c r="I69" s="5" t="s">
        <v>113</v>
      </c>
    </row>
    <row r="70" spans="1:9" ht="21" customHeight="1" x14ac:dyDescent="0.2">
      <c r="A70" s="2">
        <f>IFERROR(VLOOKUP(B70,'[1]DADOS (OCULTAR)'!$Q$3:$S$133,3,0),"")</f>
        <v>9767633000870</v>
      </c>
      <c r="B70" s="3" t="s">
        <v>9</v>
      </c>
      <c r="C70" s="4">
        <v>44809132000134</v>
      </c>
      <c r="D70" s="5" t="s">
        <v>114</v>
      </c>
      <c r="E70" s="6" t="s">
        <v>82</v>
      </c>
      <c r="F70" s="9">
        <v>44634</v>
      </c>
      <c r="G70" s="9">
        <v>44987</v>
      </c>
      <c r="H70" s="8">
        <v>8800</v>
      </c>
      <c r="I70" s="5" t="s">
        <v>115</v>
      </c>
    </row>
    <row r="71" spans="1:9" ht="21" customHeight="1" x14ac:dyDescent="0.2">
      <c r="A71" s="2">
        <f>IFERROR(VLOOKUP(B71,'[1]DADOS (OCULTAR)'!$Q$3:$S$133,3,0),"")</f>
        <v>9767633000870</v>
      </c>
      <c r="B71" s="3" t="s">
        <v>9</v>
      </c>
      <c r="C71" s="4">
        <v>44809132000134</v>
      </c>
      <c r="D71" s="5" t="s">
        <v>114</v>
      </c>
      <c r="E71" s="6" t="s">
        <v>84</v>
      </c>
      <c r="F71" s="9">
        <v>44987</v>
      </c>
      <c r="G71" s="9">
        <v>45353</v>
      </c>
      <c r="H71" s="8">
        <v>8800</v>
      </c>
      <c r="I71" s="5" t="s">
        <v>116</v>
      </c>
    </row>
    <row r="72" spans="1:9" ht="21" customHeight="1" x14ac:dyDescent="0.2">
      <c r="A72" s="2">
        <f>IFERROR(VLOOKUP(B72,'[1]DADOS (OCULTAR)'!$Q$3:$S$133,3,0),"")</f>
        <v>9767633000870</v>
      </c>
      <c r="B72" s="3" t="s">
        <v>9</v>
      </c>
      <c r="C72" s="4">
        <v>45650567000141</v>
      </c>
      <c r="D72" s="5" t="s">
        <v>117</v>
      </c>
      <c r="E72" s="6">
        <v>1</v>
      </c>
      <c r="F72" s="9">
        <v>44635</v>
      </c>
      <c r="G72" s="9">
        <v>45000</v>
      </c>
      <c r="H72" s="8">
        <v>5000</v>
      </c>
      <c r="I72" s="5" t="s">
        <v>118</v>
      </c>
    </row>
    <row r="73" spans="1:9" ht="21" customHeight="1" x14ac:dyDescent="0.2">
      <c r="A73" s="2">
        <f>IFERROR(VLOOKUP(B73,'[1]DADOS (OCULTAR)'!$Q$3:$S$133,3,0),"")</f>
        <v>9767633000870</v>
      </c>
      <c r="B73" s="3" t="s">
        <v>9</v>
      </c>
      <c r="C73" s="4">
        <v>45650567000141</v>
      </c>
      <c r="D73" s="5" t="s">
        <v>117</v>
      </c>
      <c r="E73" s="6">
        <v>2</v>
      </c>
      <c r="F73" s="9">
        <v>45000</v>
      </c>
      <c r="G73" s="9">
        <v>45366</v>
      </c>
      <c r="H73" s="8">
        <v>5000</v>
      </c>
      <c r="I73" s="5" t="s">
        <v>119</v>
      </c>
    </row>
    <row r="74" spans="1:9" ht="21" customHeight="1" x14ac:dyDescent="0.2">
      <c r="A74" s="2">
        <f>IFERROR(VLOOKUP(B74,'[1]DADOS (OCULTAR)'!$Q$3:$S$133,3,0),"")</f>
        <v>9767633000870</v>
      </c>
      <c r="B74" s="3" t="s">
        <v>9</v>
      </c>
      <c r="C74" s="4">
        <v>26245293000160</v>
      </c>
      <c r="D74" s="5" t="s">
        <v>120</v>
      </c>
      <c r="E74" s="6">
        <v>1</v>
      </c>
      <c r="F74" s="9">
        <v>44634</v>
      </c>
      <c r="G74" s="9">
        <v>44987</v>
      </c>
      <c r="H74" s="8">
        <v>6650</v>
      </c>
      <c r="I74" s="5" t="s">
        <v>121</v>
      </c>
    </row>
    <row r="75" spans="1:9" ht="21" customHeight="1" x14ac:dyDescent="0.2">
      <c r="A75" s="2">
        <f>IFERROR(VLOOKUP(B75,'[1]DADOS (OCULTAR)'!$Q$3:$S$133,3,0),"")</f>
        <v>9767633000870</v>
      </c>
      <c r="B75" s="3" t="s">
        <v>9</v>
      </c>
      <c r="C75" s="4">
        <v>26245293000160</v>
      </c>
      <c r="D75" s="5" t="s">
        <v>120</v>
      </c>
      <c r="E75" s="6">
        <v>2</v>
      </c>
      <c r="F75" s="9">
        <v>44987</v>
      </c>
      <c r="G75" s="9">
        <v>45353</v>
      </c>
      <c r="H75" s="8">
        <v>6650</v>
      </c>
      <c r="I75" s="5" t="s">
        <v>122</v>
      </c>
    </row>
    <row r="76" spans="1:9" ht="21" customHeight="1" x14ac:dyDescent="0.2">
      <c r="A76" s="2">
        <f>IFERROR(VLOOKUP(B76,'[1]DADOS (OCULTAR)'!$Q$3:$S$133,3,0),"")</f>
        <v>9767633000870</v>
      </c>
      <c r="B76" s="3" t="s">
        <v>9</v>
      </c>
      <c r="C76" s="4">
        <v>46560147000137</v>
      </c>
      <c r="D76" s="5" t="s">
        <v>123</v>
      </c>
      <c r="E76" s="6" t="s">
        <v>82</v>
      </c>
      <c r="F76" s="9">
        <v>45108</v>
      </c>
      <c r="G76" s="9">
        <v>45474</v>
      </c>
      <c r="H76" s="8">
        <v>16500</v>
      </c>
      <c r="I76" s="5" t="s">
        <v>124</v>
      </c>
    </row>
    <row r="77" spans="1:9" ht="21" customHeight="1" x14ac:dyDescent="0.2">
      <c r="A77" s="2">
        <f>IFERROR(VLOOKUP(B77,'[1]DADOS (OCULTAR)'!$Q$3:$S$133,3,0),"")</f>
        <v>9767633000870</v>
      </c>
      <c r="B77" s="3" t="s">
        <v>9</v>
      </c>
      <c r="C77" s="4">
        <v>45969705000150</v>
      </c>
      <c r="D77" s="5" t="s">
        <v>125</v>
      </c>
      <c r="E77" s="6" t="s">
        <v>82</v>
      </c>
      <c r="F77" s="9">
        <v>44634</v>
      </c>
      <c r="G77" s="9">
        <v>44987</v>
      </c>
      <c r="H77" s="8">
        <v>2200</v>
      </c>
      <c r="I77" s="5" t="s">
        <v>126</v>
      </c>
    </row>
    <row r="78" spans="1:9" ht="21" customHeight="1" x14ac:dyDescent="0.2">
      <c r="A78" s="2">
        <f>IFERROR(VLOOKUP(B78,'[1]DADOS (OCULTAR)'!$Q$3:$S$133,3,0),"")</f>
        <v>9767633000870</v>
      </c>
      <c r="B78" s="3" t="s">
        <v>9</v>
      </c>
      <c r="C78" s="4">
        <v>45969705000150</v>
      </c>
      <c r="D78" s="5" t="s">
        <v>125</v>
      </c>
      <c r="E78" s="6" t="s">
        <v>84</v>
      </c>
      <c r="F78" s="9">
        <v>44987</v>
      </c>
      <c r="G78" s="9">
        <v>45353</v>
      </c>
      <c r="H78" s="8">
        <v>3450</v>
      </c>
      <c r="I78" s="5" t="s">
        <v>127</v>
      </c>
    </row>
    <row r="79" spans="1:9" ht="21" customHeight="1" x14ac:dyDescent="0.2">
      <c r="A79" s="2">
        <f>IFERROR(VLOOKUP(B79,'[1]DADOS (OCULTAR)'!$Q$3:$S$133,3,0),"")</f>
        <v>9767633000870</v>
      </c>
      <c r="B79" s="3" t="s">
        <v>9</v>
      </c>
      <c r="C79" s="4">
        <v>34336252000108</v>
      </c>
      <c r="D79" s="5" t="s">
        <v>128</v>
      </c>
      <c r="E79" s="6" t="s">
        <v>82</v>
      </c>
      <c r="F79" s="9">
        <v>44634</v>
      </c>
      <c r="G79" s="9">
        <v>44987</v>
      </c>
      <c r="H79" s="8">
        <v>3850</v>
      </c>
      <c r="I79" s="5" t="s">
        <v>129</v>
      </c>
    </row>
    <row r="80" spans="1:9" ht="21" customHeight="1" x14ac:dyDescent="0.2">
      <c r="A80" s="2">
        <f>IFERROR(VLOOKUP(B80,'[1]DADOS (OCULTAR)'!$Q$3:$S$133,3,0),"")</f>
        <v>9767633000870</v>
      </c>
      <c r="B80" s="3" t="s">
        <v>9</v>
      </c>
      <c r="C80" s="4">
        <v>34336252000108</v>
      </c>
      <c r="D80" s="5" t="s">
        <v>128</v>
      </c>
      <c r="E80" s="6" t="s">
        <v>84</v>
      </c>
      <c r="F80" s="9">
        <v>44987</v>
      </c>
      <c r="G80" s="9">
        <v>45353</v>
      </c>
      <c r="H80" s="8">
        <v>3850</v>
      </c>
      <c r="I80" s="5" t="s">
        <v>130</v>
      </c>
    </row>
    <row r="81" spans="1:9" ht="21" customHeight="1" x14ac:dyDescent="0.2">
      <c r="A81" s="2">
        <f>IFERROR(VLOOKUP(B81,'[1]DADOS (OCULTAR)'!$Q$3:$S$133,3,0),"")</f>
        <v>9767633000870</v>
      </c>
      <c r="B81" s="3" t="s">
        <v>9</v>
      </c>
      <c r="C81" s="4">
        <v>33822436000115</v>
      </c>
      <c r="D81" s="5" t="s">
        <v>131</v>
      </c>
      <c r="E81" s="6">
        <v>1</v>
      </c>
      <c r="F81" s="9">
        <v>45231</v>
      </c>
      <c r="G81" s="9">
        <v>45597</v>
      </c>
      <c r="H81" s="8">
        <v>1800</v>
      </c>
      <c r="I81" s="5" t="s">
        <v>132</v>
      </c>
    </row>
    <row r="82" spans="1:9" ht="21" customHeight="1" x14ac:dyDescent="0.2">
      <c r="A82" s="2">
        <f>IFERROR(VLOOKUP(B82,'[1]DADOS (OCULTAR)'!$Q$3:$S$133,3,0),"")</f>
        <v>9767633000870</v>
      </c>
      <c r="B82" s="3" t="s">
        <v>9</v>
      </c>
      <c r="C82" s="4">
        <v>40554268000190</v>
      </c>
      <c r="D82" s="5" t="s">
        <v>133</v>
      </c>
      <c r="E82" s="6" t="s">
        <v>82</v>
      </c>
      <c r="F82" s="9">
        <v>44634</v>
      </c>
      <c r="G82" s="9">
        <v>44987</v>
      </c>
      <c r="H82" s="8">
        <v>10400</v>
      </c>
      <c r="I82" s="5" t="s">
        <v>134</v>
      </c>
    </row>
    <row r="83" spans="1:9" ht="21" customHeight="1" x14ac:dyDescent="0.2">
      <c r="A83" s="2">
        <f>IFERROR(VLOOKUP(B83,'[1]DADOS (OCULTAR)'!$Q$3:$S$133,3,0),"")</f>
        <v>9767633000870</v>
      </c>
      <c r="B83" s="3" t="s">
        <v>9</v>
      </c>
      <c r="C83" s="4">
        <v>40554268000190</v>
      </c>
      <c r="D83" s="5" t="s">
        <v>133</v>
      </c>
      <c r="E83" s="6" t="s">
        <v>84</v>
      </c>
      <c r="F83" s="9">
        <v>44987</v>
      </c>
      <c r="G83" s="9">
        <v>45353</v>
      </c>
      <c r="H83" s="8">
        <v>10400</v>
      </c>
      <c r="I83" s="5" t="s">
        <v>135</v>
      </c>
    </row>
    <row r="84" spans="1:9" ht="21" customHeight="1" x14ac:dyDescent="0.2">
      <c r="A84" s="2">
        <f>IFERROR(VLOOKUP(B84,'[1]DADOS (OCULTAR)'!$Q$3:$S$133,3,0),"")</f>
        <v>9767633000870</v>
      </c>
      <c r="B84" s="3" t="s">
        <v>9</v>
      </c>
      <c r="C84" s="4">
        <v>43843356000108</v>
      </c>
      <c r="D84" s="5" t="s">
        <v>136</v>
      </c>
      <c r="E84" s="6" t="s">
        <v>82</v>
      </c>
      <c r="F84" s="9">
        <v>44634</v>
      </c>
      <c r="G84" s="9">
        <v>44987</v>
      </c>
      <c r="H84" s="8">
        <v>5650</v>
      </c>
      <c r="I84" s="5" t="s">
        <v>137</v>
      </c>
    </row>
    <row r="85" spans="1:9" ht="21" customHeight="1" x14ac:dyDescent="0.2">
      <c r="A85" s="2">
        <f>IFERROR(VLOOKUP(B85,'[1]DADOS (OCULTAR)'!$Q$3:$S$133,3,0),"")</f>
        <v>9767633000870</v>
      </c>
      <c r="B85" s="3" t="s">
        <v>9</v>
      </c>
      <c r="C85" s="4">
        <v>43843356000108</v>
      </c>
      <c r="D85" s="5" t="s">
        <v>136</v>
      </c>
      <c r="E85" s="6" t="s">
        <v>84</v>
      </c>
      <c r="F85" s="9">
        <v>44987</v>
      </c>
      <c r="G85" s="9">
        <v>45353</v>
      </c>
      <c r="H85" s="8">
        <v>5650</v>
      </c>
      <c r="I85" s="5" t="s">
        <v>138</v>
      </c>
    </row>
    <row r="86" spans="1:9" ht="21" customHeight="1" x14ac:dyDescent="0.2">
      <c r="A86" s="2">
        <f>IFERROR(VLOOKUP(B86,'[1]DADOS (OCULTAR)'!$Q$3:$S$133,3,0),"")</f>
        <v>9767633000870</v>
      </c>
      <c r="B86" s="3" t="s">
        <v>9</v>
      </c>
      <c r="C86" s="4">
        <v>45637249000140</v>
      </c>
      <c r="D86" s="5" t="s">
        <v>139</v>
      </c>
      <c r="E86" s="6">
        <v>1</v>
      </c>
      <c r="F86" s="9">
        <v>45231</v>
      </c>
      <c r="G86" s="9">
        <v>45597</v>
      </c>
      <c r="H86" s="8">
        <v>10500</v>
      </c>
      <c r="I86" s="5" t="s">
        <v>140</v>
      </c>
    </row>
    <row r="87" spans="1:9" ht="21" customHeight="1" x14ac:dyDescent="0.2">
      <c r="A87" s="2">
        <f>IFERROR(VLOOKUP(B87,'[1]DADOS (OCULTAR)'!$Q$3:$S$133,3,0),"")</f>
        <v>9767633000870</v>
      </c>
      <c r="B87" s="3" t="s">
        <v>9</v>
      </c>
      <c r="C87" s="4">
        <v>47361767000100</v>
      </c>
      <c r="D87" s="5" t="s">
        <v>141</v>
      </c>
      <c r="E87" s="6">
        <v>1</v>
      </c>
      <c r="F87" s="9">
        <v>45139</v>
      </c>
      <c r="G87" s="9">
        <v>45505</v>
      </c>
      <c r="H87" s="8">
        <v>2500</v>
      </c>
      <c r="I87" s="5" t="s">
        <v>142</v>
      </c>
    </row>
    <row r="88" spans="1:9" ht="21" customHeight="1" x14ac:dyDescent="0.2">
      <c r="A88" s="2">
        <f>IFERROR(VLOOKUP(B88,'[1]DADOS (OCULTAR)'!$Q$3:$S$133,3,0),"")</f>
        <v>9767633000870</v>
      </c>
      <c r="B88" s="3" t="s">
        <v>9</v>
      </c>
      <c r="C88" s="4">
        <v>43049082000171</v>
      </c>
      <c r="D88" s="5" t="s">
        <v>143</v>
      </c>
      <c r="E88" s="6" t="s">
        <v>82</v>
      </c>
      <c r="F88" s="9">
        <v>44634</v>
      </c>
      <c r="G88" s="9">
        <v>44987</v>
      </c>
      <c r="H88" s="8">
        <v>9850</v>
      </c>
      <c r="I88" s="5" t="s">
        <v>144</v>
      </c>
    </row>
    <row r="89" spans="1:9" ht="21" customHeight="1" x14ac:dyDescent="0.2">
      <c r="A89" s="2">
        <f>IFERROR(VLOOKUP(B89,'[1]DADOS (OCULTAR)'!$Q$3:$S$133,3,0),"")</f>
        <v>9767633000870</v>
      </c>
      <c r="B89" s="3" t="s">
        <v>9</v>
      </c>
      <c r="C89" s="4">
        <v>43049082000171</v>
      </c>
      <c r="D89" s="5" t="s">
        <v>143</v>
      </c>
      <c r="E89" s="6" t="s">
        <v>84</v>
      </c>
      <c r="F89" s="9">
        <v>44987</v>
      </c>
      <c r="G89" s="9">
        <v>45353</v>
      </c>
      <c r="H89" s="8">
        <v>9850</v>
      </c>
      <c r="I89" s="5" t="s">
        <v>145</v>
      </c>
    </row>
    <row r="90" spans="1:9" ht="21" customHeight="1" x14ac:dyDescent="0.2">
      <c r="A90" s="2">
        <f>IFERROR(VLOOKUP(B90,'[1]DADOS (OCULTAR)'!$Q$3:$S$133,3,0),"")</f>
        <v>9767633000870</v>
      </c>
      <c r="B90" s="3" t="s">
        <v>9</v>
      </c>
      <c r="C90" s="4">
        <v>44005081000198</v>
      </c>
      <c r="D90" s="5" t="s">
        <v>146</v>
      </c>
      <c r="E90" s="6">
        <v>1</v>
      </c>
      <c r="F90" s="9">
        <v>44634</v>
      </c>
      <c r="G90" s="9">
        <v>44987</v>
      </c>
      <c r="H90" s="8">
        <v>2500</v>
      </c>
      <c r="I90" s="5" t="s">
        <v>147</v>
      </c>
    </row>
    <row r="91" spans="1:9" ht="21" customHeight="1" x14ac:dyDescent="0.2">
      <c r="A91" s="2">
        <f>IFERROR(VLOOKUP(B91,'[1]DADOS (OCULTAR)'!$Q$3:$S$133,3,0),"")</f>
        <v>9767633000870</v>
      </c>
      <c r="B91" s="3" t="s">
        <v>9</v>
      </c>
      <c r="C91" s="4">
        <v>44005081000198</v>
      </c>
      <c r="D91" s="5" t="s">
        <v>146</v>
      </c>
      <c r="E91" s="6">
        <v>2</v>
      </c>
      <c r="F91" s="9">
        <v>44987</v>
      </c>
      <c r="G91" s="9">
        <v>45353</v>
      </c>
      <c r="H91" s="8">
        <v>2500</v>
      </c>
      <c r="I91" s="5" t="s">
        <v>148</v>
      </c>
    </row>
    <row r="92" spans="1:9" ht="21" customHeight="1" x14ac:dyDescent="0.2">
      <c r="A92" s="2">
        <f>IFERROR(VLOOKUP(B92,'[1]DADOS (OCULTAR)'!$Q$3:$S$133,3,0),"")</f>
        <v>9767633000870</v>
      </c>
      <c r="B92" s="3" t="s">
        <v>9</v>
      </c>
      <c r="C92" s="4">
        <v>48511136000192</v>
      </c>
      <c r="D92" s="5" t="s">
        <v>149</v>
      </c>
      <c r="E92" s="6">
        <v>1</v>
      </c>
      <c r="F92" s="9">
        <v>45231</v>
      </c>
      <c r="G92" s="9">
        <v>45597</v>
      </c>
      <c r="H92" s="8">
        <v>24450</v>
      </c>
      <c r="I92" s="5" t="s">
        <v>150</v>
      </c>
    </row>
    <row r="93" spans="1:9" ht="21" customHeight="1" x14ac:dyDescent="0.2">
      <c r="A93" s="2">
        <f>IFERROR(VLOOKUP(B93,'[1]DADOS (OCULTAR)'!$Q$3:$S$133,3,0),"")</f>
        <v>9767633000870</v>
      </c>
      <c r="B93" s="3" t="s">
        <v>9</v>
      </c>
      <c r="C93" s="4">
        <v>45018032000152</v>
      </c>
      <c r="D93" s="5" t="s">
        <v>151</v>
      </c>
      <c r="E93" s="6">
        <v>1</v>
      </c>
      <c r="F93" s="9">
        <v>44634</v>
      </c>
      <c r="G93" s="9">
        <v>44987</v>
      </c>
      <c r="H93" s="8">
        <v>22800</v>
      </c>
      <c r="I93" s="5" t="s">
        <v>152</v>
      </c>
    </row>
    <row r="94" spans="1:9" ht="21" customHeight="1" x14ac:dyDescent="0.2">
      <c r="A94" s="2">
        <f>IFERROR(VLOOKUP(B94,'[1]DADOS (OCULTAR)'!$Q$3:$S$133,3,0),"")</f>
        <v>9767633000870</v>
      </c>
      <c r="B94" s="3" t="s">
        <v>9</v>
      </c>
      <c r="C94" s="4">
        <v>45018032000152</v>
      </c>
      <c r="D94" s="5" t="s">
        <v>151</v>
      </c>
      <c r="E94" s="6">
        <v>2</v>
      </c>
      <c r="F94" s="9">
        <v>44987</v>
      </c>
      <c r="G94" s="9">
        <v>45353</v>
      </c>
      <c r="H94" s="8">
        <v>22800</v>
      </c>
      <c r="I94" s="10" t="s">
        <v>153</v>
      </c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E5B04BFB-9E10-4E78-9771-276EEA183682}">
      <formula1>UNIDADES_OSS</formula1>
    </dataValidation>
  </dataValidations>
  <hyperlinks>
    <hyperlink ref="I3" r:id="rId1" xr:uid="{1F0C4438-FE42-4175-AC71-3C191E0913E6}"/>
    <hyperlink ref="I4" r:id="rId2" xr:uid="{F21BE7FB-B8C7-4B17-9A46-9776B10207A6}"/>
    <hyperlink ref="I8" r:id="rId3" xr:uid="{B841C051-B955-41B4-8697-8AD4B4E7150A}"/>
    <hyperlink ref="I9" r:id="rId4" xr:uid="{2FAE4CFA-C651-4208-A0EB-AFCEE2CE1BD9}"/>
    <hyperlink ref="I10" r:id="rId5" xr:uid="{11A50890-DF6C-4A44-8989-603CB3783A62}"/>
    <hyperlink ref="I11" r:id="rId6" xr:uid="{2ED89410-3959-4F5E-8F42-515B7423B70E}"/>
    <hyperlink ref="I12" r:id="rId7" xr:uid="{6E99C23B-F473-4FD7-A4E3-558E2E350670}"/>
    <hyperlink ref="I5" r:id="rId8" xr:uid="{992E421F-2637-4C9D-8554-B77B2335AFE4}"/>
    <hyperlink ref="I6" r:id="rId9" xr:uid="{F4744479-B5C1-4A58-9E05-7D1F4ABD28D4}"/>
    <hyperlink ref="I7" r:id="rId10" xr:uid="{CBA83742-36F9-454B-A453-B5D15748591C}"/>
    <hyperlink ref="I2" r:id="rId11" xr:uid="{9936ADB9-CA32-480F-B06A-9BD543CE2A7D}"/>
    <hyperlink ref="I14" r:id="rId12" xr:uid="{77D318E7-F293-4FD4-BA4C-778EF053914A}"/>
    <hyperlink ref="I13" r:id="rId13" xr:uid="{F60A8235-5578-4495-8CD7-EC7C42647D56}"/>
    <hyperlink ref="I29" r:id="rId14" xr:uid="{8FB47064-7090-49AE-AC4E-0A904C41B194}"/>
    <hyperlink ref="I30" r:id="rId15" xr:uid="{4CFBF96B-663E-44E5-A132-12DCC32BBA84}"/>
    <hyperlink ref="I15" r:id="rId16" xr:uid="{2DEC0E5B-690D-45AF-A513-0CBA913B3DD1}"/>
    <hyperlink ref="I16" r:id="rId17" xr:uid="{F3F6EE0E-E171-415F-B69E-6F21B31F2A8E}"/>
    <hyperlink ref="I17" r:id="rId18" xr:uid="{7ECE7632-E3B7-462B-92EE-210379C677A7}"/>
    <hyperlink ref="I18" r:id="rId19" xr:uid="{929B5379-2E47-44D5-BB6C-7C06D2FB0496}"/>
    <hyperlink ref="I19" r:id="rId20" xr:uid="{F0D94234-07E0-48B3-A71A-7DC3E402E483}"/>
    <hyperlink ref="I20" r:id="rId21" xr:uid="{8998B0EC-812D-4BC4-96D0-312EF0B18DC8}"/>
    <hyperlink ref="I21" r:id="rId22" xr:uid="{83AD3F39-93C2-4455-AA5A-575C13C1912B}"/>
    <hyperlink ref="I22" r:id="rId23" xr:uid="{57F6D671-7736-49DA-B384-5BA564EF6E78}"/>
    <hyperlink ref="I23" r:id="rId24" xr:uid="{18851FAA-CC43-417D-B3EA-B93475297D94}"/>
    <hyperlink ref="I24" r:id="rId25" xr:uid="{BF6D6C84-8323-42DC-B559-BAB0395051E9}"/>
    <hyperlink ref="I25" r:id="rId26" xr:uid="{14FAF9B8-DDAD-4A1D-ACB9-7FC01C927564}"/>
    <hyperlink ref="I26" r:id="rId27" xr:uid="{17E669D9-3A0B-4269-9D50-286608CF66DA}"/>
    <hyperlink ref="I27" r:id="rId28" xr:uid="{06B7FCF2-7DC1-4C89-9B17-690342EAF3D4}"/>
    <hyperlink ref="I50" r:id="rId29" xr:uid="{C3708353-8205-4979-918A-B02650B36F9B}"/>
    <hyperlink ref="I51" r:id="rId30" xr:uid="{58E23080-8C2A-45FD-9CCE-6089495B581C}"/>
    <hyperlink ref="I56" r:id="rId31" xr:uid="{6AF52CEC-FAD0-4585-9322-87A948B2972D}"/>
    <hyperlink ref="I28" r:id="rId32" xr:uid="{FFF442B8-404C-4042-99AD-E56562790B40}"/>
    <hyperlink ref="I32" r:id="rId33" xr:uid="{90B65B12-5B5D-4B1B-B69F-516A4A5A7DF7}"/>
    <hyperlink ref="I64" r:id="rId34" display="https://www.hospitalmarialucinda.org/files/pdf/andressa-higino-de-souza-servicos-medicos-ltda---1o-termo-aditivo-16_23_4-2993581601-1o-ta-andressa-higino-de-souza-servicos-medicos-ltda.pdf" xr:uid="{23F3EB49-8E4D-4F31-AABF-41164B890CA8}"/>
    <hyperlink ref="I69" r:id="rId35" display="https://www.hospitalmarialucinda.org/files/pdf/centralmed-atividades-medicas-ltda---1o-termo-aditivo-16_23_7-795367786-centralmed-atividades-medicas-ltda---1o-termo-aditivo.pdf" xr:uid="{87F8EB1E-8A7C-493F-A11E-4E908CF79998}"/>
    <hyperlink ref="I72" r:id="rId36" display="https://www.hospitalmarialucinda.org/files/pdf/farias-e-rocha-advocacia----2o-termo-aditivo-16_23_4-3193385843-farias---rocha-advocacia---2o-termo-aditivo-000899.pdf" xr:uid="{20F783EB-D838-442B-92E5-7C98F8116202}"/>
    <hyperlink ref="I73" r:id="rId37" display="https://www.hospitalmarialucinda.org/files/pdf/limpservice-ltda---2o-termo-aditivo-16_23_4-1515649739-limpservice-ltda---2o-termo-aditivo.pdf" xr:uid="{595AD924-EC92-4F65-B7F0-8DC006010467}"/>
    <hyperlink ref="I57" r:id="rId38" xr:uid="{B29F5DEC-572F-4E8D-AE33-46E7550D9108}"/>
    <hyperlink ref="I63" r:id="rId39" xr:uid="{DC04C102-1F80-4F36-84A5-1406F2EE986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2024-01-25T17:42:40Z</dcterms:created>
  <dcterms:modified xsi:type="dcterms:W3CDTF">2024-01-25T17:43:00Z</dcterms:modified>
</cp:coreProperties>
</file>