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3 - NOVA\12 - DEZEMBRO\PCF\TCE\EXCEL\"/>
    </mc:Choice>
  </mc:AlternateContent>
  <bookViews>
    <workbookView xWindow="0" yWindow="0" windowWidth="21600" windowHeight="903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AB4954" i="1" s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AB4946" i="1" s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AB4933" i="1" s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AB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AB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B4898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AB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B4882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AB4868" i="1" s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B4866" i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AB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O4858" i="1"/>
  <c r="N4858" i="1"/>
  <c r="P4858" i="1" s="1"/>
  <c r="AB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AB4836" i="1" s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AB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AB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AB4701" i="1" s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B4619" i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AB4611" i="1" s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S4602" i="1"/>
  <c r="R4602" i="1"/>
  <c r="Q4602" i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S4594" i="1"/>
  <c r="R4594" i="1"/>
  <c r="Q4594" i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S4586" i="1"/>
  <c r="R4586" i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AB4579" i="1" s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AB4571" i="1" s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V4568" i="1" s="1"/>
  <c r="T4568" i="1"/>
  <c r="R4568" i="1"/>
  <c r="Q4568" i="1"/>
  <c r="S4568" i="1" s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B4555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S4554" i="1"/>
  <c r="R4554" i="1"/>
  <c r="Q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M4553" i="1" s="1"/>
  <c r="J4553" i="1"/>
  <c r="AB4553" i="1" s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V4550" i="1" s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S4503" i="1"/>
  <c r="R4503" i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S4495" i="1"/>
  <c r="R4495" i="1"/>
  <c r="Q4495" i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S4487" i="1"/>
  <c r="R4487" i="1"/>
  <c r="Q4487" i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S4479" i="1"/>
  <c r="R4479" i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S4471" i="1"/>
  <c r="R4471" i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S4463" i="1"/>
  <c r="R4463" i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S4455" i="1"/>
  <c r="R4455" i="1"/>
  <c r="Q4455" i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S4447" i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S4439" i="1"/>
  <c r="R4439" i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AB4271" i="1" s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O4269" i="1"/>
  <c r="N4269" i="1"/>
  <c r="P4269" i="1" s="1"/>
  <c r="L4269" i="1"/>
  <c r="K4269" i="1"/>
  <c r="M4269" i="1" s="1"/>
  <c r="J4269" i="1"/>
  <c r="AB4269" i="1" s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V4264" i="1" s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B4245" i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AB4239" i="1" s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O4237" i="1"/>
  <c r="N4237" i="1"/>
  <c r="P4237" i="1" s="1"/>
  <c r="L4237" i="1"/>
  <c r="K4237" i="1"/>
  <c r="M4237" i="1" s="1"/>
  <c r="J4237" i="1"/>
  <c r="AB4237" i="1" s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AB4229" i="1" s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B4221" i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AB4207" i="1" s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AB4199" i="1" s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AB4191" i="1" s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AB4183" i="1" s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AB4175" i="1" s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AB4167" i="1" s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AB4159" i="1" s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AB4151" i="1" s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AB4143" i="1" s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AB4135" i="1" s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AB4127" i="1" s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AB4119" i="1" s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AB4111" i="1" s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AB4103" i="1" s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AB4095" i="1" s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AB4087" i="1" s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AB4079" i="1" s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AB4071" i="1" s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AB4062" i="1" s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AB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AB4050" i="1" s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AB4044" i="1" s="1"/>
  <c r="H4044" i="1"/>
  <c r="G4044" i="1"/>
  <c r="F4044" i="1"/>
  <c r="E4044" i="1"/>
  <c r="D4044" i="1"/>
  <c r="B4044" i="1"/>
  <c r="A4044" i="1"/>
  <c r="AB4043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AB4042" i="1" s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AB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AB4030" i="1" s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M4026" i="1" s="1"/>
  <c r="AB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AB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AB4012" i="1" s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AB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B4010" i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AB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AB3998" i="1" s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AB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AB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AB3986" i="1" s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AB3980" i="1" s="1"/>
  <c r="H3980" i="1"/>
  <c r="G3980" i="1"/>
  <c r="F3980" i="1"/>
  <c r="E3980" i="1"/>
  <c r="D3980" i="1"/>
  <c r="B3980" i="1"/>
  <c r="A3980" i="1"/>
  <c r="AB3979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AB3978" i="1" s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AB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AB3966" i="1" s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AB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AB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AB3948" i="1" s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AB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B3946" i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B3915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AB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B3899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AB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B3883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B3867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B3851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AB3844" i="1" s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AB3828" i="1" s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B3820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M3812" i="1"/>
  <c r="L3812" i="1"/>
  <c r="K3812" i="1"/>
  <c r="J3812" i="1"/>
  <c r="I3812" i="1"/>
  <c r="AB3812" i="1" s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AB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B3804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AB3796" i="1" s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AB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B3788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J3670" i="1"/>
  <c r="AB3670" i="1" s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M3660" i="1" s="1"/>
  <c r="K3660" i="1"/>
  <c r="J3660" i="1"/>
  <c r="AB3660" i="1" s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AB3654" i="1" s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AB3638" i="1" s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AB3622" i="1" s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AB3606" i="1" s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AB3590" i="1" s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AB3572" i="1" s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AB3556" i="1" s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AB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AB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AB3540" i="1" s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P3465" i="1" s="1"/>
  <c r="N3465" i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AB3388" i="1" s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AB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AB3372" i="1" s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AB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AB3356" i="1" s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AB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AB3340" i="1" s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AB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AB3322" i="1" s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AB3316" i="1" s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AB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AB3302" i="1" s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AB3290" i="1" s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AB3284" i="1" s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AB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AB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AB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AB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AB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V2995" i="1" s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AB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V2979" i="1" s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AB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V2963" i="1" s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B2961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AB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AB2945" i="1" s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AB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AB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AB2604" i="1" s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AB2588" i="1" s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AB2572" i="1" s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AB2556" i="1" s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S2547" i="1"/>
  <c r="R2547" i="1"/>
  <c r="Q2547" i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S2539" i="1"/>
  <c r="R2539" i="1"/>
  <c r="Q2539" i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AB2532" i="1" s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S2531" i="1"/>
  <c r="R2531" i="1"/>
  <c r="Q2531" i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S2523" i="1"/>
  <c r="R2523" i="1"/>
  <c r="Q2523" i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S2507" i="1"/>
  <c r="R2507" i="1"/>
  <c r="Q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S2483" i="1"/>
  <c r="R2483" i="1"/>
  <c r="Q2483" i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AB2476" i="1" s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S2475" i="1"/>
  <c r="R2475" i="1"/>
  <c r="Q2475" i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AB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AB2219" i="1" s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AB2203" i="1" s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AB2193" i="1" s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AB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AB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AB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AB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B1527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B1511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AB1502" i="1" s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AB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AB1490" i="1" s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B1034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B1018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B1002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B986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B970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B954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AB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B938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B930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V924" i="1" s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V916" i="1" s="1"/>
  <c r="T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B914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V900" i="1" s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B898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V892" i="1" s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AB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V884" i="1" s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B882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V876" i="1" s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AB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AB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AB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AB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S421" i="1"/>
  <c r="R421" i="1"/>
  <c r="Q421" i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R417" i="1"/>
  <c r="Q417" i="1"/>
  <c r="S417" i="1" s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P416" i="1"/>
  <c r="O416" i="1"/>
  <c r="N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S413" i="1"/>
  <c r="R413" i="1"/>
  <c r="Q413" i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R409" i="1"/>
  <c r="Q409" i="1"/>
  <c r="S409" i="1" s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P408" i="1"/>
  <c r="O408" i="1"/>
  <c r="N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S405" i="1"/>
  <c r="R405" i="1"/>
  <c r="Q405" i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R401" i="1"/>
  <c r="Q401" i="1"/>
  <c r="S401" i="1" s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P400" i="1"/>
  <c r="O400" i="1"/>
  <c r="N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S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P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P384" i="1"/>
  <c r="O384" i="1"/>
  <c r="N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P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R371" i="1"/>
  <c r="Q371" i="1"/>
  <c r="S371" i="1" s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S367" i="1"/>
  <c r="R367" i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R355" i="1"/>
  <c r="Q355" i="1"/>
  <c r="S355" i="1" s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P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P344" i="1"/>
  <c r="O344" i="1"/>
  <c r="N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S343" i="1"/>
  <c r="R343" i="1"/>
  <c r="Q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S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P336" i="1"/>
  <c r="O336" i="1"/>
  <c r="N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P328" i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R323" i="1"/>
  <c r="Q323" i="1"/>
  <c r="S323" i="1" s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P320" i="1"/>
  <c r="O320" i="1"/>
  <c r="N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S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P312" i="1"/>
  <c r="O312" i="1"/>
  <c r="N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S309" i="1"/>
  <c r="R309" i="1"/>
  <c r="Q309" i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P304" i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S301" i="1"/>
  <c r="R301" i="1"/>
  <c r="Q301" i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P296" i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S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R289" i="1"/>
  <c r="Q289" i="1"/>
  <c r="S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P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P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P264" i="1"/>
  <c r="O264" i="1"/>
  <c r="N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N260" i="1"/>
  <c r="P260" i="1" s="1"/>
  <c r="L260" i="1"/>
  <c r="K260" i="1"/>
  <c r="M260" i="1" s="1"/>
  <c r="J260" i="1"/>
  <c r="AB260" i="1" s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P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P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O244" i="1"/>
  <c r="N244" i="1"/>
  <c r="P244" i="1" s="1"/>
  <c r="L244" i="1"/>
  <c r="K244" i="1"/>
  <c r="M244" i="1" s="1"/>
  <c r="J244" i="1"/>
  <c r="AB244" i="1" s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R241" i="1"/>
  <c r="Q241" i="1"/>
  <c r="S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P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P232" i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V231" i="1" s="1"/>
  <c r="T231" i="1"/>
  <c r="S231" i="1"/>
  <c r="R231" i="1"/>
  <c r="Q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M228" i="1" s="1"/>
  <c r="J228" i="1"/>
  <c r="AB228" i="1" s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P224" i="1"/>
  <c r="O224" i="1"/>
  <c r="N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S223" i="1"/>
  <c r="R223" i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P216" i="1"/>
  <c r="O216" i="1"/>
  <c r="N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S215" i="1"/>
  <c r="R215" i="1"/>
  <c r="Q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44" i="1" l="1"/>
  <c r="AB8" i="1"/>
  <c r="AB11" i="1"/>
  <c r="AB14" i="1"/>
  <c r="AB17" i="1"/>
  <c r="AB24" i="1"/>
  <c r="AB27" i="1"/>
  <c r="AB30" i="1"/>
  <c r="AB33" i="1"/>
  <c r="AB40" i="1"/>
  <c r="AB43" i="1"/>
  <c r="AB49" i="1"/>
  <c r="AB56" i="1"/>
  <c r="AB59" i="1"/>
  <c r="AB62" i="1"/>
  <c r="AB65" i="1"/>
  <c r="AB72" i="1"/>
  <c r="AB75" i="1"/>
  <c r="AB78" i="1"/>
  <c r="AB81" i="1"/>
  <c r="AB88" i="1"/>
  <c r="AB91" i="1"/>
  <c r="AB97" i="1"/>
  <c r="AB104" i="1"/>
  <c r="AB107" i="1"/>
  <c r="AB113" i="1"/>
  <c r="AB117" i="1"/>
  <c r="AB121" i="1"/>
  <c r="AB125" i="1"/>
  <c r="AB132" i="1"/>
  <c r="AB135" i="1"/>
  <c r="AB138" i="1"/>
  <c r="AB141" i="1"/>
  <c r="AB148" i="1"/>
  <c r="AB151" i="1"/>
  <c r="AB154" i="1"/>
  <c r="AB157" i="1"/>
  <c r="AB164" i="1"/>
  <c r="AB167" i="1"/>
  <c r="AB170" i="1"/>
  <c r="AB173" i="1"/>
  <c r="AB180" i="1"/>
  <c r="AB183" i="1"/>
  <c r="AB189" i="1"/>
  <c r="AB196" i="1"/>
  <c r="AB199" i="1"/>
  <c r="AB205" i="1"/>
  <c r="AB212" i="1"/>
  <c r="AB222" i="1"/>
  <c r="AB254" i="1"/>
  <c r="AB286" i="1"/>
  <c r="AB318" i="1"/>
  <c r="AB350" i="1"/>
  <c r="AB366" i="1"/>
  <c r="AB216" i="1"/>
  <c r="AB4" i="1"/>
  <c r="AB10" i="1"/>
  <c r="AB29" i="1"/>
  <c r="AB58" i="1"/>
  <c r="AB61" i="1"/>
  <c r="AB74" i="1"/>
  <c r="AB77" i="1"/>
  <c r="AB84" i="1"/>
  <c r="AB90" i="1"/>
  <c r="AB93" i="1"/>
  <c r="AB100" i="1"/>
  <c r="AB106" i="1"/>
  <c r="AB109" i="1"/>
  <c r="AB116" i="1"/>
  <c r="AB120" i="1"/>
  <c r="AB124" i="1"/>
  <c r="AB128" i="1"/>
  <c r="AB134" i="1"/>
  <c r="AB137" i="1"/>
  <c r="AB144" i="1"/>
  <c r="AB150" i="1"/>
  <c r="AB153" i="1"/>
  <c r="AB160" i="1"/>
  <c r="AB166" i="1"/>
  <c r="AB169" i="1"/>
  <c r="AB176" i="1"/>
  <c r="AB182" i="1"/>
  <c r="AB185" i="1"/>
  <c r="AB192" i="1"/>
  <c r="AB198" i="1"/>
  <c r="AB201" i="1"/>
  <c r="AB208" i="1"/>
  <c r="AB240" i="1"/>
  <c r="AB252" i="1"/>
  <c r="AB258" i="1"/>
  <c r="AB300" i="1"/>
  <c r="AB320" i="1"/>
  <c r="AB352" i="1"/>
  <c r="AB400" i="1"/>
  <c r="AB418" i="1"/>
  <c r="AB264" i="1"/>
  <c r="AB312" i="1"/>
  <c r="AB13" i="1"/>
  <c r="AB20" i="1"/>
  <c r="AB26" i="1"/>
  <c r="AB36" i="1"/>
  <c r="AB42" i="1"/>
  <c r="AB45" i="1"/>
  <c r="AB52" i="1"/>
  <c r="AB68" i="1"/>
  <c r="AB3" i="1"/>
  <c r="AB6" i="1"/>
  <c r="AB9" i="1"/>
  <c r="AB16" i="1"/>
  <c r="AB19" i="1"/>
  <c r="AB22" i="1"/>
  <c r="AB25" i="1"/>
  <c r="AB32" i="1"/>
  <c r="AB35" i="1"/>
  <c r="AB38" i="1"/>
  <c r="AB41" i="1"/>
  <c r="AB48" i="1"/>
  <c r="AB51" i="1"/>
  <c r="AB54" i="1"/>
  <c r="AB57" i="1"/>
  <c r="AB64" i="1"/>
  <c r="AB67" i="1"/>
  <c r="AB70" i="1"/>
  <c r="AB73" i="1"/>
  <c r="AB80" i="1"/>
  <c r="AB83" i="1"/>
  <c r="AB86" i="1"/>
  <c r="AB89" i="1"/>
  <c r="AB96" i="1"/>
  <c r="AB99" i="1"/>
  <c r="AB102" i="1"/>
  <c r="AB105" i="1"/>
  <c r="AB112" i="1"/>
  <c r="AB115" i="1"/>
  <c r="AB119" i="1"/>
  <c r="AB123" i="1"/>
  <c r="AB127" i="1"/>
  <c r="AB130" i="1"/>
  <c r="AB133" i="1"/>
  <c r="AB140" i="1"/>
  <c r="AB143" i="1"/>
  <c r="AB146" i="1"/>
  <c r="AB149" i="1"/>
  <c r="AB156" i="1"/>
  <c r="AB159" i="1"/>
  <c r="AB162" i="1"/>
  <c r="AB165" i="1"/>
  <c r="AB172" i="1"/>
  <c r="AB175" i="1"/>
  <c r="AB178" i="1"/>
  <c r="AB181" i="1"/>
  <c r="AB188" i="1"/>
  <c r="AB191" i="1"/>
  <c r="AB194" i="1"/>
  <c r="AB197" i="1"/>
  <c r="AB204" i="1"/>
  <c r="AB207" i="1"/>
  <c r="AB210" i="1"/>
  <c r="AB214" i="1"/>
  <c r="AB230" i="1"/>
  <c r="AB246" i="1"/>
  <c r="AB262" i="1"/>
  <c r="AB278" i="1"/>
  <c r="AB294" i="1"/>
  <c r="AB310" i="1"/>
  <c r="AB326" i="1"/>
  <c r="AB342" i="1"/>
  <c r="AB358" i="1"/>
  <c r="AB374" i="1"/>
  <c r="AB390" i="1"/>
  <c r="AB213" i="1"/>
  <c r="P215" i="1"/>
  <c r="AB215" i="1" s="1"/>
  <c r="Z215" i="1"/>
  <c r="M216" i="1"/>
  <c r="P223" i="1"/>
  <c r="AB223" i="1" s="1"/>
  <c r="Z223" i="1"/>
  <c r="M224" i="1"/>
  <c r="AB224" i="1" s="1"/>
  <c r="P231" i="1"/>
  <c r="AB231" i="1" s="1"/>
  <c r="Z231" i="1"/>
  <c r="M232" i="1"/>
  <c r="AB232" i="1" s="1"/>
  <c r="V233" i="1"/>
  <c r="P239" i="1"/>
  <c r="M240" i="1"/>
  <c r="V241" i="1"/>
  <c r="S242" i="1"/>
  <c r="P247" i="1"/>
  <c r="M248" i="1"/>
  <c r="AB248" i="1" s="1"/>
  <c r="V249" i="1"/>
  <c r="S250" i="1"/>
  <c r="P255" i="1"/>
  <c r="M256" i="1"/>
  <c r="AB256" i="1" s="1"/>
  <c r="V257" i="1"/>
  <c r="S258" i="1"/>
  <c r="P263" i="1"/>
  <c r="AB263" i="1" s="1"/>
  <c r="M264" i="1"/>
  <c r="V265" i="1"/>
  <c r="S266" i="1"/>
  <c r="AB267" i="1"/>
  <c r="P271" i="1"/>
  <c r="M272" i="1"/>
  <c r="AB272" i="1" s="1"/>
  <c r="V273" i="1"/>
  <c r="S274" i="1"/>
  <c r="AB274" i="1" s="1"/>
  <c r="Z279" i="1"/>
  <c r="S282" i="1"/>
  <c r="AB283" i="1"/>
  <c r="P287" i="1"/>
  <c r="M288" i="1"/>
  <c r="AB288" i="1" s="1"/>
  <c r="V289" i="1"/>
  <c r="S290" i="1"/>
  <c r="P295" i="1"/>
  <c r="M296" i="1"/>
  <c r="AB296" i="1" s="1"/>
  <c r="V297" i="1"/>
  <c r="S298" i="1"/>
  <c r="AB299" i="1"/>
  <c r="P303" i="1"/>
  <c r="M304" i="1"/>
  <c r="AB304" i="1" s="1"/>
  <c r="V305" i="1"/>
  <c r="S306" i="1"/>
  <c r="P311" i="1"/>
  <c r="M312" i="1"/>
  <c r="V313" i="1"/>
  <c r="P319" i="1"/>
  <c r="AB319" i="1" s="1"/>
  <c r="M320" i="1"/>
  <c r="P327" i="1"/>
  <c r="M328" i="1"/>
  <c r="AB328" i="1" s="1"/>
  <c r="P335" i="1"/>
  <c r="M336" i="1"/>
  <c r="AB336" i="1" s="1"/>
  <c r="P343" i="1"/>
  <c r="Z343" i="1"/>
  <c r="M344" i="1"/>
  <c r="AB347" i="1"/>
  <c r="P351" i="1"/>
  <c r="M352" i="1"/>
  <c r="Z359" i="1"/>
  <c r="AB359" i="1" s="1"/>
  <c r="P367" i="1"/>
  <c r="Z367" i="1"/>
  <c r="P375" i="1"/>
  <c r="M376" i="1"/>
  <c r="AB376" i="1" s="1"/>
  <c r="P383" i="1"/>
  <c r="M384" i="1"/>
  <c r="AB384" i="1" s="1"/>
  <c r="P391" i="1"/>
  <c r="M392" i="1"/>
  <c r="AB392" i="1" s="1"/>
  <c r="V393" i="1"/>
  <c r="S394" i="1"/>
  <c r="P399" i="1"/>
  <c r="M400" i="1"/>
  <c r="V401" i="1"/>
  <c r="S402" i="1"/>
  <c r="AB402" i="1" s="1"/>
  <c r="AB403" i="1"/>
  <c r="P407" i="1"/>
  <c r="M408" i="1"/>
  <c r="AB408" i="1" s="1"/>
  <c r="V409" i="1"/>
  <c r="S410" i="1"/>
  <c r="AB410" i="1" s="1"/>
  <c r="P415" i="1"/>
  <c r="M416" i="1"/>
  <c r="AB416" i="1" s="1"/>
  <c r="V417" i="1"/>
  <c r="S418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504" i="1"/>
  <c r="AB506" i="1"/>
  <c r="AB513" i="1"/>
  <c r="AB520" i="1"/>
  <c r="AB522" i="1"/>
  <c r="AB529" i="1"/>
  <c r="AB536" i="1"/>
  <c r="AB538" i="1"/>
  <c r="AB545" i="1"/>
  <c r="AB552" i="1"/>
  <c r="AB554" i="1"/>
  <c r="AB561" i="1"/>
  <c r="AB568" i="1"/>
  <c r="AB570" i="1"/>
  <c r="AB577" i="1"/>
  <c r="AB584" i="1"/>
  <c r="AB586" i="1"/>
  <c r="AB593" i="1"/>
  <c r="AB600" i="1"/>
  <c r="AB602" i="1"/>
  <c r="AB609" i="1"/>
  <c r="AB616" i="1"/>
  <c r="AB618" i="1"/>
  <c r="AB625" i="1"/>
  <c r="AB632" i="1"/>
  <c r="AB634" i="1"/>
  <c r="AB641" i="1"/>
  <c r="AB648" i="1"/>
  <c r="AB650" i="1"/>
  <c r="AB657" i="1"/>
  <c r="AB664" i="1"/>
  <c r="AB666" i="1"/>
  <c r="AB673" i="1"/>
  <c r="AB680" i="1"/>
  <c r="AB682" i="1"/>
  <c r="AB689" i="1"/>
  <c r="AB696" i="1"/>
  <c r="AB698" i="1"/>
  <c r="AB705" i="1"/>
  <c r="AB712" i="1"/>
  <c r="AB714" i="1"/>
  <c r="AB721" i="1"/>
  <c r="AB728" i="1"/>
  <c r="AB730" i="1"/>
  <c r="AB737" i="1"/>
  <c r="AB744" i="1"/>
  <c r="AB746" i="1"/>
  <c r="AB753" i="1"/>
  <c r="AB760" i="1"/>
  <c r="AB762" i="1"/>
  <c r="AB769" i="1"/>
  <c r="AB776" i="1"/>
  <c r="AB778" i="1"/>
  <c r="AB785" i="1"/>
  <c r="AB792" i="1"/>
  <c r="AB794" i="1"/>
  <c r="AB801" i="1"/>
  <c r="AB808" i="1"/>
  <c r="AB810" i="1"/>
  <c r="AB817" i="1"/>
  <c r="AB824" i="1"/>
  <c r="AB826" i="1"/>
  <c r="AB855" i="1"/>
  <c r="AB273" i="1"/>
  <c r="AB740" i="1"/>
  <c r="P219" i="1"/>
  <c r="AB219" i="1" s="1"/>
  <c r="P227" i="1"/>
  <c r="AB227" i="1" s="1"/>
  <c r="P235" i="1"/>
  <c r="S238" i="1"/>
  <c r="AB238" i="1" s="1"/>
  <c r="AB239" i="1"/>
  <c r="P243" i="1"/>
  <c r="AB243" i="1" s="1"/>
  <c r="AB247" i="1"/>
  <c r="P251" i="1"/>
  <c r="AB251" i="1" s="1"/>
  <c r="AB255" i="1"/>
  <c r="V261" i="1"/>
  <c r="P267" i="1"/>
  <c r="M268" i="1"/>
  <c r="AB268" i="1" s="1"/>
  <c r="V269" i="1"/>
  <c r="S270" i="1"/>
  <c r="AB270" i="1" s="1"/>
  <c r="AB271" i="1"/>
  <c r="P275" i="1"/>
  <c r="AB275" i="1" s="1"/>
  <c r="AB279" i="1"/>
  <c r="P283" i="1"/>
  <c r="M284" i="1"/>
  <c r="AB284" i="1" s="1"/>
  <c r="AB287" i="1"/>
  <c r="P291" i="1"/>
  <c r="AB291" i="1" s="1"/>
  <c r="M292" i="1"/>
  <c r="AB292" i="1" s="1"/>
  <c r="V293" i="1"/>
  <c r="AB295" i="1"/>
  <c r="V301" i="1"/>
  <c r="S302" i="1"/>
  <c r="AB302" i="1" s="1"/>
  <c r="AB303" i="1"/>
  <c r="P307" i="1"/>
  <c r="AB307" i="1" s="1"/>
  <c r="M308" i="1"/>
  <c r="AB308" i="1" s="1"/>
  <c r="V309" i="1"/>
  <c r="S310" i="1"/>
  <c r="AB311" i="1"/>
  <c r="P315" i="1"/>
  <c r="AB315" i="1" s="1"/>
  <c r="M316" i="1"/>
  <c r="AB316" i="1" s="1"/>
  <c r="P323" i="1"/>
  <c r="AB323" i="1" s="1"/>
  <c r="Z323" i="1"/>
  <c r="M324" i="1"/>
  <c r="AB324" i="1" s="1"/>
  <c r="AB327" i="1"/>
  <c r="P331" i="1"/>
  <c r="AB331" i="1" s="1"/>
  <c r="M332" i="1"/>
  <c r="AB332" i="1" s="1"/>
  <c r="S334" i="1"/>
  <c r="AB334" i="1" s="1"/>
  <c r="AB335" i="1"/>
  <c r="P339" i="1"/>
  <c r="AB339" i="1" s="1"/>
  <c r="M340" i="1"/>
  <c r="AB340" i="1" s="1"/>
  <c r="AB343" i="1"/>
  <c r="P347" i="1"/>
  <c r="M348" i="1"/>
  <c r="AB348" i="1" s="1"/>
  <c r="AB351" i="1"/>
  <c r="P355" i="1"/>
  <c r="AB355" i="1" s="1"/>
  <c r="Z355" i="1"/>
  <c r="M356" i="1"/>
  <c r="AB356" i="1" s="1"/>
  <c r="P363" i="1"/>
  <c r="AB363" i="1" s="1"/>
  <c r="M364" i="1"/>
  <c r="AB364" i="1" s="1"/>
  <c r="AB367" i="1"/>
  <c r="P371" i="1"/>
  <c r="Z371" i="1"/>
  <c r="M372" i="1"/>
  <c r="AB372" i="1" s="1"/>
  <c r="AB375" i="1"/>
  <c r="P379" i="1"/>
  <c r="AB379" i="1" s="1"/>
  <c r="M380" i="1"/>
  <c r="AB380" i="1" s="1"/>
  <c r="S382" i="1"/>
  <c r="AB382" i="1" s="1"/>
  <c r="AB383" i="1"/>
  <c r="P387" i="1"/>
  <c r="AB387" i="1" s="1"/>
  <c r="M388" i="1"/>
  <c r="AB388" i="1" s="1"/>
  <c r="AB391" i="1"/>
  <c r="P395" i="1"/>
  <c r="AB395" i="1" s="1"/>
  <c r="M396" i="1"/>
  <c r="AB396" i="1" s="1"/>
  <c r="V397" i="1"/>
  <c r="S398" i="1"/>
  <c r="AB398" i="1" s="1"/>
  <c r="AB399" i="1"/>
  <c r="P403" i="1"/>
  <c r="M404" i="1"/>
  <c r="AB404" i="1" s="1"/>
  <c r="V405" i="1"/>
  <c r="S406" i="1"/>
  <c r="AB406" i="1" s="1"/>
  <c r="AB407" i="1"/>
  <c r="P411" i="1"/>
  <c r="AB411" i="1" s="1"/>
  <c r="M412" i="1"/>
  <c r="AB412" i="1" s="1"/>
  <c r="V413" i="1"/>
  <c r="AB413" i="1" s="1"/>
  <c r="S414" i="1"/>
  <c r="AB414" i="1" s="1"/>
  <c r="AB415" i="1"/>
  <c r="P419" i="1"/>
  <c r="AB419" i="1" s="1"/>
  <c r="M420" i="1"/>
  <c r="AB420" i="1" s="1"/>
  <c r="V421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498" i="1"/>
  <c r="AB503" i="1"/>
  <c r="AB505" i="1"/>
  <c r="AB512" i="1"/>
  <c r="AB514" i="1"/>
  <c r="AB519" i="1"/>
  <c r="AB521" i="1"/>
  <c r="AB528" i="1"/>
  <c r="AB530" i="1"/>
  <c r="AB535" i="1"/>
  <c r="AB537" i="1"/>
  <c r="AB544" i="1"/>
  <c r="AB546" i="1"/>
  <c r="AB551" i="1"/>
  <c r="AB553" i="1"/>
  <c r="AB560" i="1"/>
  <c r="AB562" i="1"/>
  <c r="AB567" i="1"/>
  <c r="AB569" i="1"/>
  <c r="AB576" i="1"/>
  <c r="AB578" i="1"/>
  <c r="AB583" i="1"/>
  <c r="AB585" i="1"/>
  <c r="AB592" i="1"/>
  <c r="AB594" i="1"/>
  <c r="AB599" i="1"/>
  <c r="AB601" i="1"/>
  <c r="AB608" i="1"/>
  <c r="AB610" i="1"/>
  <c r="AB615" i="1"/>
  <c r="AB617" i="1"/>
  <c r="AB624" i="1"/>
  <c r="AB626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7" i="1"/>
  <c r="AB809" i="1"/>
  <c r="AB816" i="1"/>
  <c r="AB818" i="1"/>
  <c r="AB823" i="1"/>
  <c r="AB825" i="1"/>
  <c r="AB853" i="1"/>
  <c r="AB861" i="1"/>
  <c r="AB863" i="1"/>
  <c r="AB763" i="1"/>
  <c r="AB788" i="1"/>
  <c r="AB822" i="1"/>
  <c r="P217" i="1"/>
  <c r="AB217" i="1" s="1"/>
  <c r="M218" i="1"/>
  <c r="AB218" i="1" s="1"/>
  <c r="V219" i="1"/>
  <c r="S220" i="1"/>
  <c r="AB220" i="1" s="1"/>
  <c r="AB221" i="1"/>
  <c r="P225" i="1"/>
  <c r="AB225" i="1" s="1"/>
  <c r="M226" i="1"/>
  <c r="AB226" i="1" s="1"/>
  <c r="AB229" i="1"/>
  <c r="P233" i="1"/>
  <c r="Z233" i="1"/>
  <c r="AB233" i="1" s="1"/>
  <c r="M234" i="1"/>
  <c r="AB234" i="1" s="1"/>
  <c r="V235" i="1"/>
  <c r="AB235" i="1" s="1"/>
  <c r="S236" i="1"/>
  <c r="AB236" i="1" s="1"/>
  <c r="AB237" i="1"/>
  <c r="P241" i="1"/>
  <c r="AB241" i="1" s="1"/>
  <c r="Z241" i="1"/>
  <c r="M242" i="1"/>
  <c r="AB242" i="1" s="1"/>
  <c r="AB245" i="1"/>
  <c r="P249" i="1"/>
  <c r="Z249" i="1"/>
  <c r="AB249" i="1" s="1"/>
  <c r="M250" i="1"/>
  <c r="AB250" i="1" s="1"/>
  <c r="AB253" i="1"/>
  <c r="Z257" i="1"/>
  <c r="AB257" i="1" s="1"/>
  <c r="V259" i="1"/>
  <c r="AB259" i="1" s="1"/>
  <c r="AB261" i="1"/>
  <c r="P265" i="1"/>
  <c r="AB265" i="1" s="1"/>
  <c r="Z265" i="1"/>
  <c r="M266" i="1"/>
  <c r="AB266" i="1" s="1"/>
  <c r="AB269" i="1"/>
  <c r="Z273" i="1"/>
  <c r="S276" i="1"/>
  <c r="AB276" i="1" s="1"/>
  <c r="AB277" i="1"/>
  <c r="P281" i="1"/>
  <c r="AB281" i="1" s="1"/>
  <c r="M282" i="1"/>
  <c r="AB282" i="1" s="1"/>
  <c r="AB285" i="1"/>
  <c r="P289" i="1"/>
  <c r="AB289" i="1" s="1"/>
  <c r="Z289" i="1"/>
  <c r="M290" i="1"/>
  <c r="AB290" i="1" s="1"/>
  <c r="AB293" i="1"/>
  <c r="P297" i="1"/>
  <c r="AB297" i="1" s="1"/>
  <c r="Z297" i="1"/>
  <c r="M298" i="1"/>
  <c r="AB298" i="1" s="1"/>
  <c r="AB301" i="1"/>
  <c r="P305" i="1"/>
  <c r="AB305" i="1" s="1"/>
  <c r="Z305" i="1"/>
  <c r="M306" i="1"/>
  <c r="AB306" i="1" s="1"/>
  <c r="AB309" i="1"/>
  <c r="P313" i="1"/>
  <c r="AB313" i="1" s="1"/>
  <c r="Z313" i="1"/>
  <c r="M314" i="1"/>
  <c r="AB314" i="1" s="1"/>
  <c r="AB317" i="1"/>
  <c r="P321" i="1"/>
  <c r="AB321" i="1" s="1"/>
  <c r="M322" i="1"/>
  <c r="AB322" i="1" s="1"/>
  <c r="V323" i="1"/>
  <c r="AB325" i="1"/>
  <c r="P329" i="1"/>
  <c r="AB329" i="1" s="1"/>
  <c r="M330" i="1"/>
  <c r="AB330" i="1" s="1"/>
  <c r="AB333" i="1"/>
  <c r="P337" i="1"/>
  <c r="AB337" i="1" s="1"/>
  <c r="M338" i="1"/>
  <c r="AB338" i="1" s="1"/>
  <c r="AB341" i="1"/>
  <c r="P345" i="1"/>
  <c r="AB345" i="1" s="1"/>
  <c r="M346" i="1"/>
  <c r="AB346" i="1" s="1"/>
  <c r="AB349" i="1"/>
  <c r="P353" i="1"/>
  <c r="AB353" i="1" s="1"/>
  <c r="M354" i="1"/>
  <c r="AB354" i="1" s="1"/>
  <c r="V355" i="1"/>
  <c r="S356" i="1"/>
  <c r="AB357" i="1"/>
  <c r="P361" i="1"/>
  <c r="AB361" i="1" s="1"/>
  <c r="M362" i="1"/>
  <c r="AB362" i="1" s="1"/>
  <c r="AB365" i="1"/>
  <c r="P369" i="1"/>
  <c r="AB369" i="1" s="1"/>
  <c r="M370" i="1"/>
  <c r="AB370" i="1" s="1"/>
  <c r="V371" i="1"/>
  <c r="AB371" i="1" s="1"/>
  <c r="S372" i="1"/>
  <c r="AB373" i="1"/>
  <c r="P377" i="1"/>
  <c r="AB377" i="1" s="1"/>
  <c r="M378" i="1"/>
  <c r="AB378" i="1" s="1"/>
  <c r="AB381" i="1"/>
  <c r="P385" i="1"/>
  <c r="AB385" i="1" s="1"/>
  <c r="M386" i="1"/>
  <c r="AB386" i="1" s="1"/>
  <c r="AB389" i="1"/>
  <c r="P393" i="1"/>
  <c r="AB393" i="1" s="1"/>
  <c r="Z393" i="1"/>
  <c r="M394" i="1"/>
  <c r="AB394" i="1" s="1"/>
  <c r="AB397" i="1"/>
  <c r="Z401" i="1"/>
  <c r="AB401" i="1" s="1"/>
  <c r="AB405" i="1"/>
  <c r="Z409" i="1"/>
  <c r="AB409" i="1" s="1"/>
  <c r="Z417" i="1"/>
  <c r="AB417" i="1" s="1"/>
  <c r="AB421" i="1"/>
  <c r="AB499" i="1"/>
  <c r="AB501" i="1"/>
  <c r="AB508" i="1"/>
  <c r="AB510" i="1"/>
  <c r="AB515" i="1"/>
  <c r="AB517" i="1"/>
  <c r="AB524" i="1"/>
  <c r="AB526" i="1"/>
  <c r="AB531" i="1"/>
  <c r="AB533" i="1"/>
  <c r="AB540" i="1"/>
  <c r="AB542" i="1"/>
  <c r="AB547" i="1"/>
  <c r="AB549" i="1"/>
  <c r="AB556" i="1"/>
  <c r="AB558" i="1"/>
  <c r="AB563" i="1"/>
  <c r="AB565" i="1"/>
  <c r="AB572" i="1"/>
  <c r="AB574" i="1"/>
  <c r="AB579" i="1"/>
  <c r="AB581" i="1"/>
  <c r="AB588" i="1"/>
  <c r="AB590" i="1"/>
  <c r="AB595" i="1"/>
  <c r="AB597" i="1"/>
  <c r="AB604" i="1"/>
  <c r="AB606" i="1"/>
  <c r="AB611" i="1"/>
  <c r="AB613" i="1"/>
  <c r="AB620" i="1"/>
  <c r="AB622" i="1"/>
  <c r="AB627" i="1"/>
  <c r="AB629" i="1"/>
  <c r="AB636" i="1"/>
  <c r="AB638" i="1"/>
  <c r="AB643" i="1"/>
  <c r="AB645" i="1"/>
  <c r="AB652" i="1"/>
  <c r="AB654" i="1"/>
  <c r="AB659" i="1"/>
  <c r="AB661" i="1"/>
  <c r="AB668" i="1"/>
  <c r="AB670" i="1"/>
  <c r="AB675" i="1"/>
  <c r="AB677" i="1"/>
  <c r="AB684" i="1"/>
  <c r="AB686" i="1"/>
  <c r="AB691" i="1"/>
  <c r="AB693" i="1"/>
  <c r="AB700" i="1"/>
  <c r="AB702" i="1"/>
  <c r="AB707" i="1"/>
  <c r="AB709" i="1"/>
  <c r="AB716" i="1"/>
  <c r="AB718" i="1"/>
  <c r="AB723" i="1"/>
  <c r="AB725" i="1"/>
  <c r="AB732" i="1"/>
  <c r="AB734" i="1"/>
  <c r="AB739" i="1"/>
  <c r="AB741" i="1"/>
  <c r="AB748" i="1"/>
  <c r="AB750" i="1"/>
  <c r="AB755" i="1"/>
  <c r="AB757" i="1"/>
  <c r="AB764" i="1"/>
  <c r="AB766" i="1"/>
  <c r="AB771" i="1"/>
  <c r="AB773" i="1"/>
  <c r="AB780" i="1"/>
  <c r="AB782" i="1"/>
  <c r="AB787" i="1"/>
  <c r="AB789" i="1"/>
  <c r="AB796" i="1"/>
  <c r="AB798" i="1"/>
  <c r="AB803" i="1"/>
  <c r="AB805" i="1"/>
  <c r="AB812" i="1"/>
  <c r="AB814" i="1"/>
  <c r="AB819" i="1"/>
  <c r="AB821" i="1"/>
  <c r="AB828" i="1"/>
  <c r="AB839" i="1"/>
  <c r="AB870" i="1"/>
  <c r="AB950" i="1"/>
  <c r="P832" i="1"/>
  <c r="V834" i="1"/>
  <c r="AB834" i="1" s="1"/>
  <c r="Z838" i="1"/>
  <c r="AB838" i="1" s="1"/>
  <c r="M841" i="1"/>
  <c r="AB841" i="1" s="1"/>
  <c r="S843" i="1"/>
  <c r="AB843" i="1" s="1"/>
  <c r="P848" i="1"/>
  <c r="V850" i="1"/>
  <c r="AB850" i="1" s="1"/>
  <c r="Z854" i="1"/>
  <c r="AB854" i="1" s="1"/>
  <c r="M857" i="1"/>
  <c r="AB857" i="1" s="1"/>
  <c r="S859" i="1"/>
  <c r="AB859" i="1" s="1"/>
  <c r="P864" i="1"/>
  <c r="V866" i="1"/>
  <c r="AB866" i="1" s="1"/>
  <c r="Z867" i="1"/>
  <c r="M870" i="1"/>
  <c r="V871" i="1"/>
  <c r="AB871" i="1" s="1"/>
  <c r="AB876" i="1"/>
  <c r="S876" i="1"/>
  <c r="AB877" i="1"/>
  <c r="P881" i="1"/>
  <c r="Z883" i="1"/>
  <c r="AB883" i="1" s="1"/>
  <c r="M886" i="1"/>
  <c r="AB886" i="1" s="1"/>
  <c r="V887" i="1"/>
  <c r="AB887" i="1" s="1"/>
  <c r="S892" i="1"/>
  <c r="AB892" i="1" s="1"/>
  <c r="AB893" i="1"/>
  <c r="P897" i="1"/>
  <c r="Z899" i="1"/>
  <c r="AB899" i="1" s="1"/>
  <c r="M902" i="1"/>
  <c r="AB902" i="1" s="1"/>
  <c r="V903" i="1"/>
  <c r="AB903" i="1" s="1"/>
  <c r="AB908" i="1"/>
  <c r="S908" i="1"/>
  <c r="AB909" i="1"/>
  <c r="P913" i="1"/>
  <c r="Z915" i="1"/>
  <c r="AB915" i="1" s="1"/>
  <c r="M918" i="1"/>
  <c r="AB918" i="1" s="1"/>
  <c r="V919" i="1"/>
  <c r="AB919" i="1" s="1"/>
  <c r="S924" i="1"/>
  <c r="AB924" i="1" s="1"/>
  <c r="AB925" i="1"/>
  <c r="P929" i="1"/>
  <c r="Z931" i="1"/>
  <c r="AB931" i="1" s="1"/>
  <c r="M934" i="1"/>
  <c r="AB934" i="1" s="1"/>
  <c r="V935" i="1"/>
  <c r="AB936" i="1"/>
  <c r="S936" i="1"/>
  <c r="P937" i="1"/>
  <c r="Z939" i="1"/>
  <c r="AB941" i="1"/>
  <c r="M950" i="1"/>
  <c r="V951" i="1"/>
  <c r="AB952" i="1"/>
  <c r="S952" i="1"/>
  <c r="P953" i="1"/>
  <c r="Z955" i="1"/>
  <c r="AB957" i="1"/>
  <c r="M966" i="1"/>
  <c r="AB966" i="1" s="1"/>
  <c r="V967" i="1"/>
  <c r="AB968" i="1"/>
  <c r="S968" i="1"/>
  <c r="P969" i="1"/>
  <c r="Z971" i="1"/>
  <c r="AB973" i="1"/>
  <c r="M982" i="1"/>
  <c r="AB982" i="1" s="1"/>
  <c r="V983" i="1"/>
  <c r="AB984" i="1"/>
  <c r="S984" i="1"/>
  <c r="P985" i="1"/>
  <c r="Z987" i="1"/>
  <c r="AB989" i="1"/>
  <c r="M998" i="1"/>
  <c r="AB998" i="1" s="1"/>
  <c r="V999" i="1"/>
  <c r="AB1000" i="1"/>
  <c r="S1000" i="1"/>
  <c r="P1001" i="1"/>
  <c r="Z1003" i="1"/>
  <c r="AB1005" i="1"/>
  <c r="M1014" i="1"/>
  <c r="AB1014" i="1" s="1"/>
  <c r="V1015" i="1"/>
  <c r="AB1016" i="1"/>
  <c r="S1016" i="1"/>
  <c r="P1017" i="1"/>
  <c r="Z1019" i="1"/>
  <c r="AB1021" i="1"/>
  <c r="M1030" i="1"/>
  <c r="AB1030" i="1" s="1"/>
  <c r="V1031" i="1"/>
  <c r="AB1032" i="1"/>
  <c r="S1032" i="1"/>
  <c r="P1033" i="1"/>
  <c r="Z1035" i="1"/>
  <c r="AB1037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86" i="1"/>
  <c r="AB844" i="1"/>
  <c r="AB860" i="1"/>
  <c r="AB872" i="1"/>
  <c r="AB888" i="1"/>
  <c r="AB904" i="1"/>
  <c r="AB920" i="1"/>
  <c r="AB935" i="1"/>
  <c r="AB940" i="1"/>
  <c r="AB951" i="1"/>
  <c r="AB956" i="1"/>
  <c r="AB967" i="1"/>
  <c r="AB972" i="1"/>
  <c r="AB983" i="1"/>
  <c r="AB988" i="1"/>
  <c r="AB999" i="1"/>
  <c r="AB1004" i="1"/>
  <c r="AB1015" i="1"/>
  <c r="AB1020" i="1"/>
  <c r="AB1031" i="1"/>
  <c r="AB1036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92" i="1"/>
  <c r="Z830" i="1"/>
  <c r="AB830" i="1" s="1"/>
  <c r="AB832" i="1"/>
  <c r="M833" i="1"/>
  <c r="AB833" i="1" s="1"/>
  <c r="S835" i="1"/>
  <c r="AB835" i="1" s="1"/>
  <c r="P840" i="1"/>
  <c r="AB840" i="1" s="1"/>
  <c r="V842" i="1"/>
  <c r="AB842" i="1" s="1"/>
  <c r="Z846" i="1"/>
  <c r="AB846" i="1" s="1"/>
  <c r="AB848" i="1"/>
  <c r="M849" i="1"/>
  <c r="AB849" i="1" s="1"/>
  <c r="S851" i="1"/>
  <c r="AB851" i="1" s="1"/>
  <c r="P856" i="1"/>
  <c r="AB856" i="1" s="1"/>
  <c r="V858" i="1"/>
  <c r="AB858" i="1" s="1"/>
  <c r="Z862" i="1"/>
  <c r="AB862" i="1" s="1"/>
  <c r="AB864" i="1"/>
  <c r="M865" i="1"/>
  <c r="AB865" i="1" s="1"/>
  <c r="S867" i="1"/>
  <c r="AB867" i="1" s="1"/>
  <c r="AB868" i="1"/>
  <c r="S868" i="1"/>
  <c r="AB869" i="1"/>
  <c r="P873" i="1"/>
  <c r="AB873" i="1" s="1"/>
  <c r="Z875" i="1"/>
  <c r="AB875" i="1" s="1"/>
  <c r="M878" i="1"/>
  <c r="AB878" i="1" s="1"/>
  <c r="V879" i="1"/>
  <c r="AB879" i="1" s="1"/>
  <c r="S884" i="1"/>
  <c r="AB884" i="1" s="1"/>
  <c r="AB885" i="1"/>
  <c r="P889" i="1"/>
  <c r="AB889" i="1" s="1"/>
  <c r="Z891" i="1"/>
  <c r="AB891" i="1" s="1"/>
  <c r="M894" i="1"/>
  <c r="AB894" i="1" s="1"/>
  <c r="V895" i="1"/>
  <c r="AB895" i="1" s="1"/>
  <c r="AB900" i="1"/>
  <c r="S900" i="1"/>
  <c r="AB901" i="1"/>
  <c r="P905" i="1"/>
  <c r="AB905" i="1" s="1"/>
  <c r="Z907" i="1"/>
  <c r="AB907" i="1" s="1"/>
  <c r="M910" i="1"/>
  <c r="AB910" i="1" s="1"/>
  <c r="V911" i="1"/>
  <c r="AB911" i="1" s="1"/>
  <c r="S916" i="1"/>
  <c r="AB916" i="1" s="1"/>
  <c r="AB917" i="1"/>
  <c r="P921" i="1"/>
  <c r="AB921" i="1" s="1"/>
  <c r="Z923" i="1"/>
  <c r="AB923" i="1" s="1"/>
  <c r="M926" i="1"/>
  <c r="AB926" i="1" s="1"/>
  <c r="V927" i="1"/>
  <c r="AB927" i="1" s="1"/>
  <c r="AB932" i="1"/>
  <c r="S932" i="1"/>
  <c r="AB933" i="1"/>
  <c r="AB939" i="1"/>
  <c r="M942" i="1"/>
  <c r="AB942" i="1" s="1"/>
  <c r="V943" i="1"/>
  <c r="S944" i="1"/>
  <c r="AB944" i="1" s="1"/>
  <c r="P945" i="1"/>
  <c r="AB945" i="1" s="1"/>
  <c r="Z947" i="1"/>
  <c r="AB947" i="1" s="1"/>
  <c r="AB949" i="1"/>
  <c r="AB955" i="1"/>
  <c r="M958" i="1"/>
  <c r="AB958" i="1" s="1"/>
  <c r="V959" i="1"/>
  <c r="S960" i="1"/>
  <c r="AB960" i="1" s="1"/>
  <c r="P961" i="1"/>
  <c r="AB961" i="1" s="1"/>
  <c r="Z963" i="1"/>
  <c r="AB963" i="1" s="1"/>
  <c r="AB965" i="1"/>
  <c r="AB971" i="1"/>
  <c r="M974" i="1"/>
  <c r="AB974" i="1" s="1"/>
  <c r="V975" i="1"/>
  <c r="AB976" i="1"/>
  <c r="S976" i="1"/>
  <c r="P977" i="1"/>
  <c r="AB977" i="1" s="1"/>
  <c r="Z979" i="1"/>
  <c r="AB979" i="1" s="1"/>
  <c r="AB981" i="1"/>
  <c r="AB987" i="1"/>
  <c r="M990" i="1"/>
  <c r="AB990" i="1" s="1"/>
  <c r="V991" i="1"/>
  <c r="AB992" i="1"/>
  <c r="S992" i="1"/>
  <c r="P993" i="1"/>
  <c r="AB993" i="1" s="1"/>
  <c r="Z995" i="1"/>
  <c r="AB995" i="1" s="1"/>
  <c r="AB997" i="1"/>
  <c r="AB1003" i="1"/>
  <c r="M1006" i="1"/>
  <c r="AB1006" i="1" s="1"/>
  <c r="V1007" i="1"/>
  <c r="AB1008" i="1"/>
  <c r="S1008" i="1"/>
  <c r="P1009" i="1"/>
  <c r="AB1009" i="1" s="1"/>
  <c r="Z1011" i="1"/>
  <c r="AB1011" i="1" s="1"/>
  <c r="AB1013" i="1"/>
  <c r="AB1019" i="1"/>
  <c r="M1022" i="1"/>
  <c r="AB1022" i="1" s="1"/>
  <c r="V1023" i="1"/>
  <c r="AB1024" i="1"/>
  <c r="S1024" i="1"/>
  <c r="P1025" i="1"/>
  <c r="AB1025" i="1" s="1"/>
  <c r="Z1027" i="1"/>
  <c r="AB1027" i="1" s="1"/>
  <c r="AB1029" i="1"/>
  <c r="AB1035" i="1"/>
  <c r="M1038" i="1"/>
  <c r="AB1038" i="1" s="1"/>
  <c r="V1039" i="1"/>
  <c r="AB1040" i="1"/>
  <c r="S1040" i="1"/>
  <c r="P1041" i="1"/>
  <c r="AB1041" i="1" s="1"/>
  <c r="Z1043" i="1"/>
  <c r="AB1043" i="1" s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506" i="1"/>
  <c r="AB836" i="1"/>
  <c r="AB852" i="1"/>
  <c r="AB881" i="1"/>
  <c r="AB897" i="1"/>
  <c r="AB913" i="1"/>
  <c r="AB929" i="1"/>
  <c r="AB937" i="1"/>
  <c r="AB943" i="1"/>
  <c r="AB953" i="1"/>
  <c r="AB959" i="1"/>
  <c r="AB969" i="1"/>
  <c r="AB975" i="1"/>
  <c r="AB985" i="1"/>
  <c r="AB991" i="1"/>
  <c r="AB1001" i="1"/>
  <c r="AB1007" i="1"/>
  <c r="AB1017" i="1"/>
  <c r="AB1023" i="1"/>
  <c r="AB1033" i="1"/>
  <c r="AB1039" i="1"/>
  <c r="AB150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80" i="1"/>
  <c r="AB1782" i="1"/>
  <c r="AB1789" i="1"/>
  <c r="AB1796" i="1"/>
  <c r="AB1798" i="1"/>
  <c r="AB1805" i="1"/>
  <c r="AB1812" i="1"/>
  <c r="AB1814" i="1"/>
  <c r="AB1821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489" i="1"/>
  <c r="AB1509" i="1"/>
  <c r="AB1513" i="1"/>
  <c r="AB1529" i="1"/>
  <c r="AB1540" i="1"/>
  <c r="AB1545" i="1"/>
  <c r="AB1561" i="1"/>
  <c r="AB1577" i="1"/>
  <c r="AB1593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6" i="1"/>
  <c r="AB1778" i="1"/>
  <c r="AB1783" i="1"/>
  <c r="AB1785" i="1"/>
  <c r="AB1792" i="1"/>
  <c r="AB1794" i="1"/>
  <c r="AB1799" i="1"/>
  <c r="AB1801" i="1"/>
  <c r="AB1808" i="1"/>
  <c r="AB1810" i="1"/>
  <c r="AB1815" i="1"/>
  <c r="AB1817" i="1"/>
  <c r="AB1824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218" i="1"/>
  <c r="S1480" i="1"/>
  <c r="AB1480" i="1" s="1"/>
  <c r="P1485" i="1"/>
  <c r="AB1485" i="1" s="1"/>
  <c r="V1487" i="1"/>
  <c r="AB1487" i="1" s="1"/>
  <c r="Z1491" i="1"/>
  <c r="AB1493" i="1"/>
  <c r="M1494" i="1"/>
  <c r="AB1494" i="1" s="1"/>
  <c r="S1496" i="1"/>
  <c r="AB1496" i="1" s="1"/>
  <c r="P1501" i="1"/>
  <c r="AB1501" i="1" s="1"/>
  <c r="V1503" i="1"/>
  <c r="AB1503" i="1" s="1"/>
  <c r="Z1507" i="1"/>
  <c r="AB1507" i="1" s="1"/>
  <c r="AB1512" i="1"/>
  <c r="M1515" i="1"/>
  <c r="AB1515" i="1" s="1"/>
  <c r="V1516" i="1"/>
  <c r="S1517" i="1"/>
  <c r="AB1517" i="1" s="1"/>
  <c r="P1518" i="1"/>
  <c r="AB1518" i="1" s="1"/>
  <c r="Z1520" i="1"/>
  <c r="AB1528" i="1"/>
  <c r="M1531" i="1"/>
  <c r="AB1531" i="1" s="1"/>
  <c r="V1532" i="1"/>
  <c r="S1533" i="1"/>
  <c r="AB1533" i="1" s="1"/>
  <c r="P1534" i="1"/>
  <c r="AB1534" i="1" s="1"/>
  <c r="Z1536" i="1"/>
  <c r="AB1544" i="1"/>
  <c r="M1547" i="1"/>
  <c r="AB1547" i="1" s="1"/>
  <c r="V1548" i="1"/>
  <c r="S1549" i="1"/>
  <c r="AB1549" i="1" s="1"/>
  <c r="P1550" i="1"/>
  <c r="AB1550" i="1" s="1"/>
  <c r="Z1552" i="1"/>
  <c r="AB1560" i="1"/>
  <c r="M1563" i="1"/>
  <c r="AB1563" i="1" s="1"/>
  <c r="V1564" i="1"/>
  <c r="AB1565" i="1"/>
  <c r="S1565" i="1"/>
  <c r="P1566" i="1"/>
  <c r="AB1566" i="1" s="1"/>
  <c r="Z1568" i="1"/>
  <c r="AB1576" i="1"/>
  <c r="M1579" i="1"/>
  <c r="AB1579" i="1" s="1"/>
  <c r="V1580" i="1"/>
  <c r="S1581" i="1"/>
  <c r="AB1581" i="1" s="1"/>
  <c r="P1582" i="1"/>
  <c r="AB1582" i="1" s="1"/>
  <c r="Z1584" i="1"/>
  <c r="AB1592" i="1"/>
  <c r="M1595" i="1"/>
  <c r="AB1595" i="1" s="1"/>
  <c r="V1596" i="1"/>
  <c r="AB1597" i="1"/>
  <c r="S1597" i="1"/>
  <c r="P1598" i="1"/>
  <c r="AB1598" i="1" s="1"/>
  <c r="Z1600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9" i="1"/>
  <c r="AB1781" i="1"/>
  <c r="AB1788" i="1"/>
  <c r="AB1790" i="1"/>
  <c r="AB1795" i="1"/>
  <c r="AB1797" i="1"/>
  <c r="AB1804" i="1"/>
  <c r="AB1806" i="1"/>
  <c r="AB1811" i="1"/>
  <c r="AB1813" i="1"/>
  <c r="AB1820" i="1"/>
  <c r="AB1822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89" i="1"/>
  <c r="AB2195" i="1"/>
  <c r="AB2198" i="1"/>
  <c r="Z1479" i="1"/>
  <c r="AB1479" i="1" s="1"/>
  <c r="AB1481" i="1"/>
  <c r="M1482" i="1"/>
  <c r="AB1482" i="1" s="1"/>
  <c r="S1484" i="1"/>
  <c r="AB1484" i="1" s="1"/>
  <c r="P1489" i="1"/>
  <c r="V1491" i="1"/>
  <c r="AB1491" i="1" s="1"/>
  <c r="Z1495" i="1"/>
  <c r="AB1495" i="1" s="1"/>
  <c r="AB1497" i="1"/>
  <c r="M1498" i="1"/>
  <c r="AB1498" i="1" s="1"/>
  <c r="S1500" i="1"/>
  <c r="AB1500" i="1" s="1"/>
  <c r="P1505" i="1"/>
  <c r="AB1505" i="1" s="1"/>
  <c r="AB1516" i="1"/>
  <c r="M1519" i="1"/>
  <c r="AB1519" i="1" s="1"/>
  <c r="V1520" i="1"/>
  <c r="AB1520" i="1" s="1"/>
  <c r="AB1521" i="1"/>
  <c r="S1521" i="1"/>
  <c r="P1522" i="1"/>
  <c r="AB1522" i="1" s="1"/>
  <c r="Z1524" i="1"/>
  <c r="AB1524" i="1" s="1"/>
  <c r="AB1526" i="1"/>
  <c r="AB1532" i="1"/>
  <c r="M1535" i="1"/>
  <c r="AB1535" i="1" s="1"/>
  <c r="V1536" i="1"/>
  <c r="AB1536" i="1" s="1"/>
  <c r="AB1537" i="1"/>
  <c r="S1537" i="1"/>
  <c r="P1538" i="1"/>
  <c r="AB1538" i="1" s="1"/>
  <c r="Z1540" i="1"/>
  <c r="AB1542" i="1"/>
  <c r="AB1548" i="1"/>
  <c r="M1551" i="1"/>
  <c r="AB1551" i="1" s="1"/>
  <c r="V1552" i="1"/>
  <c r="AB1552" i="1" s="1"/>
  <c r="AB1553" i="1"/>
  <c r="S1553" i="1"/>
  <c r="P1554" i="1"/>
  <c r="AB1554" i="1" s="1"/>
  <c r="Z1556" i="1"/>
  <c r="AB1556" i="1" s="1"/>
  <c r="AB1558" i="1"/>
  <c r="AB1564" i="1"/>
  <c r="M1567" i="1"/>
  <c r="AB1567" i="1" s="1"/>
  <c r="V1568" i="1"/>
  <c r="AB1568" i="1" s="1"/>
  <c r="AB1569" i="1"/>
  <c r="S1569" i="1"/>
  <c r="P1570" i="1"/>
  <c r="AB1570" i="1" s="1"/>
  <c r="Z1572" i="1"/>
  <c r="AB1572" i="1" s="1"/>
  <c r="AB1574" i="1"/>
  <c r="AB1580" i="1"/>
  <c r="M1583" i="1"/>
  <c r="AB1583" i="1" s="1"/>
  <c r="V1584" i="1"/>
  <c r="AB1584" i="1" s="1"/>
  <c r="AB1585" i="1"/>
  <c r="S1585" i="1"/>
  <c r="P1586" i="1"/>
  <c r="AB1586" i="1" s="1"/>
  <c r="Z1588" i="1"/>
  <c r="AB1588" i="1" s="1"/>
  <c r="AB1590" i="1"/>
  <c r="AB1596" i="1"/>
  <c r="M1599" i="1"/>
  <c r="AB1599" i="1" s="1"/>
  <c r="V1600" i="1"/>
  <c r="AB1600" i="1" s="1"/>
  <c r="AB1601" i="1"/>
  <c r="S1601" i="1"/>
  <c r="P1602" i="1"/>
  <c r="AB1602" i="1" s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90" i="1"/>
  <c r="AB2191" i="1"/>
  <c r="AB2202" i="1"/>
  <c r="AB2188" i="1"/>
  <c r="AB2213" i="1"/>
  <c r="AB2229" i="1"/>
  <c r="AB2192" i="1"/>
  <c r="AB2208" i="1"/>
  <c r="AB2224" i="1"/>
  <c r="AB2225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5" i="1"/>
  <c r="AB2351" i="1"/>
  <c r="AB2358" i="1"/>
  <c r="AB2361" i="1"/>
  <c r="AB2367" i="1"/>
  <c r="AB2374" i="1"/>
  <c r="AB2377" i="1"/>
  <c r="AB2383" i="1"/>
  <c r="AB2386" i="1"/>
  <c r="AB2393" i="1"/>
  <c r="AB2400" i="1"/>
  <c r="AB2402" i="1"/>
  <c r="AB2407" i="1"/>
  <c r="AB2409" i="1"/>
  <c r="AB2416" i="1"/>
  <c r="AB2418" i="1"/>
  <c r="AB2423" i="1"/>
  <c r="AB2425" i="1"/>
  <c r="AB2432" i="1"/>
  <c r="AB2439" i="1"/>
  <c r="AB2441" i="1"/>
  <c r="AB2448" i="1"/>
  <c r="AB2464" i="1"/>
  <c r="AB2474" i="1"/>
  <c r="AB2490" i="1"/>
  <c r="AB2506" i="1"/>
  <c r="AB2530" i="1"/>
  <c r="AB2576" i="1"/>
  <c r="AB2586" i="1"/>
  <c r="Z2194" i="1"/>
  <c r="AB2196" i="1"/>
  <c r="M2197" i="1"/>
  <c r="AB2197" i="1" s="1"/>
  <c r="S2199" i="1"/>
  <c r="AB2199" i="1" s="1"/>
  <c r="AB2204" i="1"/>
  <c r="S2204" i="1"/>
  <c r="P2209" i="1"/>
  <c r="AB2209" i="1" s="1"/>
  <c r="M2214" i="1"/>
  <c r="AB2214" i="1" s="1"/>
  <c r="V2215" i="1"/>
  <c r="AB2215" i="1" s="1"/>
  <c r="AB2220" i="1"/>
  <c r="S2220" i="1"/>
  <c r="AB2221" i="1"/>
  <c r="P2225" i="1"/>
  <c r="M2230" i="1"/>
  <c r="AB2230" i="1" s="1"/>
  <c r="V2231" i="1"/>
  <c r="AB2231" i="1" s="1"/>
  <c r="AB2235" i="1"/>
  <c r="M2238" i="1"/>
  <c r="AB2238" i="1" s="1"/>
  <c r="V2239" i="1"/>
  <c r="S2240" i="1"/>
  <c r="AB2240" i="1" s="1"/>
  <c r="P2241" i="1"/>
  <c r="AB2241" i="1" s="1"/>
  <c r="Z2243" i="1"/>
  <c r="AB2251" i="1"/>
  <c r="M2254" i="1"/>
  <c r="AB2254" i="1" s="1"/>
  <c r="V2255" i="1"/>
  <c r="S2256" i="1"/>
  <c r="AB2256" i="1" s="1"/>
  <c r="P2257" i="1"/>
  <c r="AB2257" i="1" s="1"/>
  <c r="Z2259" i="1"/>
  <c r="AB2267" i="1"/>
  <c r="M2270" i="1"/>
  <c r="AB2270" i="1" s="1"/>
  <c r="V2271" i="1"/>
  <c r="S2272" i="1"/>
  <c r="AB2272" i="1" s="1"/>
  <c r="P2273" i="1"/>
  <c r="AB2273" i="1" s="1"/>
  <c r="Z2275" i="1"/>
  <c r="AB2283" i="1"/>
  <c r="M2286" i="1"/>
  <c r="AB2286" i="1" s="1"/>
  <c r="V2287" i="1"/>
  <c r="S2288" i="1"/>
  <c r="AB2288" i="1" s="1"/>
  <c r="P2289" i="1"/>
  <c r="AB2289" i="1" s="1"/>
  <c r="Z2291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4" i="1"/>
  <c r="AB2347" i="1"/>
  <c r="AB2354" i="1"/>
  <c r="AB2357" i="1"/>
  <c r="AB2360" i="1"/>
  <c r="AB2363" i="1"/>
  <c r="AB2370" i="1"/>
  <c r="AB2373" i="1"/>
  <c r="AB2376" i="1"/>
  <c r="AB2379" i="1"/>
  <c r="AB2387" i="1"/>
  <c r="AB2389" i="1"/>
  <c r="AB2396" i="1"/>
  <c r="AB2398" i="1"/>
  <c r="AB2403" i="1"/>
  <c r="AB2405" i="1"/>
  <c r="AB2412" i="1"/>
  <c r="AB2414" i="1"/>
  <c r="AB2419" i="1"/>
  <c r="AB2421" i="1"/>
  <c r="AB2428" i="1"/>
  <c r="AB2430" i="1"/>
  <c r="AB2435" i="1"/>
  <c r="AB2437" i="1"/>
  <c r="AB2444" i="1"/>
  <c r="AB2446" i="1"/>
  <c r="AB2451" i="1"/>
  <c r="AB2546" i="1"/>
  <c r="AB2580" i="1"/>
  <c r="AB2596" i="1"/>
  <c r="P2192" i="1"/>
  <c r="V2194" i="1"/>
  <c r="AB2194" i="1" s="1"/>
  <c r="Z2198" i="1"/>
  <c r="AB2200" i="1"/>
  <c r="M2201" i="1"/>
  <c r="AB2201" i="1" s="1"/>
  <c r="P2205" i="1"/>
  <c r="AB2205" i="1" s="1"/>
  <c r="Z2207" i="1"/>
  <c r="AB2207" i="1" s="1"/>
  <c r="M2210" i="1"/>
  <c r="AB2210" i="1" s="1"/>
  <c r="V2211" i="1"/>
  <c r="AB2211" i="1" s="1"/>
  <c r="AB2216" i="1"/>
  <c r="S2216" i="1"/>
  <c r="AB2217" i="1"/>
  <c r="P2221" i="1"/>
  <c r="Z2223" i="1"/>
  <c r="AB2223" i="1" s="1"/>
  <c r="M2226" i="1"/>
  <c r="AB2226" i="1" s="1"/>
  <c r="V2227" i="1"/>
  <c r="AB2227" i="1" s="1"/>
  <c r="S2232" i="1"/>
  <c r="AB2232" i="1" s="1"/>
  <c r="AB2233" i="1"/>
  <c r="AB2239" i="1"/>
  <c r="M2242" i="1"/>
  <c r="AB2242" i="1" s="1"/>
  <c r="V2243" i="1"/>
  <c r="AB2243" i="1" s="1"/>
  <c r="S2244" i="1"/>
  <c r="AB2244" i="1" s="1"/>
  <c r="P2245" i="1"/>
  <c r="AB2245" i="1" s="1"/>
  <c r="Z2247" i="1"/>
  <c r="AB2247" i="1" s="1"/>
  <c r="AB2249" i="1"/>
  <c r="AB2255" i="1"/>
  <c r="M2258" i="1"/>
  <c r="AB2258" i="1" s="1"/>
  <c r="V2259" i="1"/>
  <c r="AB2259" i="1" s="1"/>
  <c r="AB2260" i="1"/>
  <c r="S2260" i="1"/>
  <c r="P2261" i="1"/>
  <c r="AB2261" i="1" s="1"/>
  <c r="Z2263" i="1"/>
  <c r="AB2263" i="1" s="1"/>
  <c r="AB2265" i="1"/>
  <c r="AB2271" i="1"/>
  <c r="M2274" i="1"/>
  <c r="AB2274" i="1" s="1"/>
  <c r="V2275" i="1"/>
  <c r="AB2275" i="1" s="1"/>
  <c r="AB2276" i="1"/>
  <c r="S2276" i="1"/>
  <c r="P2277" i="1"/>
  <c r="AB2277" i="1" s="1"/>
  <c r="Z2279" i="1"/>
  <c r="AB2279" i="1" s="1"/>
  <c r="AB2281" i="1"/>
  <c r="AB2287" i="1"/>
  <c r="M2290" i="1"/>
  <c r="AB2290" i="1" s="1"/>
  <c r="V2291" i="1"/>
  <c r="AB2291" i="1" s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3" i="1"/>
  <c r="AB2350" i="1"/>
  <c r="AB2353" i="1"/>
  <c r="AB2356" i="1"/>
  <c r="AB2359" i="1"/>
  <c r="AB2366" i="1"/>
  <c r="AB2369" i="1"/>
  <c r="AB2372" i="1"/>
  <c r="AB2375" i="1"/>
  <c r="AB2382" i="1"/>
  <c r="AB2385" i="1"/>
  <c r="AB2392" i="1"/>
  <c r="AB2394" i="1"/>
  <c r="AB2399" i="1"/>
  <c r="AB2401" i="1"/>
  <c r="AB2408" i="1"/>
  <c r="AB2410" i="1"/>
  <c r="AB2415" i="1"/>
  <c r="AB2417" i="1"/>
  <c r="AB2424" i="1"/>
  <c r="AB2426" i="1"/>
  <c r="AB2431" i="1"/>
  <c r="AB2433" i="1"/>
  <c r="AB2440" i="1"/>
  <c r="AB2442" i="1"/>
  <c r="AB2447" i="1"/>
  <c r="AB2449" i="1"/>
  <c r="AB2482" i="1"/>
  <c r="AB2498" i="1"/>
  <c r="AB2528" i="1"/>
  <c r="AB2540" i="1"/>
  <c r="AB2594" i="1"/>
  <c r="AB2453" i="1"/>
  <c r="AB2461" i="1"/>
  <c r="AB2477" i="1"/>
  <c r="AB2485" i="1"/>
  <c r="AB2493" i="1"/>
  <c r="AB2501" i="1"/>
  <c r="AB2517" i="1"/>
  <c r="AB2525" i="1"/>
  <c r="AB2533" i="1"/>
  <c r="AB2541" i="1"/>
  <c r="P2545" i="1"/>
  <c r="V2547" i="1"/>
  <c r="AB2547" i="1" s="1"/>
  <c r="S2548" i="1"/>
  <c r="AB2548" i="1" s="1"/>
  <c r="AB2549" i="1"/>
  <c r="P2553" i="1"/>
  <c r="M2554" i="1"/>
  <c r="AB2554" i="1" s="1"/>
  <c r="AB2557" i="1"/>
  <c r="P2561" i="1"/>
  <c r="M2562" i="1"/>
  <c r="AB2562" i="1" s="1"/>
  <c r="V2563" i="1"/>
  <c r="AB2563" i="1" s="1"/>
  <c r="S2564" i="1"/>
  <c r="AB2564" i="1" s="1"/>
  <c r="AB2565" i="1"/>
  <c r="P2569" i="1"/>
  <c r="M2570" i="1"/>
  <c r="AB2570" i="1" s="1"/>
  <c r="AB2573" i="1"/>
  <c r="P2577" i="1"/>
  <c r="M2578" i="1"/>
  <c r="AB2578" i="1" s="1"/>
  <c r="V2579" i="1"/>
  <c r="AB2579" i="1" s="1"/>
  <c r="AB2581" i="1"/>
  <c r="Z2585" i="1"/>
  <c r="AB2589" i="1"/>
  <c r="P2593" i="1"/>
  <c r="AB2593" i="1" s="1"/>
  <c r="M2594" i="1"/>
  <c r="AB2597" i="1"/>
  <c r="P2601" i="1"/>
  <c r="Z2601" i="1"/>
  <c r="AB2601" i="1" s="1"/>
  <c r="AB2605" i="1"/>
  <c r="P2609" i="1"/>
  <c r="M2610" i="1"/>
  <c r="AB2611" i="1"/>
  <c r="AB2613" i="1"/>
  <c r="AB2617" i="1"/>
  <c r="AB2619" i="1"/>
  <c r="AB2621" i="1"/>
  <c r="AB2625" i="1"/>
  <c r="AB2627" i="1"/>
  <c r="AB2629" i="1"/>
  <c r="AB2631" i="1"/>
  <c r="AB2638" i="1"/>
  <c r="AB2640" i="1"/>
  <c r="AB2645" i="1"/>
  <c r="AB2647" i="1"/>
  <c r="AB2654" i="1"/>
  <c r="AB2656" i="1"/>
  <c r="AB2661" i="1"/>
  <c r="AB2663" i="1"/>
  <c r="AB2670" i="1"/>
  <c r="AB2672" i="1"/>
  <c r="AB2677" i="1"/>
  <c r="AB2686" i="1"/>
  <c r="AB2691" i="1"/>
  <c r="AB2693" i="1"/>
  <c r="AB2700" i="1"/>
  <c r="AB2702" i="1"/>
  <c r="AB2707" i="1"/>
  <c r="AB2709" i="1"/>
  <c r="AB2718" i="1"/>
  <c r="AB2723" i="1"/>
  <c r="AB2725" i="1"/>
  <c r="AB2734" i="1"/>
  <c r="AB2739" i="1"/>
  <c r="AB2741" i="1"/>
  <c r="AB2748" i="1"/>
  <c r="AB2750" i="1"/>
  <c r="AB2755" i="1"/>
  <c r="AB2757" i="1"/>
  <c r="AB2766" i="1"/>
  <c r="AB2771" i="1"/>
  <c r="AB2773" i="1"/>
  <c r="AB2782" i="1"/>
  <c r="AB2787" i="1"/>
  <c r="AB2789" i="1"/>
  <c r="AB2798" i="1"/>
  <c r="AB2803" i="1"/>
  <c r="AB2805" i="1"/>
  <c r="AB2814" i="1"/>
  <c r="AB2819" i="1"/>
  <c r="AB2821" i="1"/>
  <c r="AB2830" i="1"/>
  <c r="AB2835" i="1"/>
  <c r="AB2837" i="1"/>
  <c r="AB2851" i="1"/>
  <c r="AB2853" i="1"/>
  <c r="AB2860" i="1"/>
  <c r="AB2867" i="1"/>
  <c r="AB2869" i="1"/>
  <c r="AB2876" i="1"/>
  <c r="AB2883" i="1"/>
  <c r="AB2885" i="1"/>
  <c r="AB2892" i="1"/>
  <c r="AB2899" i="1"/>
  <c r="AB2901" i="1"/>
  <c r="AB2908" i="1"/>
  <c r="AB2916" i="1"/>
  <c r="AB2942" i="1"/>
  <c r="P2455" i="1"/>
  <c r="AB2455" i="1" s="1"/>
  <c r="Z2455" i="1"/>
  <c r="M2456" i="1"/>
  <c r="AB2456" i="1" s="1"/>
  <c r="S2458" i="1"/>
  <c r="AB2458" i="1" s="1"/>
  <c r="AB2459" i="1"/>
  <c r="P2463" i="1"/>
  <c r="M2464" i="1"/>
  <c r="V2465" i="1"/>
  <c r="S2466" i="1"/>
  <c r="AB2466" i="1" s="1"/>
  <c r="P2471" i="1"/>
  <c r="Z2471" i="1"/>
  <c r="M2472" i="1"/>
  <c r="AB2472" i="1" s="1"/>
  <c r="Z2479" i="1"/>
  <c r="P2487" i="1"/>
  <c r="AB2487" i="1" s="1"/>
  <c r="M2488" i="1"/>
  <c r="AB2488" i="1" s="1"/>
  <c r="P2495" i="1"/>
  <c r="M2496" i="1"/>
  <c r="AB2496" i="1" s="1"/>
  <c r="V2497" i="1"/>
  <c r="P2503" i="1"/>
  <c r="M2504" i="1"/>
  <c r="AB2504" i="1" s="1"/>
  <c r="P2511" i="1"/>
  <c r="M2512" i="1"/>
  <c r="AB2512" i="1" s="1"/>
  <c r="S2514" i="1"/>
  <c r="AB2514" i="1" s="1"/>
  <c r="P2519" i="1"/>
  <c r="Z2519" i="1"/>
  <c r="M2520" i="1"/>
  <c r="AB2520" i="1" s="1"/>
  <c r="P2527" i="1"/>
  <c r="Z2527" i="1"/>
  <c r="AB2531" i="1"/>
  <c r="Z2535" i="1"/>
  <c r="Z2543" i="1"/>
  <c r="M2544" i="1"/>
  <c r="AB2544" i="1" s="1"/>
  <c r="Z2551" i="1"/>
  <c r="M2552" i="1"/>
  <c r="AB2552" i="1" s="1"/>
  <c r="AB2555" i="1"/>
  <c r="P2559" i="1"/>
  <c r="M2560" i="1"/>
  <c r="AB2560" i="1" s="1"/>
  <c r="P2567" i="1"/>
  <c r="Z2567" i="1"/>
  <c r="M2568" i="1"/>
  <c r="AB2568" i="1" s="1"/>
  <c r="AB2571" i="1"/>
  <c r="P2575" i="1"/>
  <c r="AB2575" i="1" s="1"/>
  <c r="Z2575" i="1"/>
  <c r="P2583" i="1"/>
  <c r="M2584" i="1"/>
  <c r="AB2584" i="1" s="1"/>
  <c r="V2585" i="1"/>
  <c r="S2586" i="1"/>
  <c r="AB2587" i="1"/>
  <c r="P2591" i="1"/>
  <c r="AB2591" i="1" s="1"/>
  <c r="Z2591" i="1"/>
  <c r="M2592" i="1"/>
  <c r="AB2592" i="1" s="1"/>
  <c r="AB2595" i="1"/>
  <c r="P2599" i="1"/>
  <c r="M2600" i="1"/>
  <c r="AB2600" i="1" s="1"/>
  <c r="V2601" i="1"/>
  <c r="S2602" i="1"/>
  <c r="AB2602" i="1" s="1"/>
  <c r="AB2603" i="1"/>
  <c r="Z2607" i="1"/>
  <c r="AB2610" i="1"/>
  <c r="P2611" i="1"/>
  <c r="M2612" i="1"/>
  <c r="AB2612" i="1" s="1"/>
  <c r="P2615" i="1"/>
  <c r="AB2615" i="1" s="1"/>
  <c r="M2616" i="1"/>
  <c r="AB2616" i="1" s="1"/>
  <c r="P2619" i="1"/>
  <c r="M2620" i="1"/>
  <c r="AB2620" i="1" s="1"/>
  <c r="P2623" i="1"/>
  <c r="AB2623" i="1" s="1"/>
  <c r="M2624" i="1"/>
  <c r="AB2624" i="1" s="1"/>
  <c r="P2627" i="1"/>
  <c r="AB2634" i="1"/>
  <c r="AB2636" i="1"/>
  <c r="AB2643" i="1"/>
  <c r="AB2650" i="1"/>
  <c r="AB2652" i="1"/>
  <c r="AB2659" i="1"/>
  <c r="AB2666" i="1"/>
  <c r="AB2668" i="1"/>
  <c r="AB2675" i="1"/>
  <c r="AB2680" i="1"/>
  <c r="AB2682" i="1"/>
  <c r="AB2687" i="1"/>
  <c r="AB2689" i="1"/>
  <c r="AB2696" i="1"/>
  <c r="AB2698" i="1"/>
  <c r="AB2703" i="1"/>
  <c r="AB2705" i="1"/>
  <c r="AB2712" i="1"/>
  <c r="AB2714" i="1"/>
  <c r="AB2719" i="1"/>
  <c r="AB2721" i="1"/>
  <c r="AB2728" i="1"/>
  <c r="AB2730" i="1"/>
  <c r="AB2735" i="1"/>
  <c r="AB2737" i="1"/>
  <c r="AB2744" i="1"/>
  <c r="AB2746" i="1"/>
  <c r="AB2751" i="1"/>
  <c r="AB2753" i="1"/>
  <c r="AB2760" i="1"/>
  <c r="AB2762" i="1"/>
  <c r="AB2767" i="1"/>
  <c r="AB2769" i="1"/>
  <c r="AB2776" i="1"/>
  <c r="AB2778" i="1"/>
  <c r="AB2783" i="1"/>
  <c r="AB2785" i="1"/>
  <c r="AB2792" i="1"/>
  <c r="AB2794" i="1"/>
  <c r="AB2799" i="1"/>
  <c r="AB2801" i="1"/>
  <c r="AB2808" i="1"/>
  <c r="AB2810" i="1"/>
  <c r="AB2815" i="1"/>
  <c r="AB2817" i="1"/>
  <c r="AB2824" i="1"/>
  <c r="AB2826" i="1"/>
  <c r="AB2831" i="1"/>
  <c r="AB2833" i="1"/>
  <c r="AB2840" i="1"/>
  <c r="AB2932" i="1"/>
  <c r="AB2457" i="1"/>
  <c r="AB2465" i="1"/>
  <c r="AB2473" i="1"/>
  <c r="AB2481" i="1"/>
  <c r="AB2489" i="1"/>
  <c r="AB2497" i="1"/>
  <c r="AB2505" i="1"/>
  <c r="AB2513" i="1"/>
  <c r="AB2521" i="1"/>
  <c r="AB2529" i="1"/>
  <c r="AB2537" i="1"/>
  <c r="AB2545" i="1"/>
  <c r="AB2553" i="1"/>
  <c r="AB2561" i="1"/>
  <c r="AB2569" i="1"/>
  <c r="AB2577" i="1"/>
  <c r="AB2585" i="1"/>
  <c r="AB2609" i="1"/>
  <c r="AB2843" i="1"/>
  <c r="AB2845" i="1"/>
  <c r="AB2852" i="1"/>
  <c r="AB2859" i="1"/>
  <c r="AB2861" i="1"/>
  <c r="AB2868" i="1"/>
  <c r="AB2875" i="1"/>
  <c r="AB2877" i="1"/>
  <c r="AB2884" i="1"/>
  <c r="AB2891" i="1"/>
  <c r="AB2893" i="1"/>
  <c r="AB2900" i="1"/>
  <c r="AB2907" i="1"/>
  <c r="AB2909" i="1"/>
  <c r="M2452" i="1"/>
  <c r="AB2452" i="1" s="1"/>
  <c r="P2459" i="1"/>
  <c r="M2460" i="1"/>
  <c r="AB2460" i="1" s="1"/>
  <c r="AB2463" i="1"/>
  <c r="P2467" i="1"/>
  <c r="AB2467" i="1" s="1"/>
  <c r="M2468" i="1"/>
  <c r="AB2468" i="1" s="1"/>
  <c r="V2469" i="1"/>
  <c r="AB2469" i="1" s="1"/>
  <c r="AB2471" i="1"/>
  <c r="Z2475" i="1"/>
  <c r="AB2475" i="1" s="1"/>
  <c r="AB2479" i="1"/>
  <c r="Z2483" i="1"/>
  <c r="AB2483" i="1" s="1"/>
  <c r="M2484" i="1"/>
  <c r="AB2484" i="1" s="1"/>
  <c r="P2491" i="1"/>
  <c r="AB2491" i="1" s="1"/>
  <c r="M2492" i="1"/>
  <c r="AB2492" i="1" s="1"/>
  <c r="AB2495" i="1"/>
  <c r="P2499" i="1"/>
  <c r="AB2499" i="1" s="1"/>
  <c r="M2500" i="1"/>
  <c r="AB2500" i="1" s="1"/>
  <c r="AB2503" i="1"/>
  <c r="P2507" i="1"/>
  <c r="AB2507" i="1" s="1"/>
  <c r="M2508" i="1"/>
  <c r="AB2508" i="1" s="1"/>
  <c r="V2509" i="1"/>
  <c r="AB2509" i="1" s="1"/>
  <c r="AB2511" i="1"/>
  <c r="P2515" i="1"/>
  <c r="AB2515" i="1" s="1"/>
  <c r="M2516" i="1"/>
  <c r="AB2516" i="1" s="1"/>
  <c r="AB2519" i="1"/>
  <c r="Z2523" i="1"/>
  <c r="AB2523" i="1" s="1"/>
  <c r="M2524" i="1"/>
  <c r="AB2524" i="1" s="1"/>
  <c r="AB2527" i="1"/>
  <c r="Z2531" i="1"/>
  <c r="AB2535" i="1"/>
  <c r="Z2539" i="1"/>
  <c r="AB2539" i="1" s="1"/>
  <c r="AB2543" i="1"/>
  <c r="AB2551" i="1"/>
  <c r="AB2559" i="1"/>
  <c r="AB2567" i="1"/>
  <c r="AB2583" i="1"/>
  <c r="AB2599" i="1"/>
  <c r="AB2607" i="1"/>
  <c r="AB2633" i="1"/>
  <c r="AB2635" i="1"/>
  <c r="AB2642" i="1"/>
  <c r="AB2644" i="1"/>
  <c r="AB2649" i="1"/>
  <c r="AB2651" i="1"/>
  <c r="AB2658" i="1"/>
  <c r="AB2660" i="1"/>
  <c r="AB2665" i="1"/>
  <c r="AB2667" i="1"/>
  <c r="AB2674" i="1"/>
  <c r="AB2676" i="1"/>
  <c r="AB2679" i="1"/>
  <c r="AB2681" i="1"/>
  <c r="AB2688" i="1"/>
  <c r="AB2690" i="1"/>
  <c r="AB2695" i="1"/>
  <c r="AB2697" i="1"/>
  <c r="AB2704" i="1"/>
  <c r="AB2706" i="1"/>
  <c r="AB2711" i="1"/>
  <c r="AB2713" i="1"/>
  <c r="AB2720" i="1"/>
  <c r="AB2722" i="1"/>
  <c r="AB2727" i="1"/>
  <c r="AB2729" i="1"/>
  <c r="AB2736" i="1"/>
  <c r="AB2743" i="1"/>
  <c r="AB2745" i="1"/>
  <c r="AB2752" i="1"/>
  <c r="AB2759" i="1"/>
  <c r="AB2761" i="1"/>
  <c r="AB2768" i="1"/>
  <c r="AB2775" i="1"/>
  <c r="AB2777" i="1"/>
  <c r="AB2784" i="1"/>
  <c r="AB2791" i="1"/>
  <c r="AB2793" i="1"/>
  <c r="AB2800" i="1"/>
  <c r="AB2807" i="1"/>
  <c r="AB2809" i="1"/>
  <c r="AB2816" i="1"/>
  <c r="AB2818" i="1"/>
  <c r="AB2823" i="1"/>
  <c r="AB2825" i="1"/>
  <c r="AB2832" i="1"/>
  <c r="AB2834" i="1"/>
  <c r="AB2839" i="1"/>
  <c r="AB2841" i="1"/>
  <c r="AB2848" i="1"/>
  <c r="AB2850" i="1"/>
  <c r="AB2855" i="1"/>
  <c r="AB2857" i="1"/>
  <c r="AB2864" i="1"/>
  <c r="AB2866" i="1"/>
  <c r="AB2871" i="1"/>
  <c r="AB2873" i="1"/>
  <c r="AB2880" i="1"/>
  <c r="AB2882" i="1"/>
  <c r="AB2887" i="1"/>
  <c r="AB2889" i="1"/>
  <c r="AB2896" i="1"/>
  <c r="AB2898" i="1"/>
  <c r="AB2903" i="1"/>
  <c r="AB2905" i="1"/>
  <c r="AB2926" i="1"/>
  <c r="AB2923" i="1"/>
  <c r="AB2939" i="1"/>
  <c r="S2975" i="1"/>
  <c r="AB2975" i="1" s="1"/>
  <c r="P2980" i="1"/>
  <c r="Z2982" i="1"/>
  <c r="M2985" i="1"/>
  <c r="AB2985" i="1" s="1"/>
  <c r="V2986" i="1"/>
  <c r="AB2986" i="1" s="1"/>
  <c r="AB2991" i="1"/>
  <c r="S2991" i="1"/>
  <c r="P2996" i="1"/>
  <c r="Z2998" i="1"/>
  <c r="M3001" i="1"/>
  <c r="AB3001" i="1" s="1"/>
  <c r="V3002" i="1"/>
  <c r="AB3003" i="1"/>
  <c r="S3003" i="1"/>
  <c r="P3004" i="1"/>
  <c r="Z3006" i="1"/>
  <c r="M3017" i="1"/>
  <c r="AB3017" i="1" s="1"/>
  <c r="V3018" i="1"/>
  <c r="AB3019" i="1"/>
  <c r="S3019" i="1"/>
  <c r="P3020" i="1"/>
  <c r="Z3022" i="1"/>
  <c r="M3033" i="1"/>
  <c r="AB3033" i="1" s="1"/>
  <c r="V3034" i="1"/>
  <c r="AB3035" i="1"/>
  <c r="S3035" i="1"/>
  <c r="P3036" i="1"/>
  <c r="Z3038" i="1"/>
  <c r="M3049" i="1"/>
  <c r="AB3049" i="1" s="1"/>
  <c r="V3050" i="1"/>
  <c r="AB3051" i="1"/>
  <c r="S3051" i="1"/>
  <c r="P3052" i="1"/>
  <c r="Z3054" i="1"/>
  <c r="M3065" i="1"/>
  <c r="AB3065" i="1" s="1"/>
  <c r="V3066" i="1"/>
  <c r="AB3067" i="1"/>
  <c r="S3067" i="1"/>
  <c r="P3068" i="1"/>
  <c r="Z3070" i="1"/>
  <c r="M3081" i="1"/>
  <c r="AB3081" i="1" s="1"/>
  <c r="V3082" i="1"/>
  <c r="AB3083" i="1"/>
  <c r="S3083" i="1"/>
  <c r="P3084" i="1"/>
  <c r="Z3086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8" i="1"/>
  <c r="AB3292" i="1"/>
  <c r="AB3295" i="1"/>
  <c r="AB3299" i="1"/>
  <c r="AB3300" i="1"/>
  <c r="AB3306" i="1"/>
  <c r="AB3320" i="1"/>
  <c r="AB3324" i="1"/>
  <c r="AB3327" i="1"/>
  <c r="AB3343" i="1"/>
  <c r="AB3359" i="1"/>
  <c r="AB3375" i="1"/>
  <c r="M2912" i="1"/>
  <c r="AB2912" i="1" s="1"/>
  <c r="S2914" i="1"/>
  <c r="AB2914" i="1" s="1"/>
  <c r="P2919" i="1"/>
  <c r="V2921" i="1"/>
  <c r="AB2921" i="1" s="1"/>
  <c r="Z2925" i="1"/>
  <c r="AB2925" i="1" s="1"/>
  <c r="M2928" i="1"/>
  <c r="AB2928" i="1" s="1"/>
  <c r="S2930" i="1"/>
  <c r="AB2930" i="1" s="1"/>
  <c r="P2935" i="1"/>
  <c r="V2937" i="1"/>
  <c r="AB2937" i="1" s="1"/>
  <c r="Z2941" i="1"/>
  <c r="AB2941" i="1" s="1"/>
  <c r="M2944" i="1"/>
  <c r="AB2944" i="1" s="1"/>
  <c r="Z2946" i="1"/>
  <c r="AB2946" i="1" s="1"/>
  <c r="M2949" i="1"/>
  <c r="AB2949" i="1" s="1"/>
  <c r="V2950" i="1"/>
  <c r="AB2950" i="1" s="1"/>
  <c r="S2955" i="1"/>
  <c r="AB2955" i="1" s="1"/>
  <c r="AB2956" i="1"/>
  <c r="P2960" i="1"/>
  <c r="AB2960" i="1" s="1"/>
  <c r="Z2962" i="1"/>
  <c r="AB2962" i="1" s="1"/>
  <c r="M2965" i="1"/>
  <c r="AB2965" i="1" s="1"/>
  <c r="V2966" i="1"/>
  <c r="AB2966" i="1" s="1"/>
  <c r="S2971" i="1"/>
  <c r="AB2971" i="1" s="1"/>
  <c r="AB2972" i="1"/>
  <c r="P2976" i="1"/>
  <c r="AB2976" i="1" s="1"/>
  <c r="Z2978" i="1"/>
  <c r="AB2978" i="1" s="1"/>
  <c r="M2981" i="1"/>
  <c r="AB2981" i="1" s="1"/>
  <c r="V2982" i="1"/>
  <c r="AB2982" i="1" s="1"/>
  <c r="AB2987" i="1"/>
  <c r="S2987" i="1"/>
  <c r="AB2988" i="1"/>
  <c r="P2992" i="1"/>
  <c r="AB2992" i="1" s="1"/>
  <c r="Z2994" i="1"/>
  <c r="AB2994" i="1" s="1"/>
  <c r="M2997" i="1"/>
  <c r="AB2997" i="1" s="1"/>
  <c r="V2998" i="1"/>
  <c r="AB2998" i="1" s="1"/>
  <c r="M3005" i="1"/>
  <c r="AB3005" i="1" s="1"/>
  <c r="V3006" i="1"/>
  <c r="S3007" i="1"/>
  <c r="AB3007" i="1" s="1"/>
  <c r="P3008" i="1"/>
  <c r="AB3008" i="1" s="1"/>
  <c r="Z3010" i="1"/>
  <c r="AB3012" i="1"/>
  <c r="M3021" i="1"/>
  <c r="AB3021" i="1" s="1"/>
  <c r="V3022" i="1"/>
  <c r="S3023" i="1"/>
  <c r="AB3023" i="1" s="1"/>
  <c r="P3024" i="1"/>
  <c r="AB3024" i="1" s="1"/>
  <c r="Z3026" i="1"/>
  <c r="AB3028" i="1"/>
  <c r="M3037" i="1"/>
  <c r="AB3037" i="1" s="1"/>
  <c r="V3038" i="1"/>
  <c r="S3039" i="1"/>
  <c r="AB3039" i="1" s="1"/>
  <c r="P3040" i="1"/>
  <c r="AB3040" i="1" s="1"/>
  <c r="Z3042" i="1"/>
  <c r="AB3044" i="1"/>
  <c r="M3053" i="1"/>
  <c r="AB3053" i="1" s="1"/>
  <c r="V3054" i="1"/>
  <c r="S3055" i="1"/>
  <c r="AB3055" i="1" s="1"/>
  <c r="P3056" i="1"/>
  <c r="AB3056" i="1" s="1"/>
  <c r="Z3058" i="1"/>
  <c r="AB3060" i="1"/>
  <c r="M3069" i="1"/>
  <c r="AB3069" i="1" s="1"/>
  <c r="V3070" i="1"/>
  <c r="S3071" i="1"/>
  <c r="AB3071" i="1" s="1"/>
  <c r="P3072" i="1"/>
  <c r="AB3072" i="1" s="1"/>
  <c r="Z3074" i="1"/>
  <c r="AB3076" i="1"/>
  <c r="M3085" i="1"/>
  <c r="AB3085" i="1" s="1"/>
  <c r="V3086" i="1"/>
  <c r="S3087" i="1"/>
  <c r="AB3087" i="1" s="1"/>
  <c r="P3088" i="1"/>
  <c r="AB3088" i="1" s="1"/>
  <c r="Z3090" i="1"/>
  <c r="AB3092" i="1"/>
  <c r="AB3282" i="1"/>
  <c r="AB2915" i="1"/>
  <c r="AB2931" i="1"/>
  <c r="AB2951" i="1"/>
  <c r="AB2952" i="1"/>
  <c r="AB2967" i="1"/>
  <c r="AB3000" i="1"/>
  <c r="AB3006" i="1"/>
  <c r="AB3022" i="1"/>
  <c r="AB3038" i="1"/>
  <c r="AB3054" i="1"/>
  <c r="AB3070" i="1"/>
  <c r="AB3086" i="1"/>
  <c r="V2913" i="1"/>
  <c r="AB2913" i="1" s="1"/>
  <c r="Z2917" i="1"/>
  <c r="AB2917" i="1" s="1"/>
  <c r="AB2919" i="1"/>
  <c r="M2920" i="1"/>
  <c r="AB2920" i="1" s="1"/>
  <c r="S2922" i="1"/>
  <c r="AB2922" i="1" s="1"/>
  <c r="P2927" i="1"/>
  <c r="AB2927" i="1" s="1"/>
  <c r="V2929" i="1"/>
  <c r="AB2929" i="1" s="1"/>
  <c r="Z2933" i="1"/>
  <c r="AB2933" i="1" s="1"/>
  <c r="AB2935" i="1"/>
  <c r="M2936" i="1"/>
  <c r="AB2936" i="1" s="1"/>
  <c r="S2938" i="1"/>
  <c r="AB2938" i="1" s="1"/>
  <c r="P2943" i="1"/>
  <c r="AB2943" i="1" s="1"/>
  <c r="S2947" i="1"/>
  <c r="AB2947" i="1" s="1"/>
  <c r="AB2948" i="1"/>
  <c r="P2952" i="1"/>
  <c r="Z2954" i="1"/>
  <c r="AB2954" i="1" s="1"/>
  <c r="M2957" i="1"/>
  <c r="AB2957" i="1" s="1"/>
  <c r="V2958" i="1"/>
  <c r="AB2958" i="1" s="1"/>
  <c r="S2963" i="1"/>
  <c r="AB2963" i="1" s="1"/>
  <c r="AB2964" i="1"/>
  <c r="P2968" i="1"/>
  <c r="AB2968" i="1" s="1"/>
  <c r="Z2970" i="1"/>
  <c r="AB2970" i="1" s="1"/>
  <c r="M2973" i="1"/>
  <c r="AB2973" i="1" s="1"/>
  <c r="V2974" i="1"/>
  <c r="AB2974" i="1" s="1"/>
  <c r="AB2979" i="1"/>
  <c r="S2979" i="1"/>
  <c r="AB2980" i="1"/>
  <c r="P2984" i="1"/>
  <c r="AB2984" i="1" s="1"/>
  <c r="Z2986" i="1"/>
  <c r="M2989" i="1"/>
  <c r="AB2989" i="1" s="1"/>
  <c r="V2990" i="1"/>
  <c r="AB2990" i="1" s="1"/>
  <c r="AB2995" i="1"/>
  <c r="S2995" i="1"/>
  <c r="AB2996" i="1"/>
  <c r="P3000" i="1"/>
  <c r="Z3002" i="1"/>
  <c r="AB3002" i="1" s="1"/>
  <c r="AB3004" i="1"/>
  <c r="AB3010" i="1"/>
  <c r="M3013" i="1"/>
  <c r="AB3013" i="1" s="1"/>
  <c r="V3014" i="1"/>
  <c r="AB3014" i="1" s="1"/>
  <c r="AB3015" i="1"/>
  <c r="S3015" i="1"/>
  <c r="P3016" i="1"/>
  <c r="AB3016" i="1" s="1"/>
  <c r="Z3018" i="1"/>
  <c r="AB3018" i="1" s="1"/>
  <c r="AB3020" i="1"/>
  <c r="AB3026" i="1"/>
  <c r="M3029" i="1"/>
  <c r="AB3029" i="1" s="1"/>
  <c r="V3030" i="1"/>
  <c r="AB3030" i="1" s="1"/>
  <c r="AB3031" i="1"/>
  <c r="S3031" i="1"/>
  <c r="P3032" i="1"/>
  <c r="AB3032" i="1" s="1"/>
  <c r="Z3034" i="1"/>
  <c r="AB3034" i="1" s="1"/>
  <c r="AB3036" i="1"/>
  <c r="AB3042" i="1"/>
  <c r="M3045" i="1"/>
  <c r="AB3045" i="1" s="1"/>
  <c r="V3046" i="1"/>
  <c r="AB3046" i="1" s="1"/>
  <c r="AB3047" i="1"/>
  <c r="S3047" i="1"/>
  <c r="P3048" i="1"/>
  <c r="AB3048" i="1" s="1"/>
  <c r="Z3050" i="1"/>
  <c r="AB3050" i="1" s="1"/>
  <c r="AB3052" i="1"/>
  <c r="AB3058" i="1"/>
  <c r="M3061" i="1"/>
  <c r="AB3061" i="1" s="1"/>
  <c r="V3062" i="1"/>
  <c r="AB3062" i="1" s="1"/>
  <c r="AB3063" i="1"/>
  <c r="S3063" i="1"/>
  <c r="P3064" i="1"/>
  <c r="AB3064" i="1" s="1"/>
  <c r="Z3066" i="1"/>
  <c r="AB3066" i="1" s="1"/>
  <c r="AB3068" i="1"/>
  <c r="AB3074" i="1"/>
  <c r="M3077" i="1"/>
  <c r="AB3077" i="1" s="1"/>
  <c r="V3078" i="1"/>
  <c r="AB3078" i="1" s="1"/>
  <c r="AB3079" i="1"/>
  <c r="S3079" i="1"/>
  <c r="P3080" i="1"/>
  <c r="AB3080" i="1" s="1"/>
  <c r="Z3082" i="1"/>
  <c r="AB3082" i="1" s="1"/>
  <c r="AB3084" i="1"/>
  <c r="AB3090" i="1"/>
  <c r="M3093" i="1"/>
  <c r="AB3093" i="1" s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286" i="1"/>
  <c r="AB3298" i="1"/>
  <c r="AB3318" i="1"/>
  <c r="AB3281" i="1"/>
  <c r="AB3297" i="1"/>
  <c r="AB3313" i="1"/>
  <c r="AB3338" i="1"/>
  <c r="AB3354" i="1"/>
  <c r="AB3370" i="1"/>
  <c r="AB3386" i="1"/>
  <c r="AB3462" i="1"/>
  <c r="AB3464" i="1"/>
  <c r="AB3469" i="1"/>
  <c r="AB3471" i="1"/>
  <c r="AB3478" i="1"/>
  <c r="AB3480" i="1"/>
  <c r="AB3485" i="1"/>
  <c r="AB3487" i="1"/>
  <c r="AB3494" i="1"/>
  <c r="AB3496" i="1"/>
  <c r="AB3501" i="1"/>
  <c r="AB3503" i="1"/>
  <c r="AB3510" i="1"/>
  <c r="AB3512" i="1"/>
  <c r="AB3517" i="1"/>
  <c r="AB3519" i="1"/>
  <c r="AB3530" i="1"/>
  <c r="AB3532" i="1"/>
  <c r="AB3570" i="1"/>
  <c r="AB3586" i="1"/>
  <c r="AB3596" i="1"/>
  <c r="AB3602" i="1"/>
  <c r="AB3612" i="1"/>
  <c r="AB3618" i="1"/>
  <c r="AB3628" i="1"/>
  <c r="AB3634" i="1"/>
  <c r="AB3644" i="1"/>
  <c r="AB3650" i="1"/>
  <c r="AB3666" i="1"/>
  <c r="AB3676" i="1"/>
  <c r="AB3333" i="1"/>
  <c r="AB3334" i="1"/>
  <c r="AB3349" i="1"/>
  <c r="AB3350" i="1"/>
  <c r="AB3365" i="1"/>
  <c r="AB3366" i="1"/>
  <c r="AB3381" i="1"/>
  <c r="AB3382" i="1"/>
  <c r="AB3391" i="1"/>
  <c r="AB3398" i="1"/>
  <c r="AB3400" i="1"/>
  <c r="AB3402" i="1"/>
  <c r="AB3406" i="1"/>
  <c r="AB3410" i="1"/>
  <c r="AB3414" i="1"/>
  <c r="AB3418" i="1"/>
  <c r="AB3422" i="1"/>
  <c r="AB3289" i="1"/>
  <c r="AB3305" i="1"/>
  <c r="AB3321" i="1"/>
  <c r="AB3329" i="1"/>
  <c r="AB3345" i="1"/>
  <c r="AB3361" i="1"/>
  <c r="AB3377" i="1"/>
  <c r="AB3393" i="1"/>
  <c r="AB3395" i="1"/>
  <c r="AB3461" i="1"/>
  <c r="AB3463" i="1"/>
  <c r="AB3470" i="1"/>
  <c r="AB3472" i="1"/>
  <c r="AB3477" i="1"/>
  <c r="AB3479" i="1"/>
  <c r="AB3486" i="1"/>
  <c r="AB3488" i="1"/>
  <c r="AB3493" i="1"/>
  <c r="AB3495" i="1"/>
  <c r="AB3502" i="1"/>
  <c r="AB3504" i="1"/>
  <c r="AB3509" i="1"/>
  <c r="AB3511" i="1"/>
  <c r="AB3518" i="1"/>
  <c r="AB3520" i="1"/>
  <c r="AB3525" i="1"/>
  <c r="AB3538" i="1"/>
  <c r="AB3562" i="1"/>
  <c r="AB3564" i="1"/>
  <c r="AB3588" i="1"/>
  <c r="AB3604" i="1"/>
  <c r="AB3620" i="1"/>
  <c r="AB3636" i="1"/>
  <c r="AB3652" i="1"/>
  <c r="AB3668" i="1"/>
  <c r="AB3674" i="1"/>
  <c r="S3280" i="1"/>
  <c r="AB3280" i="1" s="1"/>
  <c r="P3285" i="1"/>
  <c r="AB3285" i="1" s="1"/>
  <c r="V3287" i="1"/>
  <c r="AB3287" i="1" s="1"/>
  <c r="Z3291" i="1"/>
  <c r="AB3291" i="1" s="1"/>
  <c r="AB3293" i="1"/>
  <c r="M3294" i="1"/>
  <c r="AB3294" i="1" s="1"/>
  <c r="S3296" i="1"/>
  <c r="AB3296" i="1" s="1"/>
  <c r="P3301" i="1"/>
  <c r="AB3301" i="1" s="1"/>
  <c r="V3303" i="1"/>
  <c r="AB3303" i="1" s="1"/>
  <c r="Z3307" i="1"/>
  <c r="AB3307" i="1" s="1"/>
  <c r="AB3309" i="1"/>
  <c r="M3310" i="1"/>
  <c r="AB3310" i="1" s="1"/>
  <c r="S3312" i="1"/>
  <c r="AB3312" i="1" s="1"/>
  <c r="P3317" i="1"/>
  <c r="AB3317" i="1" s="1"/>
  <c r="V3319" i="1"/>
  <c r="AB3319" i="1" s="1"/>
  <c r="Z3323" i="1"/>
  <c r="AB3323" i="1" s="1"/>
  <c r="AB3325" i="1"/>
  <c r="M3326" i="1"/>
  <c r="AB3326" i="1" s="1"/>
  <c r="P3330" i="1"/>
  <c r="AB3330" i="1" s="1"/>
  <c r="Z3332" i="1"/>
  <c r="AB3332" i="1" s="1"/>
  <c r="M3335" i="1"/>
  <c r="AB3335" i="1" s="1"/>
  <c r="V3336" i="1"/>
  <c r="AB3336" i="1" s="1"/>
  <c r="AB3341" i="1"/>
  <c r="S3341" i="1"/>
  <c r="AB3342" i="1"/>
  <c r="P3346" i="1"/>
  <c r="AB3346" i="1" s="1"/>
  <c r="Z3348" i="1"/>
  <c r="AB3348" i="1" s="1"/>
  <c r="M3351" i="1"/>
  <c r="AB3351" i="1" s="1"/>
  <c r="V3352" i="1"/>
  <c r="AB3352" i="1" s="1"/>
  <c r="AB3357" i="1"/>
  <c r="S3357" i="1"/>
  <c r="AB3358" i="1"/>
  <c r="P3362" i="1"/>
  <c r="AB3362" i="1" s="1"/>
  <c r="Z3364" i="1"/>
  <c r="AB3364" i="1" s="1"/>
  <c r="M3367" i="1"/>
  <c r="AB3367" i="1" s="1"/>
  <c r="V3368" i="1"/>
  <c r="AB3368" i="1" s="1"/>
  <c r="S3373" i="1"/>
  <c r="AB3373" i="1" s="1"/>
  <c r="AB3374" i="1"/>
  <c r="P3378" i="1"/>
  <c r="AB3378" i="1" s="1"/>
  <c r="Z3380" i="1"/>
  <c r="AB3380" i="1" s="1"/>
  <c r="M3383" i="1"/>
  <c r="AB3383" i="1" s="1"/>
  <c r="V3384" i="1"/>
  <c r="AB3384" i="1" s="1"/>
  <c r="S3389" i="1"/>
  <c r="AB3389" i="1" s="1"/>
  <c r="AB3390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6" i="1"/>
  <c r="AB3468" i="1"/>
  <c r="AB3473" i="1"/>
  <c r="AB3475" i="1"/>
  <c r="AB3482" i="1"/>
  <c r="AB3484" i="1"/>
  <c r="AB3489" i="1"/>
  <c r="AB3491" i="1"/>
  <c r="AB3498" i="1"/>
  <c r="AB3500" i="1"/>
  <c r="AB3505" i="1"/>
  <c r="AB3507" i="1"/>
  <c r="AB3514" i="1"/>
  <c r="AB3516" i="1"/>
  <c r="AB3521" i="1"/>
  <c r="AB3523" i="1"/>
  <c r="AB3554" i="1"/>
  <c r="AB3578" i="1"/>
  <c r="AB3580" i="1"/>
  <c r="AB3582" i="1"/>
  <c r="AB3598" i="1"/>
  <c r="AB3614" i="1"/>
  <c r="AB3630" i="1"/>
  <c r="AB3646" i="1"/>
  <c r="AB3662" i="1"/>
  <c r="AB3537" i="1"/>
  <c r="AB3553" i="1"/>
  <c r="AB3569" i="1"/>
  <c r="AB3585" i="1"/>
  <c r="AB3593" i="1"/>
  <c r="AB3601" i="1"/>
  <c r="AB3609" i="1"/>
  <c r="AB3617" i="1"/>
  <c r="AB3625" i="1"/>
  <c r="AB3633" i="1"/>
  <c r="AB3641" i="1"/>
  <c r="AB3649" i="1"/>
  <c r="AB3657" i="1"/>
  <c r="AB3665" i="1"/>
  <c r="AB3673" i="1"/>
  <c r="M3526" i="1"/>
  <c r="AB3526" i="1" s="1"/>
  <c r="S3528" i="1"/>
  <c r="AB3528" i="1" s="1"/>
  <c r="P3533" i="1"/>
  <c r="V3535" i="1"/>
  <c r="AB3535" i="1" s="1"/>
  <c r="Z3539" i="1"/>
  <c r="AB3539" i="1" s="1"/>
  <c r="M3542" i="1"/>
  <c r="AB3542" i="1" s="1"/>
  <c r="S3544" i="1"/>
  <c r="AB3544" i="1" s="1"/>
  <c r="P3549" i="1"/>
  <c r="V3551" i="1"/>
  <c r="AB3551" i="1" s="1"/>
  <c r="Z3555" i="1"/>
  <c r="AB3555" i="1" s="1"/>
  <c r="M3558" i="1"/>
  <c r="AB3558" i="1" s="1"/>
  <c r="S3560" i="1"/>
  <c r="AB3560" i="1" s="1"/>
  <c r="P3565" i="1"/>
  <c r="V3567" i="1"/>
  <c r="AB3567" i="1" s="1"/>
  <c r="Z3571" i="1"/>
  <c r="AB3571" i="1" s="1"/>
  <c r="M3574" i="1"/>
  <c r="AB3574" i="1" s="1"/>
  <c r="S3576" i="1"/>
  <c r="AB3576" i="1" s="1"/>
  <c r="Z3587" i="1"/>
  <c r="Z3595" i="1"/>
  <c r="Z3603" i="1"/>
  <c r="Z3611" i="1"/>
  <c r="Z3619" i="1"/>
  <c r="Z3627" i="1"/>
  <c r="Z3635" i="1"/>
  <c r="Z3643" i="1"/>
  <c r="Z3651" i="1"/>
  <c r="Z3659" i="1"/>
  <c r="Z3667" i="1"/>
  <c r="Z3675" i="1"/>
  <c r="V3679" i="1"/>
  <c r="AB3680" i="1"/>
  <c r="V3683" i="1"/>
  <c r="AB3684" i="1"/>
  <c r="V3687" i="1"/>
  <c r="AB3688" i="1"/>
  <c r="V3691" i="1"/>
  <c r="AB3692" i="1"/>
  <c r="V3695" i="1"/>
  <c r="AB3696" i="1"/>
  <c r="V3699" i="1"/>
  <c r="AB3700" i="1"/>
  <c r="V3703" i="1"/>
  <c r="AB3704" i="1"/>
  <c r="V3707" i="1"/>
  <c r="AB3708" i="1"/>
  <c r="V3711" i="1"/>
  <c r="AB3712" i="1"/>
  <c r="V3715" i="1"/>
  <c r="AB3716" i="1"/>
  <c r="V3719" i="1"/>
  <c r="AB3720" i="1"/>
  <c r="V3723" i="1"/>
  <c r="AB3724" i="1"/>
  <c r="V3727" i="1"/>
  <c r="AB3728" i="1"/>
  <c r="V3731" i="1"/>
  <c r="AB3732" i="1"/>
  <c r="V3735" i="1"/>
  <c r="AB3736" i="1"/>
  <c r="V3739" i="1"/>
  <c r="AB3740" i="1"/>
  <c r="V3743" i="1"/>
  <c r="AB3744" i="1"/>
  <c r="V3747" i="1"/>
  <c r="AB3748" i="1"/>
  <c r="V3751" i="1"/>
  <c r="AB3752" i="1"/>
  <c r="V3755" i="1"/>
  <c r="AB3756" i="1"/>
  <c r="V3759" i="1"/>
  <c r="AB3760" i="1"/>
  <c r="V3763" i="1"/>
  <c r="AB3764" i="1"/>
  <c r="V3767" i="1"/>
  <c r="AB3768" i="1"/>
  <c r="V3771" i="1"/>
  <c r="AB3772" i="1"/>
  <c r="AB3776" i="1"/>
  <c r="AB3780" i="1"/>
  <c r="AB3784" i="1"/>
  <c r="AB3836" i="1"/>
  <c r="AB3529" i="1"/>
  <c r="AB3545" i="1"/>
  <c r="AB3561" i="1"/>
  <c r="AB3577" i="1"/>
  <c r="AB3581" i="1"/>
  <c r="AB3589" i="1"/>
  <c r="AB3597" i="1"/>
  <c r="AB3605" i="1"/>
  <c r="AB3613" i="1"/>
  <c r="AB3621" i="1"/>
  <c r="AB3629" i="1"/>
  <c r="AB3637" i="1"/>
  <c r="AB3645" i="1"/>
  <c r="AB3653" i="1"/>
  <c r="AB3661" i="1"/>
  <c r="AB3669" i="1"/>
  <c r="AB3677" i="1"/>
  <c r="V3800" i="1"/>
  <c r="V3816" i="1"/>
  <c r="AB3826" i="1"/>
  <c r="V3527" i="1"/>
  <c r="AB3527" i="1" s="1"/>
  <c r="Z3531" i="1"/>
  <c r="AB3531" i="1" s="1"/>
  <c r="AB3533" i="1"/>
  <c r="M3534" i="1"/>
  <c r="AB3534" i="1" s="1"/>
  <c r="S3536" i="1"/>
  <c r="AB3536" i="1" s="1"/>
  <c r="P3541" i="1"/>
  <c r="AB3541" i="1" s="1"/>
  <c r="V3543" i="1"/>
  <c r="AB3543" i="1" s="1"/>
  <c r="Z3547" i="1"/>
  <c r="AB3547" i="1" s="1"/>
  <c r="AB3549" i="1"/>
  <c r="M3550" i="1"/>
  <c r="AB3550" i="1" s="1"/>
  <c r="S3552" i="1"/>
  <c r="AB3552" i="1" s="1"/>
  <c r="P3557" i="1"/>
  <c r="AB3557" i="1" s="1"/>
  <c r="V3559" i="1"/>
  <c r="AB3559" i="1" s="1"/>
  <c r="Z3563" i="1"/>
  <c r="AB3563" i="1" s="1"/>
  <c r="AB3565" i="1"/>
  <c r="M3566" i="1"/>
  <c r="AB3566" i="1" s="1"/>
  <c r="S3568" i="1"/>
  <c r="AB3568" i="1" s="1"/>
  <c r="P3573" i="1"/>
  <c r="AB3573" i="1" s="1"/>
  <c r="V3575" i="1"/>
  <c r="AB3575" i="1" s="1"/>
  <c r="Z3579" i="1"/>
  <c r="AB3579" i="1" s="1"/>
  <c r="Z3583" i="1"/>
  <c r="AB3583" i="1" s="1"/>
  <c r="AB3587" i="1"/>
  <c r="Z3591" i="1"/>
  <c r="AB3591" i="1" s="1"/>
  <c r="AB3595" i="1"/>
  <c r="Z3599" i="1"/>
  <c r="AB3599" i="1" s="1"/>
  <c r="AB3603" i="1"/>
  <c r="Z3607" i="1"/>
  <c r="AB3607" i="1" s="1"/>
  <c r="AB3611" i="1"/>
  <c r="Z3615" i="1"/>
  <c r="AB3615" i="1" s="1"/>
  <c r="AB3619" i="1"/>
  <c r="Z3623" i="1"/>
  <c r="AB3623" i="1" s="1"/>
  <c r="AB3627" i="1"/>
  <c r="Z3631" i="1"/>
  <c r="AB3631" i="1" s="1"/>
  <c r="AB3635" i="1"/>
  <c r="Z3639" i="1"/>
  <c r="AB3639" i="1" s="1"/>
  <c r="AB3643" i="1"/>
  <c r="Z3647" i="1"/>
  <c r="AB3647" i="1" s="1"/>
  <c r="AB3651" i="1"/>
  <c r="Z3655" i="1"/>
  <c r="AB3655" i="1" s="1"/>
  <c r="AB3659" i="1"/>
  <c r="Z3663" i="1"/>
  <c r="AB3663" i="1" s="1"/>
  <c r="AB3667" i="1"/>
  <c r="Z3671" i="1"/>
  <c r="AB3671" i="1" s="1"/>
  <c r="AB3675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S3789" i="1"/>
  <c r="AB3793" i="1"/>
  <c r="AB3802" i="1"/>
  <c r="S3805" i="1"/>
  <c r="AB3809" i="1"/>
  <c r="AB3818" i="1"/>
  <c r="S3821" i="1"/>
  <c r="AB3842" i="1"/>
  <c r="AB3825" i="1"/>
  <c r="AB3841" i="1"/>
  <c r="P3789" i="1"/>
  <c r="V3791" i="1"/>
  <c r="AB3791" i="1" s="1"/>
  <c r="Z3795" i="1"/>
  <c r="AB3795" i="1" s="1"/>
  <c r="M3798" i="1"/>
  <c r="AB3798" i="1" s="1"/>
  <c r="S3800" i="1"/>
  <c r="AB3800" i="1" s="1"/>
  <c r="P3805" i="1"/>
  <c r="V3807" i="1"/>
  <c r="AB3807" i="1" s="1"/>
  <c r="Z3811" i="1"/>
  <c r="AB3811" i="1" s="1"/>
  <c r="M3814" i="1"/>
  <c r="AB3814" i="1" s="1"/>
  <c r="S3816" i="1"/>
  <c r="AB3816" i="1" s="1"/>
  <c r="P3821" i="1"/>
  <c r="V3823" i="1"/>
  <c r="AB3823" i="1" s="1"/>
  <c r="Z3827" i="1"/>
  <c r="AB3827" i="1" s="1"/>
  <c r="M3830" i="1"/>
  <c r="AB3830" i="1" s="1"/>
  <c r="S3832" i="1"/>
  <c r="AB3832" i="1" s="1"/>
  <c r="P3837" i="1"/>
  <c r="V3839" i="1"/>
  <c r="AB3839" i="1" s="1"/>
  <c r="Z3843" i="1"/>
  <c r="AB3843" i="1" s="1"/>
  <c r="M3846" i="1"/>
  <c r="AB3846" i="1" s="1"/>
  <c r="S3848" i="1"/>
  <c r="AB3848" i="1" s="1"/>
  <c r="P3850" i="1"/>
  <c r="AB3850" i="1" s="1"/>
  <c r="Z3852" i="1"/>
  <c r="AB3852" i="1" s="1"/>
  <c r="M3855" i="1"/>
  <c r="AB3855" i="1" s="1"/>
  <c r="V3856" i="1"/>
  <c r="AB3856" i="1" s="1"/>
  <c r="S3861" i="1"/>
  <c r="AB3861" i="1" s="1"/>
  <c r="AB3862" i="1"/>
  <c r="P3866" i="1"/>
  <c r="AB3866" i="1" s="1"/>
  <c r="Z3868" i="1"/>
  <c r="AB3868" i="1" s="1"/>
  <c r="M3871" i="1"/>
  <c r="AB3871" i="1" s="1"/>
  <c r="V3872" i="1"/>
  <c r="AB3872" i="1" s="1"/>
  <c r="S3877" i="1"/>
  <c r="AB3877" i="1" s="1"/>
  <c r="AB3878" i="1"/>
  <c r="P3882" i="1"/>
  <c r="AB3882" i="1" s="1"/>
  <c r="Z3884" i="1"/>
  <c r="AB3884" i="1" s="1"/>
  <c r="M3887" i="1"/>
  <c r="AB3887" i="1" s="1"/>
  <c r="V3888" i="1"/>
  <c r="AB3888" i="1" s="1"/>
  <c r="S3893" i="1"/>
  <c r="AB3893" i="1" s="1"/>
  <c r="AB3894" i="1"/>
  <c r="P3898" i="1"/>
  <c r="AB3898" i="1" s="1"/>
  <c r="Z3900" i="1"/>
  <c r="AB3900" i="1" s="1"/>
  <c r="M3903" i="1"/>
  <c r="AB3903" i="1" s="1"/>
  <c r="V3904" i="1"/>
  <c r="AB3904" i="1" s="1"/>
  <c r="AB3909" i="1"/>
  <c r="S3909" i="1"/>
  <c r="AB3910" i="1"/>
  <c r="P3914" i="1"/>
  <c r="AB3914" i="1" s="1"/>
  <c r="Z3916" i="1"/>
  <c r="AB3916" i="1" s="1"/>
  <c r="M3919" i="1"/>
  <c r="AB3919" i="1" s="1"/>
  <c r="V3920" i="1"/>
  <c r="AB3920" i="1" s="1"/>
  <c r="S3925" i="1"/>
  <c r="AB3925" i="1" s="1"/>
  <c r="AB3926" i="1"/>
  <c r="AB3930" i="1"/>
  <c r="AB3937" i="1"/>
  <c r="AB3939" i="1"/>
  <c r="AB3959" i="1"/>
  <c r="AB3968" i="1"/>
  <c r="AB3977" i="1"/>
  <c r="AB3982" i="1"/>
  <c r="AB3996" i="1"/>
  <c r="AB4002" i="1"/>
  <c r="AB4023" i="1"/>
  <c r="AB4032" i="1"/>
  <c r="AB4041" i="1"/>
  <c r="AB4046" i="1"/>
  <c r="AB4060" i="1"/>
  <c r="AB4261" i="1"/>
  <c r="AB3801" i="1"/>
  <c r="AB3817" i="1"/>
  <c r="AB3833" i="1"/>
  <c r="AB3857" i="1"/>
  <c r="AB3873" i="1"/>
  <c r="AB3889" i="1"/>
  <c r="AB3905" i="1"/>
  <c r="AB3921" i="1"/>
  <c r="AB3934" i="1"/>
  <c r="AB3954" i="1"/>
  <c r="AB3975" i="1"/>
  <c r="AB3984" i="1"/>
  <c r="AB3993" i="1"/>
  <c r="AB4018" i="1"/>
  <c r="AB4039" i="1"/>
  <c r="AB4048" i="1"/>
  <c r="AB4057" i="1"/>
  <c r="Z3787" i="1"/>
  <c r="AB3787" i="1" s="1"/>
  <c r="AB3789" i="1"/>
  <c r="M3790" i="1"/>
  <c r="AB3790" i="1" s="1"/>
  <c r="S3792" i="1"/>
  <c r="AB3792" i="1" s="1"/>
  <c r="P3797" i="1"/>
  <c r="AB3797" i="1" s="1"/>
  <c r="V3799" i="1"/>
  <c r="AB3799" i="1" s="1"/>
  <c r="Z3803" i="1"/>
  <c r="AB3803" i="1" s="1"/>
  <c r="AB3805" i="1"/>
  <c r="M3806" i="1"/>
  <c r="AB3806" i="1" s="1"/>
  <c r="S3808" i="1"/>
  <c r="AB3808" i="1" s="1"/>
  <c r="P3813" i="1"/>
  <c r="AB3813" i="1" s="1"/>
  <c r="V3815" i="1"/>
  <c r="AB3815" i="1" s="1"/>
  <c r="Z3819" i="1"/>
  <c r="AB3819" i="1" s="1"/>
  <c r="AB3821" i="1"/>
  <c r="M3822" i="1"/>
  <c r="AB3822" i="1" s="1"/>
  <c r="S3824" i="1"/>
  <c r="AB3824" i="1" s="1"/>
  <c r="P3829" i="1"/>
  <c r="AB3829" i="1" s="1"/>
  <c r="V3831" i="1"/>
  <c r="AB3831" i="1" s="1"/>
  <c r="Z3835" i="1"/>
  <c r="AB3835" i="1" s="1"/>
  <c r="AB3837" i="1"/>
  <c r="M3838" i="1"/>
  <c r="AB3838" i="1" s="1"/>
  <c r="S3840" i="1"/>
  <c r="AB3840" i="1" s="1"/>
  <c r="P3845" i="1"/>
  <c r="AB3845" i="1" s="1"/>
  <c r="V3847" i="1"/>
  <c r="AB3847" i="1" s="1"/>
  <c r="V3848" i="1"/>
  <c r="AB3853" i="1"/>
  <c r="S3853" i="1"/>
  <c r="AB3854" i="1"/>
  <c r="P3858" i="1"/>
  <c r="AB3858" i="1" s="1"/>
  <c r="Z3860" i="1"/>
  <c r="AB3860" i="1" s="1"/>
  <c r="M3863" i="1"/>
  <c r="AB3863" i="1" s="1"/>
  <c r="V3864" i="1"/>
  <c r="AB3864" i="1" s="1"/>
  <c r="S3869" i="1"/>
  <c r="AB3869" i="1" s="1"/>
  <c r="AB3870" i="1"/>
  <c r="P3874" i="1"/>
  <c r="AB3874" i="1" s="1"/>
  <c r="Z3876" i="1"/>
  <c r="AB3876" i="1" s="1"/>
  <c r="M3879" i="1"/>
  <c r="AB3879" i="1" s="1"/>
  <c r="V3880" i="1"/>
  <c r="AB3880" i="1" s="1"/>
  <c r="AB3885" i="1"/>
  <c r="S3885" i="1"/>
  <c r="AB3886" i="1"/>
  <c r="P3890" i="1"/>
  <c r="AB3890" i="1" s="1"/>
  <c r="Z3892" i="1"/>
  <c r="AB3892" i="1" s="1"/>
  <c r="M3895" i="1"/>
  <c r="AB3895" i="1" s="1"/>
  <c r="V3896" i="1"/>
  <c r="AB3896" i="1" s="1"/>
  <c r="S3901" i="1"/>
  <c r="AB3901" i="1" s="1"/>
  <c r="AB3902" i="1"/>
  <c r="P3906" i="1"/>
  <c r="AB3906" i="1" s="1"/>
  <c r="Z3908" i="1"/>
  <c r="AB3908" i="1" s="1"/>
  <c r="M3911" i="1"/>
  <c r="AB3911" i="1" s="1"/>
  <c r="V3912" i="1"/>
  <c r="AB3912" i="1" s="1"/>
  <c r="S3917" i="1"/>
  <c r="AB3917" i="1" s="1"/>
  <c r="AB3918" i="1"/>
  <c r="P3922" i="1"/>
  <c r="AB3922" i="1" s="1"/>
  <c r="Z3924" i="1"/>
  <c r="AB3924" i="1" s="1"/>
  <c r="M3927" i="1"/>
  <c r="AB3927" i="1" s="1"/>
  <c r="AB3929" i="1"/>
  <c r="AB3931" i="1"/>
  <c r="AB3938" i="1"/>
  <c r="AB3945" i="1"/>
  <c r="AB3950" i="1"/>
  <c r="AB3964" i="1"/>
  <c r="AB3970" i="1"/>
  <c r="AB3991" i="1"/>
  <c r="AB4000" i="1"/>
  <c r="AB4009" i="1"/>
  <c r="AB4014" i="1"/>
  <c r="AB4028" i="1"/>
  <c r="AB4034" i="1"/>
  <c r="AB4055" i="1"/>
  <c r="AB4068" i="1"/>
  <c r="AB4069" i="1"/>
  <c r="AB4076" i="1"/>
  <c r="AB4077" i="1"/>
  <c r="AB4084" i="1"/>
  <c r="AB4085" i="1"/>
  <c r="AB4092" i="1"/>
  <c r="AB4093" i="1"/>
  <c r="AB4100" i="1"/>
  <c r="AB4101" i="1"/>
  <c r="AB4108" i="1"/>
  <c r="AB4109" i="1"/>
  <c r="AB4116" i="1"/>
  <c r="AB4117" i="1"/>
  <c r="AB4124" i="1"/>
  <c r="AB4125" i="1"/>
  <c r="AB4132" i="1"/>
  <c r="AB4133" i="1"/>
  <c r="AB4140" i="1"/>
  <c r="AB4141" i="1"/>
  <c r="AB4148" i="1"/>
  <c r="AB4149" i="1"/>
  <c r="AB4156" i="1"/>
  <c r="AB4157" i="1"/>
  <c r="AB4164" i="1"/>
  <c r="AB4165" i="1"/>
  <c r="AB4172" i="1"/>
  <c r="AB4173" i="1"/>
  <c r="AB4180" i="1"/>
  <c r="AB4181" i="1"/>
  <c r="AB4188" i="1"/>
  <c r="AB4189" i="1"/>
  <c r="AB4196" i="1"/>
  <c r="AB4197" i="1"/>
  <c r="AB4204" i="1"/>
  <c r="AB4205" i="1"/>
  <c r="AB4209" i="1"/>
  <c r="AB4215" i="1"/>
  <c r="AB4217" i="1"/>
  <c r="AB4231" i="1"/>
  <c r="AB4263" i="1"/>
  <c r="AB3953" i="1"/>
  <c r="AB3969" i="1"/>
  <c r="AB3985" i="1"/>
  <c r="AB4001" i="1"/>
  <c r="AB4017" i="1"/>
  <c r="AB4033" i="1"/>
  <c r="AB4049" i="1"/>
  <c r="AB4065" i="1"/>
  <c r="AB4255" i="1"/>
  <c r="AB4289" i="1"/>
  <c r="AB4305" i="1"/>
  <c r="AB4321" i="1"/>
  <c r="AB4337" i="1"/>
  <c r="AB4353" i="1"/>
  <c r="AB4369" i="1"/>
  <c r="AB4385" i="1"/>
  <c r="AB4401" i="1"/>
  <c r="AB4417" i="1"/>
  <c r="AB3941" i="1"/>
  <c r="M3942" i="1"/>
  <c r="AB3942" i="1" s="1"/>
  <c r="S3944" i="1"/>
  <c r="AB3944" i="1" s="1"/>
  <c r="P3949" i="1"/>
  <c r="AB3949" i="1" s="1"/>
  <c r="V3951" i="1"/>
  <c r="AB3951" i="1" s="1"/>
  <c r="Z3955" i="1"/>
  <c r="AB3955" i="1" s="1"/>
  <c r="AB3957" i="1"/>
  <c r="M3958" i="1"/>
  <c r="AB3958" i="1" s="1"/>
  <c r="S3960" i="1"/>
  <c r="AB3960" i="1" s="1"/>
  <c r="P3965" i="1"/>
  <c r="AB3965" i="1" s="1"/>
  <c r="V3967" i="1"/>
  <c r="AB3967" i="1" s="1"/>
  <c r="Z3971" i="1"/>
  <c r="AB3971" i="1" s="1"/>
  <c r="AB3973" i="1"/>
  <c r="M3974" i="1"/>
  <c r="AB3974" i="1" s="1"/>
  <c r="S3976" i="1"/>
  <c r="AB3976" i="1" s="1"/>
  <c r="P3981" i="1"/>
  <c r="AB3981" i="1" s="1"/>
  <c r="V3983" i="1"/>
  <c r="AB3983" i="1" s="1"/>
  <c r="Z3987" i="1"/>
  <c r="AB3987" i="1" s="1"/>
  <c r="AB3989" i="1"/>
  <c r="M3990" i="1"/>
  <c r="AB3990" i="1" s="1"/>
  <c r="S3992" i="1"/>
  <c r="AB3992" i="1" s="1"/>
  <c r="P3997" i="1"/>
  <c r="AB3997" i="1" s="1"/>
  <c r="V3999" i="1"/>
  <c r="AB3999" i="1" s="1"/>
  <c r="Z4003" i="1"/>
  <c r="AB4003" i="1" s="1"/>
  <c r="AB4005" i="1"/>
  <c r="M4006" i="1"/>
  <c r="AB4006" i="1" s="1"/>
  <c r="S4008" i="1"/>
  <c r="AB4008" i="1" s="1"/>
  <c r="P4013" i="1"/>
  <c r="AB4013" i="1" s="1"/>
  <c r="V4015" i="1"/>
  <c r="AB4015" i="1" s="1"/>
  <c r="Z4019" i="1"/>
  <c r="AB4019" i="1" s="1"/>
  <c r="AB4021" i="1"/>
  <c r="M4022" i="1"/>
  <c r="AB4022" i="1" s="1"/>
  <c r="S4024" i="1"/>
  <c r="AB4024" i="1" s="1"/>
  <c r="P4029" i="1"/>
  <c r="AB4029" i="1" s="1"/>
  <c r="V4031" i="1"/>
  <c r="AB4031" i="1" s="1"/>
  <c r="Z4035" i="1"/>
  <c r="AB4035" i="1" s="1"/>
  <c r="AB4037" i="1"/>
  <c r="M4038" i="1"/>
  <c r="AB4038" i="1" s="1"/>
  <c r="S4040" i="1"/>
  <c r="AB4040" i="1" s="1"/>
  <c r="P4045" i="1"/>
  <c r="AB4045" i="1" s="1"/>
  <c r="V4047" i="1"/>
  <c r="AB4047" i="1" s="1"/>
  <c r="Z4051" i="1"/>
  <c r="AB4051" i="1" s="1"/>
  <c r="AB4053" i="1"/>
  <c r="M4054" i="1"/>
  <c r="AB4054" i="1" s="1"/>
  <c r="S4056" i="1"/>
  <c r="AB4056" i="1" s="1"/>
  <c r="P4061" i="1"/>
  <c r="AB4061" i="1" s="1"/>
  <c r="V4063" i="1"/>
  <c r="AB4063" i="1" s="1"/>
  <c r="Z4067" i="1"/>
  <c r="AB4067" i="1" s="1"/>
  <c r="M4070" i="1"/>
  <c r="AB4070" i="1" s="1"/>
  <c r="S4072" i="1"/>
  <c r="AB4072" i="1" s="1"/>
  <c r="AB4073" i="1"/>
  <c r="Z4075" i="1"/>
  <c r="AB4075" i="1" s="1"/>
  <c r="M4078" i="1"/>
  <c r="AB4078" i="1" s="1"/>
  <c r="AB4080" i="1"/>
  <c r="S4080" i="1"/>
  <c r="AB4081" i="1"/>
  <c r="Z4083" i="1"/>
  <c r="AB4083" i="1" s="1"/>
  <c r="M4086" i="1"/>
  <c r="AB4086" i="1" s="1"/>
  <c r="S4088" i="1"/>
  <c r="AB4088" i="1" s="1"/>
  <c r="AB4089" i="1"/>
  <c r="Z4091" i="1"/>
  <c r="AB4091" i="1" s="1"/>
  <c r="M4094" i="1"/>
  <c r="AB4094" i="1" s="1"/>
  <c r="AB4096" i="1"/>
  <c r="S4096" i="1"/>
  <c r="AB4097" i="1"/>
  <c r="Z4099" i="1"/>
  <c r="AB4099" i="1" s="1"/>
  <c r="M4102" i="1"/>
  <c r="AB4102" i="1" s="1"/>
  <c r="S4104" i="1"/>
  <c r="AB4104" i="1" s="1"/>
  <c r="AB4105" i="1"/>
  <c r="Z4107" i="1"/>
  <c r="AB4107" i="1" s="1"/>
  <c r="M4110" i="1"/>
  <c r="AB4110" i="1" s="1"/>
  <c r="AB4112" i="1"/>
  <c r="S4112" i="1"/>
  <c r="AB4113" i="1"/>
  <c r="Z4115" i="1"/>
  <c r="AB4115" i="1" s="1"/>
  <c r="M4118" i="1"/>
  <c r="AB4118" i="1" s="1"/>
  <c r="S4120" i="1"/>
  <c r="AB4120" i="1" s="1"/>
  <c r="AB4121" i="1"/>
  <c r="Z4123" i="1"/>
  <c r="AB4123" i="1" s="1"/>
  <c r="M4126" i="1"/>
  <c r="AB4126" i="1" s="1"/>
  <c r="AB4128" i="1"/>
  <c r="S4128" i="1"/>
  <c r="AB4129" i="1"/>
  <c r="Z4131" i="1"/>
  <c r="AB4131" i="1" s="1"/>
  <c r="M4134" i="1"/>
  <c r="AB4134" i="1" s="1"/>
  <c r="S4136" i="1"/>
  <c r="AB4136" i="1" s="1"/>
  <c r="AB4137" i="1"/>
  <c r="Z4139" i="1"/>
  <c r="AB4139" i="1" s="1"/>
  <c r="M4142" i="1"/>
  <c r="AB4142" i="1" s="1"/>
  <c r="S4144" i="1"/>
  <c r="AB4144" i="1" s="1"/>
  <c r="AB4145" i="1"/>
  <c r="Z4147" i="1"/>
  <c r="AB4147" i="1" s="1"/>
  <c r="M4150" i="1"/>
  <c r="AB4150" i="1" s="1"/>
  <c r="S4152" i="1"/>
  <c r="AB4152" i="1" s="1"/>
  <c r="AB4153" i="1"/>
  <c r="Z4155" i="1"/>
  <c r="AB4155" i="1" s="1"/>
  <c r="M4158" i="1"/>
  <c r="AB4158" i="1" s="1"/>
  <c r="S4160" i="1"/>
  <c r="AB4160" i="1" s="1"/>
  <c r="AB4161" i="1"/>
  <c r="Z4163" i="1"/>
  <c r="AB4163" i="1" s="1"/>
  <c r="M4166" i="1"/>
  <c r="AB4166" i="1" s="1"/>
  <c r="S4168" i="1"/>
  <c r="AB4168" i="1" s="1"/>
  <c r="AB4169" i="1"/>
  <c r="Z4171" i="1"/>
  <c r="AB4171" i="1" s="1"/>
  <c r="M4174" i="1"/>
  <c r="AB4174" i="1" s="1"/>
  <c r="S4176" i="1"/>
  <c r="AB4176" i="1" s="1"/>
  <c r="AB4177" i="1"/>
  <c r="Z4179" i="1"/>
  <c r="AB4179" i="1" s="1"/>
  <c r="M4182" i="1"/>
  <c r="AB4182" i="1" s="1"/>
  <c r="AB4184" i="1"/>
  <c r="S4184" i="1"/>
  <c r="AB4185" i="1"/>
  <c r="Z4187" i="1"/>
  <c r="AB4187" i="1" s="1"/>
  <c r="M4190" i="1"/>
  <c r="AB4190" i="1" s="1"/>
  <c r="S4192" i="1"/>
  <c r="AB4192" i="1" s="1"/>
  <c r="AB4193" i="1"/>
  <c r="Z4195" i="1"/>
  <c r="AB4195" i="1" s="1"/>
  <c r="M4198" i="1"/>
  <c r="AB4198" i="1" s="1"/>
  <c r="S4200" i="1"/>
  <c r="AB4200" i="1" s="1"/>
  <c r="AB4201" i="1"/>
  <c r="Z4203" i="1"/>
  <c r="AB4203" i="1" s="1"/>
  <c r="M4206" i="1"/>
  <c r="AB4206" i="1" s="1"/>
  <c r="AB4208" i="1"/>
  <c r="AB4210" i="1"/>
  <c r="AB4212" i="1"/>
  <c r="AB4247" i="1"/>
  <c r="AB4285" i="1"/>
  <c r="AB4301" i="1"/>
  <c r="AB4317" i="1"/>
  <c r="AB4333" i="1"/>
  <c r="AB4349" i="1"/>
  <c r="AB4365" i="1"/>
  <c r="AB4381" i="1"/>
  <c r="AB4397" i="1"/>
  <c r="AB4413" i="1"/>
  <c r="AB4429" i="1"/>
  <c r="S4213" i="1"/>
  <c r="AB4213" i="1" s="1"/>
  <c r="AB4214" i="1"/>
  <c r="P4218" i="1"/>
  <c r="AB4218" i="1" s="1"/>
  <c r="M4219" i="1"/>
  <c r="AB4219" i="1" s="1"/>
  <c r="AB4222" i="1"/>
  <c r="P4226" i="1"/>
  <c r="AB4226" i="1" s="1"/>
  <c r="Z4226" i="1"/>
  <c r="M4227" i="1"/>
  <c r="AB4227" i="1" s="1"/>
  <c r="AB4230" i="1"/>
  <c r="P4234" i="1"/>
  <c r="AB4234" i="1" s="1"/>
  <c r="M4235" i="1"/>
  <c r="AB4235" i="1" s="1"/>
  <c r="AB4238" i="1"/>
  <c r="P4242" i="1"/>
  <c r="AB4242" i="1" s="1"/>
  <c r="Z4242" i="1"/>
  <c r="M4243" i="1"/>
  <c r="AB4243" i="1" s="1"/>
  <c r="AB4246" i="1"/>
  <c r="P4250" i="1"/>
  <c r="AB4250" i="1" s="1"/>
  <c r="M4251" i="1"/>
  <c r="AB4251" i="1" s="1"/>
  <c r="V4252" i="1"/>
  <c r="S4253" i="1"/>
  <c r="AB4253" i="1" s="1"/>
  <c r="AB4254" i="1"/>
  <c r="P4258" i="1"/>
  <c r="AB4258" i="1" s="1"/>
  <c r="M4259" i="1"/>
  <c r="AB4259" i="1" s="1"/>
  <c r="AB4262" i="1"/>
  <c r="P4266" i="1"/>
  <c r="AB4266" i="1" s="1"/>
  <c r="Z4266" i="1"/>
  <c r="AB4270" i="1"/>
  <c r="V4274" i="1"/>
  <c r="AB4274" i="1" s="1"/>
  <c r="AB4275" i="1"/>
  <c r="V4278" i="1"/>
  <c r="AB4278" i="1" s="1"/>
  <c r="AB4279" i="1"/>
  <c r="V4282" i="1"/>
  <c r="AB4282" i="1" s="1"/>
  <c r="AB4283" i="1"/>
  <c r="V4286" i="1"/>
  <c r="AB4286" i="1" s="1"/>
  <c r="AB4287" i="1"/>
  <c r="V4290" i="1"/>
  <c r="AB4290" i="1" s="1"/>
  <c r="AB4291" i="1"/>
  <c r="V4294" i="1"/>
  <c r="AB4294" i="1" s="1"/>
  <c r="AB4295" i="1"/>
  <c r="AB4299" i="1"/>
  <c r="AB4303" i="1"/>
  <c r="AB4307" i="1"/>
  <c r="AB4311" i="1"/>
  <c r="AB4315" i="1"/>
  <c r="AB4319" i="1"/>
  <c r="AB4323" i="1"/>
  <c r="V4326" i="1"/>
  <c r="AB4326" i="1" s="1"/>
  <c r="AB4327" i="1"/>
  <c r="V4330" i="1"/>
  <c r="AB4330" i="1" s="1"/>
  <c r="AB4331" i="1"/>
  <c r="V4334" i="1"/>
  <c r="AB4334" i="1" s="1"/>
  <c r="AB4335" i="1"/>
  <c r="V4338" i="1"/>
  <c r="AB4338" i="1" s="1"/>
  <c r="AB4339" i="1"/>
  <c r="V4342" i="1"/>
  <c r="AB4342" i="1" s="1"/>
  <c r="AB4343" i="1"/>
  <c r="V4346" i="1"/>
  <c r="AB4346" i="1" s="1"/>
  <c r="AB4347" i="1"/>
  <c r="V4350" i="1"/>
  <c r="AB4350" i="1" s="1"/>
  <c r="AB4351" i="1"/>
  <c r="V4354" i="1"/>
  <c r="AB4354" i="1" s="1"/>
  <c r="AB4355" i="1"/>
  <c r="V4358" i="1"/>
  <c r="AB4358" i="1" s="1"/>
  <c r="AB4359" i="1"/>
  <c r="V4362" i="1"/>
  <c r="AB4362" i="1" s="1"/>
  <c r="AB4363" i="1"/>
  <c r="V4366" i="1"/>
  <c r="AB4366" i="1" s="1"/>
  <c r="AB4367" i="1"/>
  <c r="V4370" i="1"/>
  <c r="AB4370" i="1" s="1"/>
  <c r="AB4371" i="1"/>
  <c r="V4374" i="1"/>
  <c r="AB4374" i="1" s="1"/>
  <c r="AB4375" i="1"/>
  <c r="V4378" i="1"/>
  <c r="AB4378" i="1" s="1"/>
  <c r="AB4379" i="1"/>
  <c r="V4382" i="1"/>
  <c r="AB4382" i="1" s="1"/>
  <c r="AB4383" i="1"/>
  <c r="V4386" i="1"/>
  <c r="AB4386" i="1" s="1"/>
  <c r="AB4387" i="1"/>
  <c r="V4390" i="1"/>
  <c r="AB4390" i="1" s="1"/>
  <c r="AB4391" i="1"/>
  <c r="V4394" i="1"/>
  <c r="AB4394" i="1" s="1"/>
  <c r="AB4395" i="1"/>
  <c r="V4398" i="1"/>
  <c r="AB4398" i="1" s="1"/>
  <c r="AB4399" i="1"/>
  <c r="V4402" i="1"/>
  <c r="AB4402" i="1" s="1"/>
  <c r="AB4403" i="1"/>
  <c r="V4406" i="1"/>
  <c r="AB4406" i="1" s="1"/>
  <c r="AB4407" i="1"/>
  <c r="V4410" i="1"/>
  <c r="AB4410" i="1" s="1"/>
  <c r="AB4411" i="1"/>
  <c r="V4414" i="1"/>
  <c r="AB4414" i="1" s="1"/>
  <c r="AB4415" i="1"/>
  <c r="V4418" i="1"/>
  <c r="AB4418" i="1" s="1"/>
  <c r="AB4419" i="1"/>
  <c r="V4422" i="1"/>
  <c r="AB4422" i="1" s="1"/>
  <c r="AB4423" i="1"/>
  <c r="V4426" i="1"/>
  <c r="AB4426" i="1" s="1"/>
  <c r="AB4427" i="1"/>
  <c r="V4430" i="1"/>
  <c r="AB4430" i="1" s="1"/>
  <c r="AB4431" i="1"/>
  <c r="AB4432" i="1"/>
  <c r="AB4512" i="1"/>
  <c r="AB4528" i="1"/>
  <c r="Z4216" i="1"/>
  <c r="AB4216" i="1" s="1"/>
  <c r="S4219" i="1"/>
  <c r="AB4220" i="1"/>
  <c r="P4224" i="1"/>
  <c r="AB4224" i="1" s="1"/>
  <c r="Z4224" i="1"/>
  <c r="M4225" i="1"/>
  <c r="AB4225" i="1" s="1"/>
  <c r="V4226" i="1"/>
  <c r="S4227" i="1"/>
  <c r="AB4228" i="1"/>
  <c r="P4232" i="1"/>
  <c r="AB4232" i="1" s="1"/>
  <c r="Z4232" i="1"/>
  <c r="M4233" i="1"/>
  <c r="AB4233" i="1" s="1"/>
  <c r="AB4236" i="1"/>
  <c r="P4240" i="1"/>
  <c r="AB4240" i="1" s="1"/>
  <c r="M4241" i="1"/>
  <c r="AB4241" i="1" s="1"/>
  <c r="V4242" i="1"/>
  <c r="S4243" i="1"/>
  <c r="AB4244" i="1"/>
  <c r="P4248" i="1"/>
  <c r="AB4248" i="1" s="1"/>
  <c r="M4249" i="1"/>
  <c r="AB4249" i="1" s="1"/>
  <c r="AB4252" i="1"/>
  <c r="P4256" i="1"/>
  <c r="AB4256" i="1" s="1"/>
  <c r="M4257" i="1"/>
  <c r="AB4257" i="1" s="1"/>
  <c r="AB4260" i="1"/>
  <c r="P4264" i="1"/>
  <c r="AB4264" i="1" s="1"/>
  <c r="Z4264" i="1"/>
  <c r="M4265" i="1"/>
  <c r="AB4265" i="1" s="1"/>
  <c r="V4266" i="1"/>
  <c r="S4267" i="1"/>
  <c r="AB4267" i="1" s="1"/>
  <c r="AB4268" i="1"/>
  <c r="P4272" i="1"/>
  <c r="AB4272" i="1" s="1"/>
  <c r="M4273" i="1"/>
  <c r="AB4273" i="1" s="1"/>
  <c r="AB4524" i="1"/>
  <c r="P4437" i="1"/>
  <c r="M4438" i="1"/>
  <c r="AB4438" i="1" s="1"/>
  <c r="V4439" i="1"/>
  <c r="S4440" i="1"/>
  <c r="AB4440" i="1" s="1"/>
  <c r="P4445" i="1"/>
  <c r="M4446" i="1"/>
  <c r="AB4446" i="1" s="1"/>
  <c r="V4447" i="1"/>
  <c r="S4448" i="1"/>
  <c r="AB4448" i="1" s="1"/>
  <c r="P4453" i="1"/>
  <c r="M4454" i="1"/>
  <c r="AB4454" i="1" s="1"/>
  <c r="V4455" i="1"/>
  <c r="S4456" i="1"/>
  <c r="AB4456" i="1" s="1"/>
  <c r="P4461" i="1"/>
  <c r="M4462" i="1"/>
  <c r="AB4462" i="1" s="1"/>
  <c r="V4463" i="1"/>
  <c r="S4464" i="1"/>
  <c r="AB4464" i="1" s="1"/>
  <c r="P4469" i="1"/>
  <c r="M4470" i="1"/>
  <c r="AB4470" i="1" s="1"/>
  <c r="V4471" i="1"/>
  <c r="S4472" i="1"/>
  <c r="AB4472" i="1" s="1"/>
  <c r="P4477" i="1"/>
  <c r="M4478" i="1"/>
  <c r="AB4478" i="1" s="1"/>
  <c r="V4479" i="1"/>
  <c r="S4480" i="1"/>
  <c r="AB4480" i="1" s="1"/>
  <c r="P4485" i="1"/>
  <c r="M4486" i="1"/>
  <c r="AB4486" i="1" s="1"/>
  <c r="V4487" i="1"/>
  <c r="S4488" i="1"/>
  <c r="AB4488" i="1" s="1"/>
  <c r="P4493" i="1"/>
  <c r="M4494" i="1"/>
  <c r="AB4494" i="1" s="1"/>
  <c r="V4495" i="1"/>
  <c r="S4496" i="1"/>
  <c r="AB4496" i="1" s="1"/>
  <c r="P4501" i="1"/>
  <c r="M4502" i="1"/>
  <c r="AB4502" i="1" s="1"/>
  <c r="V4503" i="1"/>
  <c r="S4504" i="1"/>
  <c r="AB4504" i="1" s="1"/>
  <c r="P4509" i="1"/>
  <c r="P4511" i="1"/>
  <c r="AB4511" i="1" s="1"/>
  <c r="P4515" i="1"/>
  <c r="AB4515" i="1" s="1"/>
  <c r="M4516" i="1"/>
  <c r="AB4516" i="1" s="1"/>
  <c r="P4519" i="1"/>
  <c r="AB4519" i="1" s="1"/>
  <c r="M4520" i="1"/>
  <c r="AB4520" i="1" s="1"/>
  <c r="AB4536" i="1"/>
  <c r="AB4537" i="1"/>
  <c r="AB4549" i="1"/>
  <c r="AB4581" i="1"/>
  <c r="AB4613" i="1"/>
  <c r="AB4439" i="1"/>
  <c r="AB4447" i="1"/>
  <c r="AB4455" i="1"/>
  <c r="AB4463" i="1"/>
  <c r="Z4467" i="1"/>
  <c r="AB4471" i="1"/>
  <c r="Z4475" i="1"/>
  <c r="AB4479" i="1"/>
  <c r="Z4483" i="1"/>
  <c r="AB4487" i="1"/>
  <c r="Z4491" i="1"/>
  <c r="AB4495" i="1"/>
  <c r="P4499" i="1"/>
  <c r="AB4499" i="1" s="1"/>
  <c r="M4500" i="1"/>
  <c r="AB4500" i="1" s="1"/>
  <c r="AB4503" i="1"/>
  <c r="Z4507" i="1"/>
  <c r="M4508" i="1"/>
  <c r="AB4508" i="1" s="1"/>
  <c r="AB4510" i="1"/>
  <c r="AB4514" i="1"/>
  <c r="AB4518" i="1"/>
  <c r="AB4522" i="1"/>
  <c r="AB4526" i="1"/>
  <c r="AB4561" i="1"/>
  <c r="AB4639" i="1"/>
  <c r="P4433" i="1"/>
  <c r="AB4433" i="1" s="1"/>
  <c r="M4434" i="1"/>
  <c r="AB4434" i="1" s="1"/>
  <c r="V4435" i="1"/>
  <c r="AB4435" i="1" s="1"/>
  <c r="S4436" i="1"/>
  <c r="AB4436" i="1" s="1"/>
  <c r="AB4437" i="1"/>
  <c r="P4441" i="1"/>
  <c r="AB4441" i="1" s="1"/>
  <c r="M4442" i="1"/>
  <c r="AB4442" i="1" s="1"/>
  <c r="V4443" i="1"/>
  <c r="AB4443" i="1" s="1"/>
  <c r="S4444" i="1"/>
  <c r="AB4444" i="1" s="1"/>
  <c r="AB4445" i="1"/>
  <c r="P4449" i="1"/>
  <c r="AB4449" i="1" s="1"/>
  <c r="M4450" i="1"/>
  <c r="AB4450" i="1" s="1"/>
  <c r="V4451" i="1"/>
  <c r="AB4451" i="1" s="1"/>
  <c r="S4452" i="1"/>
  <c r="AB4452" i="1" s="1"/>
  <c r="AB4453" i="1"/>
  <c r="P4457" i="1"/>
  <c r="AB4457" i="1" s="1"/>
  <c r="M4458" i="1"/>
  <c r="AB4458" i="1" s="1"/>
  <c r="V4459" i="1"/>
  <c r="AB4459" i="1" s="1"/>
  <c r="S4460" i="1"/>
  <c r="AB4460" i="1" s="1"/>
  <c r="AB4461" i="1"/>
  <c r="P4465" i="1"/>
  <c r="AB4465" i="1" s="1"/>
  <c r="M4466" i="1"/>
  <c r="AB4466" i="1" s="1"/>
  <c r="V4467" i="1"/>
  <c r="AB4467" i="1" s="1"/>
  <c r="S4468" i="1"/>
  <c r="AB4468" i="1" s="1"/>
  <c r="AB4469" i="1"/>
  <c r="P4473" i="1"/>
  <c r="AB4473" i="1" s="1"/>
  <c r="M4474" i="1"/>
  <c r="AB4474" i="1" s="1"/>
  <c r="V4475" i="1"/>
  <c r="AB4475" i="1" s="1"/>
  <c r="S4476" i="1"/>
  <c r="AB4476" i="1" s="1"/>
  <c r="AB4477" i="1"/>
  <c r="P4481" i="1"/>
  <c r="AB4481" i="1" s="1"/>
  <c r="M4482" i="1"/>
  <c r="AB4482" i="1" s="1"/>
  <c r="V4483" i="1"/>
  <c r="AB4483" i="1" s="1"/>
  <c r="S4484" i="1"/>
  <c r="AB4484" i="1" s="1"/>
  <c r="AB4485" i="1"/>
  <c r="P4489" i="1"/>
  <c r="AB4489" i="1" s="1"/>
  <c r="M4490" i="1"/>
  <c r="AB4490" i="1" s="1"/>
  <c r="V4491" i="1"/>
  <c r="AB4491" i="1" s="1"/>
  <c r="S4492" i="1"/>
  <c r="AB4492" i="1" s="1"/>
  <c r="AB4493" i="1"/>
  <c r="P4497" i="1"/>
  <c r="AB4497" i="1" s="1"/>
  <c r="M4498" i="1"/>
  <c r="AB4498" i="1" s="1"/>
  <c r="AB4501" i="1"/>
  <c r="P4505" i="1"/>
  <c r="AB4505" i="1" s="1"/>
  <c r="M4506" i="1"/>
  <c r="AB4506" i="1" s="1"/>
  <c r="V4507" i="1"/>
  <c r="AB4507" i="1" s="1"/>
  <c r="S4508" i="1"/>
  <c r="AB4509" i="1"/>
  <c r="AB4599" i="1"/>
  <c r="AB4631" i="1"/>
  <c r="P4530" i="1"/>
  <c r="M4531" i="1"/>
  <c r="AB4531" i="1" s="1"/>
  <c r="S4533" i="1"/>
  <c r="AB4533" i="1" s="1"/>
  <c r="P4538" i="1"/>
  <c r="Z4538" i="1"/>
  <c r="M4539" i="1"/>
  <c r="AB4539" i="1" s="1"/>
  <c r="V4540" i="1"/>
  <c r="S4541" i="1"/>
  <c r="AB4541" i="1" s="1"/>
  <c r="P4546" i="1"/>
  <c r="M4547" i="1"/>
  <c r="AB4547" i="1" s="1"/>
  <c r="P4554" i="1"/>
  <c r="Z4554" i="1"/>
  <c r="AB4727" i="1"/>
  <c r="AB4743" i="1"/>
  <c r="AB4532" i="1"/>
  <c r="AB4540" i="1"/>
  <c r="AB4548" i="1"/>
  <c r="AB4556" i="1"/>
  <c r="S4563" i="1"/>
  <c r="AB4563" i="1" s="1"/>
  <c r="AB4564" i="1"/>
  <c r="P4568" i="1"/>
  <c r="AB4568" i="1" s="1"/>
  <c r="Z4568" i="1"/>
  <c r="M4569" i="1"/>
  <c r="AB4569" i="1" s="1"/>
  <c r="AB4572" i="1"/>
  <c r="P4576" i="1"/>
  <c r="AB4576" i="1" s="1"/>
  <c r="M4577" i="1"/>
  <c r="AB4577" i="1" s="1"/>
  <c r="AB4580" i="1"/>
  <c r="P4584" i="1"/>
  <c r="AB4584" i="1" s="1"/>
  <c r="M4585" i="1"/>
  <c r="AB4585" i="1" s="1"/>
  <c r="V4586" i="1"/>
  <c r="S4587" i="1"/>
  <c r="AB4587" i="1" s="1"/>
  <c r="AB4588" i="1"/>
  <c r="P4592" i="1"/>
  <c r="AB4592" i="1" s="1"/>
  <c r="M4593" i="1"/>
  <c r="AB4593" i="1" s="1"/>
  <c r="V4594" i="1"/>
  <c r="S4595" i="1"/>
  <c r="AB4595" i="1" s="1"/>
  <c r="AB4596" i="1"/>
  <c r="P4600" i="1"/>
  <c r="AB4600" i="1" s="1"/>
  <c r="M4601" i="1"/>
  <c r="AB4601" i="1" s="1"/>
  <c r="V4602" i="1"/>
  <c r="S4603" i="1"/>
  <c r="AB4603" i="1" s="1"/>
  <c r="AB4604" i="1"/>
  <c r="P4608" i="1"/>
  <c r="AB4608" i="1" s="1"/>
  <c r="Z4608" i="1"/>
  <c r="M4609" i="1"/>
  <c r="AB4609" i="1" s="1"/>
  <c r="AB4612" i="1"/>
  <c r="Z4616" i="1"/>
  <c r="AB4620" i="1"/>
  <c r="P4624" i="1"/>
  <c r="AB4624" i="1" s="1"/>
  <c r="M4625" i="1"/>
  <c r="AB4625" i="1" s="1"/>
  <c r="V4626" i="1"/>
  <c r="S4627" i="1"/>
  <c r="AB4627" i="1" s="1"/>
  <c r="AB4628" i="1"/>
  <c r="P4632" i="1"/>
  <c r="AB4632" i="1" s="1"/>
  <c r="M4633" i="1"/>
  <c r="AB4633" i="1" s="1"/>
  <c r="V4634" i="1"/>
  <c r="S4635" i="1"/>
  <c r="AB4635" i="1" s="1"/>
  <c r="AB4636" i="1"/>
  <c r="P4640" i="1"/>
  <c r="AB4640" i="1" s="1"/>
  <c r="M4641" i="1"/>
  <c r="AB4641" i="1" s="1"/>
  <c r="Z4642" i="1"/>
  <c r="S4643" i="1"/>
  <c r="P4644" i="1"/>
  <c r="AB4644" i="1" s="1"/>
  <c r="M4645" i="1"/>
  <c r="AB4645" i="1" s="1"/>
  <c r="Z4646" i="1"/>
  <c r="S4647" i="1"/>
  <c r="P4648" i="1"/>
  <c r="AB4648" i="1" s="1"/>
  <c r="M4649" i="1"/>
  <c r="AB4649" i="1" s="1"/>
  <c r="Z4650" i="1"/>
  <c r="S4651" i="1"/>
  <c r="P4652" i="1"/>
  <c r="AB4652" i="1" s="1"/>
  <c r="M4653" i="1"/>
  <c r="AB4653" i="1" s="1"/>
  <c r="Z4654" i="1"/>
  <c r="S4655" i="1"/>
  <c r="P4656" i="1"/>
  <c r="AB4656" i="1" s="1"/>
  <c r="M4657" i="1"/>
  <c r="AB4657" i="1" s="1"/>
  <c r="Z4658" i="1"/>
  <c r="S4659" i="1"/>
  <c r="P4660" i="1"/>
  <c r="AB4660" i="1" s="1"/>
  <c r="M4661" i="1"/>
  <c r="AB4661" i="1" s="1"/>
  <c r="Z4662" i="1"/>
  <c r="S4663" i="1"/>
  <c r="P4664" i="1"/>
  <c r="AB4664" i="1" s="1"/>
  <c r="M4665" i="1"/>
  <c r="AB4665" i="1" s="1"/>
  <c r="Z4666" i="1"/>
  <c r="S4667" i="1"/>
  <c r="P4668" i="1"/>
  <c r="AB4668" i="1" s="1"/>
  <c r="M4669" i="1"/>
  <c r="AB4669" i="1" s="1"/>
  <c r="Z4670" i="1"/>
  <c r="S4671" i="1"/>
  <c r="P4672" i="1"/>
  <c r="AB4672" i="1" s="1"/>
  <c r="M4673" i="1"/>
  <c r="AB4673" i="1" s="1"/>
  <c r="Z4674" i="1"/>
  <c r="S4675" i="1"/>
  <c r="P4676" i="1"/>
  <c r="AB4676" i="1" s="1"/>
  <c r="M4677" i="1"/>
  <c r="AB4677" i="1" s="1"/>
  <c r="Z4678" i="1"/>
  <c r="S4679" i="1"/>
  <c r="P4680" i="1"/>
  <c r="AB4680" i="1" s="1"/>
  <c r="M4681" i="1"/>
  <c r="AB4681" i="1" s="1"/>
  <c r="Z4682" i="1"/>
  <c r="S4683" i="1"/>
  <c r="P4684" i="1"/>
  <c r="AB4684" i="1" s="1"/>
  <c r="M4685" i="1"/>
  <c r="AB4685" i="1" s="1"/>
  <c r="Z4686" i="1"/>
  <c r="S4687" i="1"/>
  <c r="P4688" i="1"/>
  <c r="AB4688" i="1" s="1"/>
  <c r="M4689" i="1"/>
  <c r="AB4689" i="1" s="1"/>
  <c r="Z4690" i="1"/>
  <c r="AB4697" i="1"/>
  <c r="AB4739" i="1"/>
  <c r="S4529" i="1"/>
  <c r="AB4529" i="1" s="1"/>
  <c r="AB4530" i="1"/>
  <c r="P4534" i="1"/>
  <c r="AB4534" i="1" s="1"/>
  <c r="M4535" i="1"/>
  <c r="AB4535" i="1" s="1"/>
  <c r="AB4538" i="1"/>
  <c r="P4542" i="1"/>
  <c r="AB4542" i="1" s="1"/>
  <c r="M4543" i="1"/>
  <c r="AB4543" i="1" s="1"/>
  <c r="S4545" i="1"/>
  <c r="AB4545" i="1" s="1"/>
  <c r="AB4546" i="1"/>
  <c r="P4550" i="1"/>
  <c r="AB4550" i="1" s="1"/>
  <c r="Z4550" i="1"/>
  <c r="M4551" i="1"/>
  <c r="AB4551" i="1" s="1"/>
  <c r="V4552" i="1"/>
  <c r="AB4552" i="1" s="1"/>
  <c r="AB4554" i="1"/>
  <c r="P4558" i="1"/>
  <c r="AB4558" i="1" s="1"/>
  <c r="M4559" i="1"/>
  <c r="AB4559" i="1" s="1"/>
  <c r="V4560" i="1"/>
  <c r="AB4560" i="1" s="1"/>
  <c r="AB4562" i="1"/>
  <c r="P4566" i="1"/>
  <c r="AB4566" i="1" s="1"/>
  <c r="Z4566" i="1"/>
  <c r="M4567" i="1"/>
  <c r="AB4567" i="1" s="1"/>
  <c r="AB4570" i="1"/>
  <c r="P4574" i="1"/>
  <c r="AB4574" i="1" s="1"/>
  <c r="Z4574" i="1"/>
  <c r="M4575" i="1"/>
  <c r="AB4575" i="1" s="1"/>
  <c r="AB4578" i="1"/>
  <c r="P4582" i="1"/>
  <c r="AB4582" i="1" s="1"/>
  <c r="M4583" i="1"/>
  <c r="AB4583" i="1" s="1"/>
  <c r="AB4586" i="1"/>
  <c r="Z4590" i="1"/>
  <c r="AB4590" i="1" s="1"/>
  <c r="M4591" i="1"/>
  <c r="AB4591" i="1" s="1"/>
  <c r="AB4594" i="1"/>
  <c r="Z4598" i="1"/>
  <c r="AB4598" i="1" s="1"/>
  <c r="AB4602" i="1"/>
  <c r="Z4606" i="1"/>
  <c r="AB4606" i="1" s="1"/>
  <c r="M4607" i="1"/>
  <c r="AB4607" i="1" s="1"/>
  <c r="V4608" i="1"/>
  <c r="S4609" i="1"/>
  <c r="AB4610" i="1"/>
  <c r="P4614" i="1"/>
  <c r="AB4614" i="1" s="1"/>
  <c r="M4615" i="1"/>
  <c r="AB4615" i="1" s="1"/>
  <c r="V4616" i="1"/>
  <c r="AB4616" i="1" s="1"/>
  <c r="S4617" i="1"/>
  <c r="AB4617" i="1" s="1"/>
  <c r="AB4618" i="1"/>
  <c r="Z4622" i="1"/>
  <c r="AB4622" i="1" s="1"/>
  <c r="AB4626" i="1"/>
  <c r="Z4630" i="1"/>
  <c r="AB4630" i="1" s="1"/>
  <c r="AB4634" i="1"/>
  <c r="Z4638" i="1"/>
  <c r="AB4638" i="1" s="1"/>
  <c r="V4642" i="1"/>
  <c r="AB4642" i="1" s="1"/>
  <c r="AB4643" i="1"/>
  <c r="V4646" i="1"/>
  <c r="AB4646" i="1" s="1"/>
  <c r="AB4647" i="1"/>
  <c r="V4650" i="1"/>
  <c r="AB4650" i="1" s="1"/>
  <c r="AB4651" i="1"/>
  <c r="V4654" i="1"/>
  <c r="AB4654" i="1" s="1"/>
  <c r="AB4655" i="1"/>
  <c r="V4658" i="1"/>
  <c r="AB4658" i="1" s="1"/>
  <c r="AB4659" i="1"/>
  <c r="V4662" i="1"/>
  <c r="AB4662" i="1" s="1"/>
  <c r="AB4663" i="1"/>
  <c r="V4666" i="1"/>
  <c r="AB4666" i="1" s="1"/>
  <c r="AB4667" i="1"/>
  <c r="V4670" i="1"/>
  <c r="AB4670" i="1" s="1"/>
  <c r="AB4671" i="1"/>
  <c r="V4674" i="1"/>
  <c r="AB4674" i="1" s="1"/>
  <c r="AB4675" i="1"/>
  <c r="V4678" i="1"/>
  <c r="AB4678" i="1" s="1"/>
  <c r="AB4679" i="1"/>
  <c r="V4682" i="1"/>
  <c r="AB4682" i="1" s="1"/>
  <c r="AB4683" i="1"/>
  <c r="V4686" i="1"/>
  <c r="AB4686" i="1" s="1"/>
  <c r="AB4687" i="1"/>
  <c r="V4690" i="1"/>
  <c r="AB4690" i="1" s="1"/>
  <c r="AB4709" i="1"/>
  <c r="M4691" i="1"/>
  <c r="AB4691" i="1" s="1"/>
  <c r="V4692" i="1"/>
  <c r="S4693" i="1"/>
  <c r="AB4693" i="1" s="1"/>
  <c r="P4698" i="1"/>
  <c r="M4699" i="1"/>
  <c r="AB4699" i="1" s="1"/>
  <c r="P4706" i="1"/>
  <c r="Z4706" i="1"/>
  <c r="M4707" i="1"/>
  <c r="AB4707" i="1" s="1"/>
  <c r="AB4717" i="1"/>
  <c r="AB4721" i="1"/>
  <c r="V4724" i="1"/>
  <c r="AB4725" i="1"/>
  <c r="V4728" i="1"/>
  <c r="AB4729" i="1"/>
  <c r="V4732" i="1"/>
  <c r="AB4733" i="1"/>
  <c r="V4736" i="1"/>
  <c r="AB4737" i="1"/>
  <c r="V4740" i="1"/>
  <c r="AB4741" i="1"/>
  <c r="AB4783" i="1"/>
  <c r="AB4799" i="1"/>
  <c r="AB4815" i="1"/>
  <c r="AB4831" i="1"/>
  <c r="AB4692" i="1"/>
  <c r="AB4700" i="1"/>
  <c r="AB4708" i="1"/>
  <c r="Z4745" i="1"/>
  <c r="M4748" i="1"/>
  <c r="P4694" i="1"/>
  <c r="AB4694" i="1" s="1"/>
  <c r="M4695" i="1"/>
  <c r="AB4695" i="1" s="1"/>
  <c r="V4696" i="1"/>
  <c r="AB4696" i="1" s="1"/>
  <c r="AB4698" i="1"/>
  <c r="P4702" i="1"/>
  <c r="AB4702" i="1" s="1"/>
  <c r="Z4702" i="1"/>
  <c r="M4703" i="1"/>
  <c r="AB4703" i="1" s="1"/>
  <c r="AB4706" i="1"/>
  <c r="P4710" i="1"/>
  <c r="AB4710" i="1" s="1"/>
  <c r="Z4710" i="1"/>
  <c r="M4711" i="1"/>
  <c r="AB4711" i="1" s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V4745" i="1"/>
  <c r="S4745" i="1"/>
  <c r="AB4745" i="1" s="1"/>
  <c r="P4750" i="1"/>
  <c r="Z4752" i="1"/>
  <c r="AB4752" i="1" s="1"/>
  <c r="M4755" i="1"/>
  <c r="AB4755" i="1" s="1"/>
  <c r="S4757" i="1"/>
  <c r="AB4757" i="1" s="1"/>
  <c r="AB4758" i="1"/>
  <c r="Z4760" i="1"/>
  <c r="AB4760" i="1" s="1"/>
  <c r="M4763" i="1"/>
  <c r="AB4763" i="1" s="1"/>
  <c r="S4765" i="1"/>
  <c r="AB4765" i="1" s="1"/>
  <c r="AB4766" i="1"/>
  <c r="Z4768" i="1"/>
  <c r="AB4768" i="1" s="1"/>
  <c r="M4771" i="1"/>
  <c r="AB4771" i="1" s="1"/>
  <c r="AB4773" i="1"/>
  <c r="AB4777" i="1"/>
  <c r="AB4781" i="1"/>
  <c r="AB4785" i="1"/>
  <c r="V4788" i="1"/>
  <c r="AB4789" i="1"/>
  <c r="V4792" i="1"/>
  <c r="AB4793" i="1"/>
  <c r="V4796" i="1"/>
  <c r="AB4797" i="1"/>
  <c r="V4800" i="1"/>
  <c r="AB4801" i="1"/>
  <c r="V4804" i="1"/>
  <c r="AB4805" i="1"/>
  <c r="AB4809" i="1"/>
  <c r="AB4813" i="1"/>
  <c r="AB4817" i="1"/>
  <c r="AB4821" i="1"/>
  <c r="AB4825" i="1"/>
  <c r="AB4829" i="1"/>
  <c r="AB4833" i="1"/>
  <c r="AB4746" i="1"/>
  <c r="AB4842" i="1"/>
  <c r="Z4852" i="1"/>
  <c r="AB4857" i="1"/>
  <c r="V4744" i="1"/>
  <c r="AB4744" i="1" s="1"/>
  <c r="Z4748" i="1"/>
  <c r="AB4748" i="1" s="1"/>
  <c r="AB4750" i="1"/>
  <c r="M4751" i="1"/>
  <c r="AB4751" i="1" s="1"/>
  <c r="S4753" i="1"/>
  <c r="AB4753" i="1" s="1"/>
  <c r="AB4754" i="1"/>
  <c r="Z4756" i="1"/>
  <c r="AB4756" i="1" s="1"/>
  <c r="M4759" i="1"/>
  <c r="AB4759" i="1" s="1"/>
  <c r="S4761" i="1"/>
  <c r="AB4761" i="1" s="1"/>
  <c r="AB4762" i="1"/>
  <c r="Z4764" i="1"/>
  <c r="AB4764" i="1" s="1"/>
  <c r="M4767" i="1"/>
  <c r="AB4767" i="1" s="1"/>
  <c r="S4769" i="1"/>
  <c r="AB4769" i="1" s="1"/>
  <c r="AB4770" i="1"/>
  <c r="Z4772" i="1"/>
  <c r="AB4772" i="1" s="1"/>
  <c r="AB4774" i="1"/>
  <c r="AB4776" i="1"/>
  <c r="AB4778" i="1"/>
  <c r="AB4780" i="1"/>
  <c r="AB4782" i="1"/>
  <c r="AB4784" i="1"/>
  <c r="AB4786" i="1"/>
  <c r="AB4788" i="1"/>
  <c r="AB4790" i="1"/>
  <c r="AB4792" i="1"/>
  <c r="AB4794" i="1"/>
  <c r="AB4796" i="1"/>
  <c r="AB4798" i="1"/>
  <c r="AB4800" i="1"/>
  <c r="AB4802" i="1"/>
  <c r="AB4804" i="1"/>
  <c r="AB4806" i="1"/>
  <c r="AB4808" i="1"/>
  <c r="AB4810" i="1"/>
  <c r="AB4812" i="1"/>
  <c r="AB4814" i="1"/>
  <c r="AB4816" i="1"/>
  <c r="AB4818" i="1"/>
  <c r="AB4820" i="1"/>
  <c r="AB4822" i="1"/>
  <c r="AB4824" i="1"/>
  <c r="AB4826" i="1"/>
  <c r="AB4828" i="1"/>
  <c r="AB4830" i="1"/>
  <c r="AB4832" i="1"/>
  <c r="AB4834" i="1"/>
  <c r="P4838" i="1"/>
  <c r="V4852" i="1"/>
  <c r="AB4852" i="1" s="1"/>
  <c r="M4838" i="1"/>
  <c r="AB4838" i="1" s="1"/>
  <c r="S4840" i="1"/>
  <c r="AB4840" i="1" s="1"/>
  <c r="S4844" i="1"/>
  <c r="AB4844" i="1" s="1"/>
  <c r="S4845" i="1"/>
  <c r="S4848" i="1"/>
  <c r="AB4848" i="1" s="1"/>
  <c r="AB4849" i="1"/>
  <c r="Z4855" i="1"/>
  <c r="M4859" i="1"/>
  <c r="AB4859" i="1" s="1"/>
  <c r="P4870" i="1"/>
  <c r="AB4841" i="1"/>
  <c r="AB4855" i="1"/>
  <c r="AB4945" i="1"/>
  <c r="P4837" i="1"/>
  <c r="AB4837" i="1" s="1"/>
  <c r="V4839" i="1"/>
  <c r="AB4839" i="1" s="1"/>
  <c r="Z4843" i="1"/>
  <c r="AB4843" i="1" s="1"/>
  <c r="V4851" i="1"/>
  <c r="AB4851" i="1" s="1"/>
  <c r="Z4856" i="1"/>
  <c r="AB4949" i="1"/>
  <c r="P4845" i="1"/>
  <c r="AB4845" i="1" s="1"/>
  <c r="V4847" i="1"/>
  <c r="AB4847" i="1" s="1"/>
  <c r="Z4851" i="1"/>
  <c r="AB4853" i="1"/>
  <c r="M4854" i="1"/>
  <c r="AB4854" i="1" s="1"/>
  <c r="S4856" i="1"/>
  <c r="AB4856" i="1" s="1"/>
  <c r="P4861" i="1"/>
  <c r="V4863" i="1"/>
  <c r="AB4863" i="1" s="1"/>
  <c r="Z4867" i="1"/>
  <c r="AB4867" i="1" s="1"/>
  <c r="M4870" i="1"/>
  <c r="AB4870" i="1" s="1"/>
  <c r="V4871" i="1"/>
  <c r="AB4871" i="1" s="1"/>
  <c r="S4876" i="1"/>
  <c r="AB4876" i="1" s="1"/>
  <c r="AB4877" i="1"/>
  <c r="P4881" i="1"/>
  <c r="AB4881" i="1" s="1"/>
  <c r="Z4883" i="1"/>
  <c r="AB4883" i="1" s="1"/>
  <c r="M4886" i="1"/>
  <c r="AB4886" i="1" s="1"/>
  <c r="V4887" i="1"/>
  <c r="AB4887" i="1" s="1"/>
  <c r="AB4892" i="1"/>
  <c r="S4892" i="1"/>
  <c r="AB4893" i="1"/>
  <c r="P4897" i="1"/>
  <c r="AB4897" i="1" s="1"/>
  <c r="Z4899" i="1"/>
  <c r="AB4899" i="1" s="1"/>
  <c r="M4902" i="1"/>
  <c r="AB4902" i="1" s="1"/>
  <c r="V4903" i="1"/>
  <c r="AB4903" i="1" s="1"/>
  <c r="S4908" i="1"/>
  <c r="AB4908" i="1" s="1"/>
  <c r="AB4909" i="1"/>
  <c r="P4913" i="1"/>
  <c r="AB4913" i="1" s="1"/>
  <c r="Z4915" i="1"/>
  <c r="M4918" i="1"/>
  <c r="AB4918" i="1" s="1"/>
  <c r="V4919" i="1"/>
  <c r="AB4919" i="1" s="1"/>
  <c r="AB4924" i="1"/>
  <c r="S4924" i="1"/>
  <c r="AB4925" i="1"/>
  <c r="AB4931" i="1"/>
  <c r="V4939" i="1"/>
  <c r="AB4939" i="1" s="1"/>
  <c r="AB4953" i="1"/>
  <c r="V4958" i="1"/>
  <c r="AB4872" i="1"/>
  <c r="AB4888" i="1"/>
  <c r="AB4904" i="1"/>
  <c r="M4914" i="1"/>
  <c r="AB4914" i="1" s="1"/>
  <c r="V4915" i="1"/>
  <c r="AB4915" i="1" s="1"/>
  <c r="S4920" i="1"/>
  <c r="AB4920" i="1" s="1"/>
  <c r="M4929" i="1"/>
  <c r="AB4929" i="1" s="1"/>
  <c r="AB4935" i="1"/>
  <c r="P4937" i="1"/>
  <c r="AB4944" i="1"/>
  <c r="S4944" i="1"/>
  <c r="S4947" i="1"/>
  <c r="P4952" i="1"/>
  <c r="Z4859" i="1"/>
  <c r="AB4861" i="1"/>
  <c r="M4862" i="1"/>
  <c r="AB4862" i="1" s="1"/>
  <c r="S4864" i="1"/>
  <c r="AB4864" i="1" s="1"/>
  <c r="P4869" i="1"/>
  <c r="AB4869" i="1" s="1"/>
  <c r="P4873" i="1"/>
  <c r="AB4873" i="1" s="1"/>
  <c r="Z4875" i="1"/>
  <c r="AB4875" i="1" s="1"/>
  <c r="M4878" i="1"/>
  <c r="AB4878" i="1" s="1"/>
  <c r="V4879" i="1"/>
  <c r="AB4879" i="1" s="1"/>
  <c r="S4884" i="1"/>
  <c r="AB4884" i="1" s="1"/>
  <c r="AB4885" i="1"/>
  <c r="P4889" i="1"/>
  <c r="AB4889" i="1" s="1"/>
  <c r="Z4891" i="1"/>
  <c r="AB4891" i="1" s="1"/>
  <c r="M4894" i="1"/>
  <c r="AB4894" i="1" s="1"/>
  <c r="V4895" i="1"/>
  <c r="AB4895" i="1" s="1"/>
  <c r="S4900" i="1"/>
  <c r="AB4900" i="1" s="1"/>
  <c r="AB4901" i="1"/>
  <c r="P4905" i="1"/>
  <c r="AB4905" i="1" s="1"/>
  <c r="Z4907" i="1"/>
  <c r="AB4907" i="1" s="1"/>
  <c r="M4910" i="1"/>
  <c r="AB4910" i="1" s="1"/>
  <c r="V4911" i="1"/>
  <c r="AB4911" i="1" s="1"/>
  <c r="S4916" i="1"/>
  <c r="AB4916" i="1" s="1"/>
  <c r="AB4917" i="1"/>
  <c r="P4921" i="1"/>
  <c r="AB4921" i="1" s="1"/>
  <c r="Z4923" i="1"/>
  <c r="AB4923" i="1" s="1"/>
  <c r="M4926" i="1"/>
  <c r="AB4926" i="1" s="1"/>
  <c r="V4927" i="1"/>
  <c r="AB4927" i="1" s="1"/>
  <c r="AB4937" i="1"/>
  <c r="V4938" i="1"/>
  <c r="AB4938" i="1" s="1"/>
  <c r="Z4942" i="1"/>
  <c r="AB4942" i="1" s="1"/>
  <c r="AB4947" i="1"/>
  <c r="AB4936" i="1"/>
  <c r="AB4952" i="1"/>
  <c r="AB4928" i="1"/>
  <c r="P4932" i="1"/>
  <c r="AB4932" i="1" s="1"/>
  <c r="V4934" i="1"/>
  <c r="AB4934" i="1" s="1"/>
  <c r="Z4938" i="1"/>
  <c r="AB4940" i="1"/>
  <c r="M4941" i="1"/>
  <c r="AB4941" i="1" s="1"/>
  <c r="S4943" i="1"/>
  <c r="AB4943" i="1" s="1"/>
  <c r="P4948" i="1"/>
  <c r="AB4948" i="1" s="1"/>
  <c r="V4950" i="1"/>
  <c r="AB4950" i="1" s="1"/>
  <c r="Z4958" i="1"/>
  <c r="M4956" i="1"/>
  <c r="AB4956" i="1" s="1"/>
  <c r="S4958" i="1"/>
  <c r="AB4958" i="1" s="1"/>
  <c r="P4963" i="1"/>
  <c r="AB4963" i="1" s="1"/>
  <c r="Z4966" i="1"/>
  <c r="AB4968" i="1"/>
  <c r="Z4970" i="1"/>
  <c r="AB4972" i="1"/>
  <c r="Z4974" i="1"/>
  <c r="AB4976" i="1"/>
  <c r="Z4978" i="1"/>
  <c r="AB4980" i="1"/>
  <c r="Z4982" i="1"/>
  <c r="AB4984" i="1"/>
  <c r="Z4986" i="1"/>
  <c r="AB4988" i="1"/>
  <c r="Z4990" i="1"/>
  <c r="AB4992" i="1"/>
  <c r="Z4994" i="1"/>
  <c r="AB4996" i="1"/>
  <c r="Z4998" i="1"/>
  <c r="AB5000" i="1"/>
  <c r="AB4967" i="1"/>
  <c r="AB4971" i="1"/>
  <c r="AB4975" i="1"/>
  <c r="AB4979" i="1"/>
  <c r="AB4983" i="1"/>
  <c r="AB4987" i="1"/>
  <c r="AB4991" i="1"/>
  <c r="AB4995" i="1"/>
  <c r="AB4999" i="1"/>
  <c r="V5002" i="1"/>
  <c r="P4955" i="1"/>
  <c r="AB4955" i="1" s="1"/>
  <c r="V4957" i="1"/>
  <c r="AB4957" i="1" s="1"/>
  <c r="P4959" i="1"/>
  <c r="AB4959" i="1" s="1"/>
  <c r="V4961" i="1"/>
  <c r="AB4961" i="1" s="1"/>
  <c r="AB4964" i="1"/>
  <c r="AB4966" i="1"/>
  <c r="M4969" i="1"/>
  <c r="AB4969" i="1" s="1"/>
  <c r="AB4970" i="1"/>
  <c r="M4973" i="1"/>
  <c r="AB4973" i="1" s="1"/>
  <c r="AB4974" i="1"/>
  <c r="M4977" i="1"/>
  <c r="AB4977" i="1" s="1"/>
  <c r="AB4978" i="1"/>
  <c r="M4981" i="1"/>
  <c r="AB4981" i="1" s="1"/>
  <c r="AB4982" i="1"/>
  <c r="M4985" i="1"/>
  <c r="AB4985" i="1" s="1"/>
  <c r="AB4986" i="1"/>
  <c r="M4989" i="1"/>
  <c r="AB4989" i="1" s="1"/>
  <c r="AB4990" i="1"/>
  <c r="M4993" i="1"/>
  <c r="AB4993" i="1" s="1"/>
  <c r="AB4994" i="1"/>
  <c r="M4997" i="1"/>
  <c r="AB4997" i="1" s="1"/>
  <c r="AB4998" i="1"/>
  <c r="M5001" i="1"/>
  <c r="AB5001" i="1" s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<sst xmlns="http://schemas.openxmlformats.org/spreadsheetml/2006/main" count="33" uniqueCount="20">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</sst>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</font>
    <font>
      <sz val="10"/>
      <name val="Arial"/>
    </font>
    <font>
      <sz val="10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3%20-%20NOVA/12%20-%20DEZEMBRO/PCF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12/2023</v>
          </cell>
          <cell r="I12">
            <v>0</v>
          </cell>
          <cell r="J12">
            <v>158.41919999999999</v>
          </cell>
          <cell r="L12">
            <v>45.68</v>
          </cell>
          <cell r="M12">
            <v>27.03</v>
          </cell>
          <cell r="O12">
            <v>2.0699999999999998</v>
          </cell>
          <cell r="R12">
            <v>152.22999999999999</v>
          </cell>
          <cell r="S12">
            <v>81.09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ADAUTO TELINO DE MELO JUNIOR</v>
          </cell>
          <cell r="F13" t="str">
            <v>1 - Médico</v>
          </cell>
          <cell r="G13" t="str">
            <v>2252-70</v>
          </cell>
          <cell r="H13" t="str">
            <v>12/2023</v>
          </cell>
          <cell r="I13">
            <v>0</v>
          </cell>
          <cell r="J13">
            <v>1546.3424</v>
          </cell>
          <cell r="L13">
            <v>0</v>
          </cell>
          <cell r="M13">
            <v>0</v>
          </cell>
          <cell r="O13">
            <v>16.59</v>
          </cell>
          <cell r="S13">
            <v>0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12/2023</v>
          </cell>
          <cell r="I14">
            <v>0</v>
          </cell>
          <cell r="J14">
            <v>747.3839999999999</v>
          </cell>
          <cell r="L14">
            <v>45.68</v>
          </cell>
          <cell r="M14">
            <v>26.6</v>
          </cell>
          <cell r="O14">
            <v>2.0699999999999998</v>
          </cell>
          <cell r="S14">
            <v>0</v>
          </cell>
          <cell r="U14">
            <v>69.41</v>
          </cell>
          <cell r="X14" t="str">
            <v>AUXILIO CRECHE</v>
          </cell>
        </row>
        <row r="15">
          <cell r="C15" t="str">
            <v>HOSPITAL MIGUEL ARRAES - CG. Nº 023/2022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12/2023</v>
          </cell>
          <cell r="I15">
            <v>0</v>
          </cell>
          <cell r="J15">
            <v>190.53039999999999</v>
          </cell>
          <cell r="L15">
            <v>0</v>
          </cell>
          <cell r="M15">
            <v>0</v>
          </cell>
          <cell r="O15">
            <v>2.0699999999999998</v>
          </cell>
          <cell r="R15">
            <v>174.73000000000002</v>
          </cell>
          <cell r="S15">
            <v>80.89</v>
          </cell>
          <cell r="U15">
            <v>0</v>
          </cell>
        </row>
        <row r="16">
          <cell r="C16" t="str">
            <v>HOSPITAL MIGUEL ARRAES - CG. Nº 023/2022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12/2023</v>
          </cell>
          <cell r="I16">
            <v>0</v>
          </cell>
          <cell r="J16">
            <v>1272.0328</v>
          </cell>
          <cell r="L16">
            <v>45.68</v>
          </cell>
          <cell r="M16">
            <v>26.6</v>
          </cell>
          <cell r="O16">
            <v>2.0699999999999998</v>
          </cell>
          <cell r="S16">
            <v>0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AUGUSTO DE FARIAS SILVA</v>
          </cell>
          <cell r="F17" t="str">
            <v>2 - Outros Profissionais da Saúde</v>
          </cell>
          <cell r="G17" t="str">
            <v>3222-05</v>
          </cell>
          <cell r="H17" t="str">
            <v>12/2023</v>
          </cell>
          <cell r="I17">
            <v>0</v>
          </cell>
          <cell r="J17">
            <v>710.4688000000001</v>
          </cell>
          <cell r="L17">
            <v>45.68</v>
          </cell>
          <cell r="M17">
            <v>26.6</v>
          </cell>
          <cell r="O17">
            <v>2.0699999999999998</v>
          </cell>
          <cell r="S17">
            <v>0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BARBOSA DA PENHA</v>
          </cell>
          <cell r="F18" t="str">
            <v>3 - Administrativo</v>
          </cell>
          <cell r="G18" t="str">
            <v>4110-10</v>
          </cell>
          <cell r="H18" t="str">
            <v>12/2023</v>
          </cell>
          <cell r="I18">
            <v>0</v>
          </cell>
          <cell r="J18">
            <v>137.55119999999999</v>
          </cell>
          <cell r="L18">
            <v>0</v>
          </cell>
          <cell r="M18">
            <v>0</v>
          </cell>
          <cell r="O18">
            <v>2.0699999999999998</v>
          </cell>
          <cell r="R18">
            <v>152.33000000000001</v>
          </cell>
          <cell r="S18">
            <v>70.930000000000007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DA SILVA BRAGA</v>
          </cell>
          <cell r="F19" t="str">
            <v>2 - Outros Profissionais da Saúde</v>
          </cell>
          <cell r="G19" t="str">
            <v>3222-05</v>
          </cell>
          <cell r="H19" t="str">
            <v>12/2023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2.0699999999999998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FERREIRA DA SILVA SOUZA</v>
          </cell>
          <cell r="F20" t="str">
            <v>3 - Administrativo</v>
          </cell>
          <cell r="G20" t="str">
            <v>4110-10</v>
          </cell>
          <cell r="H20" t="str">
            <v>12/2023</v>
          </cell>
          <cell r="I20">
            <v>0</v>
          </cell>
          <cell r="J20">
            <v>0</v>
          </cell>
          <cell r="K20">
            <v>1014.26</v>
          </cell>
          <cell r="L20">
            <v>0</v>
          </cell>
          <cell r="M20">
            <v>0</v>
          </cell>
          <cell r="O20">
            <v>2.0699999999999998</v>
          </cell>
          <cell r="S20">
            <v>0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MARIA DA SILVA ALVES</v>
          </cell>
          <cell r="F21" t="str">
            <v>2 - Outros Profissionais da Saúde</v>
          </cell>
          <cell r="G21" t="str">
            <v>3222-05</v>
          </cell>
          <cell r="H21" t="str">
            <v>12/2023</v>
          </cell>
          <cell r="I21">
            <v>0</v>
          </cell>
          <cell r="J21">
            <v>682.78480000000002</v>
          </cell>
          <cell r="L21">
            <v>45.68</v>
          </cell>
          <cell r="M21">
            <v>26.6</v>
          </cell>
          <cell r="O21">
            <v>2.0699999999999998</v>
          </cell>
          <cell r="S21">
            <v>0</v>
          </cell>
          <cell r="U21">
            <v>0</v>
          </cell>
        </row>
        <row r="22">
          <cell r="C22" t="str">
            <v>HOSPITAL MIGUEL ARRAES - CG. Nº 023/2022</v>
          </cell>
          <cell r="E22" t="str">
            <v>ADRIANA SANTOS MEDEIROS DA COSTA</v>
          </cell>
          <cell r="F22" t="str">
            <v>1 - Médico</v>
          </cell>
          <cell r="G22" t="str">
            <v>2251-51</v>
          </cell>
          <cell r="H22" t="str">
            <v>12/2023</v>
          </cell>
          <cell r="I22">
            <v>0</v>
          </cell>
          <cell r="J22">
            <v>935.2152000000001</v>
          </cell>
          <cell r="L22">
            <v>0</v>
          </cell>
          <cell r="M22">
            <v>0</v>
          </cell>
          <cell r="O22">
            <v>16.59</v>
          </cell>
          <cell r="S22">
            <v>0</v>
          </cell>
          <cell r="U22">
            <v>0</v>
          </cell>
        </row>
        <row r="23">
          <cell r="C23" t="str">
            <v>HOSPITAL MIGUEL ARRAES - CG. Nº 023/2022</v>
          </cell>
          <cell r="E23" t="str">
            <v>ADRIANA YASMIN BARRETO FERREIRA</v>
          </cell>
          <cell r="F23" t="str">
            <v>2 - Outros Profissionais da Saúde</v>
          </cell>
          <cell r="G23" t="str">
            <v>2235-05</v>
          </cell>
          <cell r="H23" t="str">
            <v>12/2023</v>
          </cell>
          <cell r="I23">
            <v>0</v>
          </cell>
          <cell r="J23">
            <v>1167.8656000000001</v>
          </cell>
          <cell r="L23">
            <v>0</v>
          </cell>
          <cell r="M23">
            <v>0</v>
          </cell>
          <cell r="O23">
            <v>4.3499999999999996</v>
          </cell>
          <cell r="S23">
            <v>0</v>
          </cell>
          <cell r="U23">
            <v>120.26</v>
          </cell>
          <cell r="X23" t="str">
            <v>AUXILIO CRECHE</v>
          </cell>
        </row>
        <row r="24">
          <cell r="C24" t="str">
            <v>HOSPITAL MIGUEL ARRAES - CG. Nº 023/2022</v>
          </cell>
          <cell r="E24" t="str">
            <v>ADRIANO PEREIRA ALVES</v>
          </cell>
          <cell r="F24" t="str">
            <v>3 - Administrativo</v>
          </cell>
          <cell r="G24" t="str">
            <v>5174-10</v>
          </cell>
          <cell r="H24" t="str">
            <v>12/2023</v>
          </cell>
          <cell r="I24">
            <v>0</v>
          </cell>
          <cell r="J24">
            <v>174.06399999999999</v>
          </cell>
          <cell r="L24">
            <v>45.68</v>
          </cell>
          <cell r="M24">
            <v>27.03</v>
          </cell>
          <cell r="O24">
            <v>2.0699999999999998</v>
          </cell>
          <cell r="S24">
            <v>0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ADRIELLY JULLIANE DA SILVA ARRUDA</v>
          </cell>
          <cell r="F25" t="str">
            <v>2 - Outros Profissionais da Saúde</v>
          </cell>
          <cell r="G25" t="str">
            <v>3222-05</v>
          </cell>
          <cell r="H25" t="str">
            <v>12/2023</v>
          </cell>
          <cell r="I25">
            <v>0</v>
          </cell>
          <cell r="J25">
            <v>733.41279999999995</v>
          </cell>
          <cell r="L25">
            <v>0</v>
          </cell>
          <cell r="M25">
            <v>0</v>
          </cell>
          <cell r="O25">
            <v>2.0699999999999998</v>
          </cell>
          <cell r="S25">
            <v>0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ADRIELLY RAFAELA DE OLIVEIRA ALVES</v>
          </cell>
          <cell r="F26" t="str">
            <v>2 - Outros Profissionais da Saúde</v>
          </cell>
          <cell r="G26" t="str">
            <v>3222-05</v>
          </cell>
          <cell r="H26" t="str">
            <v>12/2023</v>
          </cell>
          <cell r="I26">
            <v>0</v>
          </cell>
          <cell r="J26">
            <v>766.10080000000005</v>
          </cell>
          <cell r="L26">
            <v>0</v>
          </cell>
          <cell r="M26">
            <v>0</v>
          </cell>
          <cell r="O26">
            <v>2.0699999999999998</v>
          </cell>
          <cell r="R26">
            <v>174.73000000000002</v>
          </cell>
          <cell r="S26">
            <v>69.27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ADRYELLE RHAYANNE MELO DO NASCIMENTO</v>
          </cell>
          <cell r="F27" t="str">
            <v>3 - Administrativo</v>
          </cell>
          <cell r="G27" t="str">
            <v>4110-10</v>
          </cell>
          <cell r="H27" t="str">
            <v>12/2023</v>
          </cell>
          <cell r="I27">
            <v>0</v>
          </cell>
          <cell r="J27">
            <v>283.4624</v>
          </cell>
          <cell r="L27">
            <v>45.68</v>
          </cell>
          <cell r="M27">
            <v>30</v>
          </cell>
          <cell r="O27">
            <v>2.0699999999999998</v>
          </cell>
          <cell r="S27">
            <v>0</v>
          </cell>
          <cell r="U27">
            <v>0</v>
          </cell>
        </row>
        <row r="28">
          <cell r="C28" t="str">
            <v>HOSPITAL MIGUEL ARRAES - CG. Nº 023/2022</v>
          </cell>
          <cell r="E28" t="str">
            <v>ADSON REGIS DE BARROS SILVA</v>
          </cell>
          <cell r="F28" t="str">
            <v>2 - Outros Profissionais da Saúde</v>
          </cell>
          <cell r="G28" t="str">
            <v>2234-05</v>
          </cell>
          <cell r="H28" t="str">
            <v>12/2023</v>
          </cell>
          <cell r="I28">
            <v>0</v>
          </cell>
          <cell r="J28">
            <v>403.18880000000013</v>
          </cell>
          <cell r="L28">
            <v>45.68</v>
          </cell>
          <cell r="M28">
            <v>16.329999999999998</v>
          </cell>
          <cell r="O28">
            <v>2.0699999999999998</v>
          </cell>
          <cell r="S28">
            <v>0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ALANA CAROLINA BRITO PIRES</v>
          </cell>
          <cell r="F29" t="str">
            <v>1 - Médico</v>
          </cell>
          <cell r="G29" t="str">
            <v>2251-25</v>
          </cell>
          <cell r="H29" t="str">
            <v>12/2023</v>
          </cell>
          <cell r="I29">
            <v>0</v>
          </cell>
          <cell r="J29">
            <v>633.05119999999999</v>
          </cell>
          <cell r="L29">
            <v>0</v>
          </cell>
          <cell r="M29">
            <v>0</v>
          </cell>
          <cell r="O29">
            <v>16.59</v>
          </cell>
          <cell r="S29">
            <v>0</v>
          </cell>
          <cell r="U29">
            <v>0</v>
          </cell>
        </row>
        <row r="30">
          <cell r="C30" t="str">
            <v>HOSPITAL MIGUEL ARRAES - CG. Nº 023/2022</v>
          </cell>
          <cell r="E30" t="str">
            <v>ALANE EDUARDO DE SOUZA</v>
          </cell>
          <cell r="F30" t="str">
            <v>2 - Outros Profissionais da Saúde</v>
          </cell>
          <cell r="G30" t="str">
            <v>3222-05</v>
          </cell>
          <cell r="H30" t="str">
            <v>12/2023</v>
          </cell>
          <cell r="I30">
            <v>0</v>
          </cell>
          <cell r="J30">
            <v>755.78399999999999</v>
          </cell>
          <cell r="L30">
            <v>0</v>
          </cell>
          <cell r="M30">
            <v>0</v>
          </cell>
          <cell r="O30">
            <v>2.0699999999999998</v>
          </cell>
          <cell r="S30">
            <v>0</v>
          </cell>
          <cell r="U30">
            <v>64.78</v>
          </cell>
          <cell r="X30" t="str">
            <v>AUXILIO CRECHE</v>
          </cell>
        </row>
        <row r="31">
          <cell r="C31" t="str">
            <v>HOSPITAL MIGUEL ARRAES - CG. Nº 023/2022</v>
          </cell>
          <cell r="E31" t="str">
            <v>ALBERICO ALVES DO NASCIMENTO</v>
          </cell>
          <cell r="F31" t="str">
            <v>3 - Administrativo</v>
          </cell>
          <cell r="G31" t="str">
            <v>5174-10</v>
          </cell>
          <cell r="H31" t="str">
            <v>12/2023</v>
          </cell>
          <cell r="I31">
            <v>0</v>
          </cell>
          <cell r="J31">
            <v>142.3776</v>
          </cell>
          <cell r="L31">
            <v>45.68</v>
          </cell>
          <cell r="M31">
            <v>27.03</v>
          </cell>
          <cell r="O31">
            <v>2.0699999999999998</v>
          </cell>
          <cell r="S31">
            <v>0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ALBERTO ALVES BARBOSA</v>
          </cell>
          <cell r="F32" t="str">
            <v>2 - Outros Profissionais da Saúde</v>
          </cell>
          <cell r="G32" t="str">
            <v>3241-15</v>
          </cell>
          <cell r="H32" t="str">
            <v>12/2023</v>
          </cell>
          <cell r="I32">
            <v>0</v>
          </cell>
          <cell r="J32">
            <v>539.70399999999995</v>
          </cell>
          <cell r="L32">
            <v>0</v>
          </cell>
          <cell r="M32">
            <v>0</v>
          </cell>
          <cell r="O32">
            <v>2.0699999999999998</v>
          </cell>
          <cell r="R32">
            <v>84.33</v>
          </cell>
          <cell r="S32">
            <v>0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ALCILENE ELIAS DO NASCIMENTO SILVA</v>
          </cell>
          <cell r="F33" t="str">
            <v>2 - Outros Profissionais da Saúde</v>
          </cell>
          <cell r="G33" t="str">
            <v>3222-05</v>
          </cell>
          <cell r="H33" t="str">
            <v>12/2023</v>
          </cell>
          <cell r="I33">
            <v>0</v>
          </cell>
          <cell r="J33">
            <v>730.68079999999998</v>
          </cell>
          <cell r="L33">
            <v>0</v>
          </cell>
          <cell r="M33">
            <v>0</v>
          </cell>
          <cell r="O33">
            <v>2.0699999999999998</v>
          </cell>
          <cell r="R33">
            <v>174.73000000000002</v>
          </cell>
          <cell r="S33">
            <v>73.88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ALDECI DOS SANTOS DE LIMA</v>
          </cell>
          <cell r="F34" t="str">
            <v>3 - Administrativo</v>
          </cell>
          <cell r="G34" t="str">
            <v>5134-30</v>
          </cell>
          <cell r="H34" t="str">
            <v>12/2023</v>
          </cell>
          <cell r="I34">
            <v>0</v>
          </cell>
          <cell r="J34">
            <v>279.46480000000003</v>
          </cell>
          <cell r="L34">
            <v>0</v>
          </cell>
          <cell r="M34">
            <v>0</v>
          </cell>
          <cell r="O34">
            <v>2.0699999999999998</v>
          </cell>
          <cell r="R34">
            <v>174.73000000000002</v>
          </cell>
          <cell r="S34">
            <v>80.89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ALDEMIR OLIMPIO FELIX</v>
          </cell>
          <cell r="F35" t="str">
            <v>2 - Outros Profissionais da Saúde</v>
          </cell>
          <cell r="G35" t="str">
            <v>3241-15</v>
          </cell>
          <cell r="H35" t="str">
            <v>12/2023</v>
          </cell>
          <cell r="I35">
            <v>0</v>
          </cell>
          <cell r="J35">
            <v>428.30959999999999</v>
          </cell>
          <cell r="L35">
            <v>0</v>
          </cell>
          <cell r="M35">
            <v>0</v>
          </cell>
          <cell r="O35">
            <v>2.0699999999999998</v>
          </cell>
          <cell r="S35">
            <v>0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ALDENEIDE MARIA DOS SANTOS DE SOUZA</v>
          </cell>
          <cell r="F36" t="str">
            <v>3 - Administrativo</v>
          </cell>
          <cell r="G36" t="str">
            <v>4110-10</v>
          </cell>
          <cell r="H36" t="str">
            <v>12/2023</v>
          </cell>
          <cell r="I36">
            <v>0</v>
          </cell>
          <cell r="J36">
            <v>182.61920000000001</v>
          </cell>
          <cell r="L36">
            <v>0</v>
          </cell>
          <cell r="M36">
            <v>0</v>
          </cell>
          <cell r="O36">
            <v>2.0699999999999998</v>
          </cell>
          <cell r="S36">
            <v>0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ALECYA RILLARY DE LIMA ALMEIDA</v>
          </cell>
          <cell r="F37" t="str">
            <v>3 - Administrativo</v>
          </cell>
          <cell r="G37" t="str">
            <v>4110-10</v>
          </cell>
          <cell r="H37" t="str">
            <v>12/2023</v>
          </cell>
          <cell r="I37">
            <v>0</v>
          </cell>
          <cell r="J37">
            <v>135.18799999999999</v>
          </cell>
          <cell r="L37">
            <v>0</v>
          </cell>
          <cell r="M37">
            <v>0</v>
          </cell>
          <cell r="O37">
            <v>2.0699999999999998</v>
          </cell>
          <cell r="R37">
            <v>219.53000000000003</v>
          </cell>
          <cell r="S37">
            <v>67.709999999999994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ALESSANDRA PEREIRA DE SOUSA FERREIRA</v>
          </cell>
          <cell r="F38" t="str">
            <v>3 - Administrativo</v>
          </cell>
          <cell r="G38" t="str">
            <v>4110-10</v>
          </cell>
          <cell r="H38" t="str">
            <v>12/2023</v>
          </cell>
          <cell r="I38">
            <v>0</v>
          </cell>
          <cell r="J38">
            <v>192.09119999999999</v>
          </cell>
          <cell r="L38">
            <v>45.68</v>
          </cell>
          <cell r="M38">
            <v>27.03</v>
          </cell>
          <cell r="O38">
            <v>2.0699999999999998</v>
          </cell>
          <cell r="R38">
            <v>152.23000000000002</v>
          </cell>
          <cell r="S38">
            <v>75.739999999999995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ALEXANDRA SOARES MOREIRA</v>
          </cell>
          <cell r="F39" t="str">
            <v>2 - Outros Profissionais da Saúde</v>
          </cell>
          <cell r="G39" t="str">
            <v>3222-05</v>
          </cell>
          <cell r="H39" t="str">
            <v>12/2023</v>
          </cell>
          <cell r="I39">
            <v>0</v>
          </cell>
          <cell r="J39">
            <v>702.44240000000002</v>
          </cell>
          <cell r="L39">
            <v>45.68</v>
          </cell>
          <cell r="M39">
            <v>26.6</v>
          </cell>
          <cell r="O39">
            <v>2.0699999999999998</v>
          </cell>
          <cell r="S39">
            <v>0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ALEXANDRE BENEDITO DA SILVA</v>
          </cell>
          <cell r="F40" t="str">
            <v>2 - Outros Profissionais da Saúde</v>
          </cell>
          <cell r="G40" t="str">
            <v>3222-05</v>
          </cell>
          <cell r="H40" t="str">
            <v>12/2023</v>
          </cell>
          <cell r="I40">
            <v>0</v>
          </cell>
          <cell r="J40">
            <v>1313.8679999999999</v>
          </cell>
          <cell r="L40">
            <v>45.68</v>
          </cell>
          <cell r="M40">
            <v>26.6</v>
          </cell>
          <cell r="O40">
            <v>2.0699999999999998</v>
          </cell>
          <cell r="S40">
            <v>0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ALEXANDRE EUCLIDES LIMA DECOTE</v>
          </cell>
          <cell r="F41" t="str">
            <v>2 - Outros Profissionais da Saúde</v>
          </cell>
          <cell r="G41" t="str">
            <v>3222-05</v>
          </cell>
          <cell r="H41" t="str">
            <v>12/2023</v>
          </cell>
          <cell r="I41">
            <v>0</v>
          </cell>
          <cell r="J41">
            <v>714.60720000000003</v>
          </cell>
          <cell r="L41">
            <v>45.68</v>
          </cell>
          <cell r="M41">
            <v>26.6</v>
          </cell>
          <cell r="O41">
            <v>2.0699999999999998</v>
          </cell>
          <cell r="R41">
            <v>163.53000000000003</v>
          </cell>
          <cell r="S41">
            <v>52.19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FRANCISCO COSTA DA SILVA</v>
          </cell>
          <cell r="F42" t="str">
            <v>2 - Outros Profissionais da Saúde</v>
          </cell>
          <cell r="G42" t="str">
            <v>5151-10</v>
          </cell>
          <cell r="H42" t="str">
            <v>12/2023</v>
          </cell>
          <cell r="I42">
            <v>0</v>
          </cell>
          <cell r="J42">
            <v>214.33840000000001</v>
          </cell>
          <cell r="L42">
            <v>0</v>
          </cell>
          <cell r="M42">
            <v>0</v>
          </cell>
          <cell r="O42">
            <v>2.0699999999999998</v>
          </cell>
          <cell r="R42">
            <v>152.33000000000001</v>
          </cell>
          <cell r="S42">
            <v>0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ALEXANDRE MAGNUM TIGRE DA SILVA</v>
          </cell>
          <cell r="F43" t="str">
            <v>3 - Administrativo</v>
          </cell>
          <cell r="G43" t="str">
            <v>2149-15</v>
          </cell>
          <cell r="H43" t="str">
            <v>12/2023</v>
          </cell>
          <cell r="I43">
            <v>0</v>
          </cell>
          <cell r="J43">
            <v>1074.5424</v>
          </cell>
          <cell r="L43">
            <v>0</v>
          </cell>
          <cell r="M43">
            <v>0</v>
          </cell>
          <cell r="O43">
            <v>2.0699999999999998</v>
          </cell>
          <cell r="S43">
            <v>0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ALEXANDRE MESSIAS DA SILVA</v>
          </cell>
          <cell r="F44" t="str">
            <v>2 - Outros Profissionais da Saúde</v>
          </cell>
          <cell r="G44" t="str">
            <v>5151-10</v>
          </cell>
          <cell r="H44" t="str">
            <v>12/2023</v>
          </cell>
          <cell r="I44">
            <v>0</v>
          </cell>
          <cell r="J44">
            <v>204.00559999999999</v>
          </cell>
          <cell r="L44">
            <v>45.68</v>
          </cell>
          <cell r="M44">
            <v>26.96</v>
          </cell>
          <cell r="O44">
            <v>2.0699999999999998</v>
          </cell>
          <cell r="S44">
            <v>80.89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ALEXEYEVILA LEITE CAVALCANTE DO REGO</v>
          </cell>
          <cell r="F45" t="str">
            <v>3 - Administrativo</v>
          </cell>
          <cell r="G45" t="str">
            <v>4110-10</v>
          </cell>
          <cell r="H45" t="str">
            <v>12/2023</v>
          </cell>
          <cell r="I45">
            <v>0</v>
          </cell>
          <cell r="J45">
            <v>173.26159999999999</v>
          </cell>
          <cell r="L45">
            <v>45.68</v>
          </cell>
          <cell r="M45">
            <v>29.07</v>
          </cell>
          <cell r="O45">
            <v>2.0699999999999998</v>
          </cell>
          <cell r="R45">
            <v>181.33</v>
          </cell>
          <cell r="S45">
            <v>87.2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ALEXSANDRA ALVES MATIAS DA SILVA</v>
          </cell>
          <cell r="F46" t="str">
            <v>2 - Outros Profissionais da Saúde</v>
          </cell>
          <cell r="G46" t="str">
            <v>3222-05</v>
          </cell>
          <cell r="H46" t="str">
            <v>12/2023</v>
          </cell>
          <cell r="I46">
            <v>0</v>
          </cell>
          <cell r="J46">
            <v>51.008000000000003</v>
          </cell>
          <cell r="L46">
            <v>0</v>
          </cell>
          <cell r="M46">
            <v>0</v>
          </cell>
          <cell r="O46">
            <v>2.0699999999999998</v>
          </cell>
          <cell r="R46">
            <v>74.63000000000001</v>
          </cell>
          <cell r="S46">
            <v>0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ALEXSANDRA DOS SANTOS BASTESEK</v>
          </cell>
          <cell r="F47" t="str">
            <v>2 - Outros Profissionais da Saúde</v>
          </cell>
          <cell r="G47" t="str">
            <v>3222-05</v>
          </cell>
          <cell r="H47" t="str">
            <v>12/2023</v>
          </cell>
          <cell r="I47">
            <v>0</v>
          </cell>
          <cell r="J47">
            <v>42.135199999999998</v>
          </cell>
          <cell r="L47">
            <v>0</v>
          </cell>
          <cell r="M47">
            <v>0</v>
          </cell>
          <cell r="O47">
            <v>2.0699999999999998</v>
          </cell>
          <cell r="S47">
            <v>0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ALEXSANDRA DOS SANTOS SOUZA</v>
          </cell>
          <cell r="F48" t="str">
            <v>2 - Outros Profissionais da Saúde</v>
          </cell>
          <cell r="G48" t="str">
            <v>3222-05</v>
          </cell>
          <cell r="H48" t="str">
            <v>12/2023</v>
          </cell>
          <cell r="I48">
            <v>0</v>
          </cell>
          <cell r="J48">
            <v>745.92</v>
          </cell>
          <cell r="L48">
            <v>0</v>
          </cell>
          <cell r="M48">
            <v>0</v>
          </cell>
          <cell r="O48">
            <v>2.0699999999999998</v>
          </cell>
          <cell r="R48">
            <v>275.22999999999996</v>
          </cell>
          <cell r="S48">
            <v>71.42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ALEXSANDRA LUCENA DE OLIVEIRA</v>
          </cell>
          <cell r="F49" t="str">
            <v>2 - Outros Profissionais da Saúde</v>
          </cell>
          <cell r="G49" t="str">
            <v>2235-05</v>
          </cell>
          <cell r="H49" t="str">
            <v>12/2023</v>
          </cell>
          <cell r="I49">
            <v>0</v>
          </cell>
          <cell r="J49">
            <v>1253.6584</v>
          </cell>
          <cell r="L49">
            <v>0</v>
          </cell>
          <cell r="M49">
            <v>0</v>
          </cell>
          <cell r="O49">
            <v>4.3499999999999996</v>
          </cell>
          <cell r="R49">
            <v>174.73000000000002</v>
          </cell>
          <cell r="S49">
            <v>113.85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ALICE LINS MAURICIO BATISTA</v>
          </cell>
          <cell r="F50" t="str">
            <v>1 - Médico</v>
          </cell>
          <cell r="G50" t="str">
            <v>2251-25</v>
          </cell>
          <cell r="H50" t="str">
            <v>12/2023</v>
          </cell>
          <cell r="I50">
            <v>0</v>
          </cell>
          <cell r="J50">
            <v>551.99839999999995</v>
          </cell>
          <cell r="L50">
            <v>0</v>
          </cell>
          <cell r="M50">
            <v>0</v>
          </cell>
          <cell r="O50">
            <v>16.59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ALICE REGO BARROS MENDONCA</v>
          </cell>
          <cell r="F51" t="str">
            <v>1 - Médico</v>
          </cell>
          <cell r="G51" t="str">
            <v>2251-25</v>
          </cell>
          <cell r="H51" t="str">
            <v>12/2023</v>
          </cell>
          <cell r="I51">
            <v>0</v>
          </cell>
          <cell r="J51">
            <v>450.46640000000002</v>
          </cell>
          <cell r="L51">
            <v>0</v>
          </cell>
          <cell r="M51">
            <v>0</v>
          </cell>
          <cell r="O51">
            <v>16.59</v>
          </cell>
          <cell r="S51">
            <v>0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ALINE CLAUDIA GOMES DA SILVA</v>
          </cell>
          <cell r="F52" t="str">
            <v>1 - Médico</v>
          </cell>
          <cell r="G52" t="str">
            <v>2251-50</v>
          </cell>
          <cell r="H52" t="str">
            <v>12/2023</v>
          </cell>
          <cell r="I52">
            <v>0</v>
          </cell>
          <cell r="J52">
            <v>1529.5304000000001</v>
          </cell>
          <cell r="L52">
            <v>0</v>
          </cell>
          <cell r="M52">
            <v>0</v>
          </cell>
          <cell r="O52">
            <v>16.59</v>
          </cell>
          <cell r="S52">
            <v>0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ALINE CREUZA DE SANTANA SILVA</v>
          </cell>
          <cell r="F53" t="str">
            <v>2 - Outros Profissionais da Saúde</v>
          </cell>
          <cell r="G53" t="str">
            <v>2234-05</v>
          </cell>
          <cell r="H53" t="str">
            <v>12/2023</v>
          </cell>
          <cell r="I53">
            <v>0</v>
          </cell>
          <cell r="J53">
            <v>753.17759999999998</v>
          </cell>
          <cell r="L53">
            <v>0</v>
          </cell>
          <cell r="M53">
            <v>0</v>
          </cell>
          <cell r="O53">
            <v>2.0699999999999998</v>
          </cell>
          <cell r="S53">
            <v>0</v>
          </cell>
          <cell r="U53">
            <v>0</v>
          </cell>
        </row>
        <row r="54">
          <cell r="C54" t="str">
            <v>HOSPITAL MIGUEL ARRAES - CG. Nº 023/2022</v>
          </cell>
          <cell r="E54" t="str">
            <v>ALINE CRISTINA DE ARAUJO CAVALCANTI</v>
          </cell>
          <cell r="F54" t="str">
            <v>2 - Outros Profissionais da Saúde</v>
          </cell>
          <cell r="G54" t="str">
            <v>3222-05</v>
          </cell>
          <cell r="H54" t="str">
            <v>12/2023</v>
          </cell>
          <cell r="I54">
            <v>0</v>
          </cell>
          <cell r="J54">
            <v>800.65279999999996</v>
          </cell>
          <cell r="L54">
            <v>45.68</v>
          </cell>
          <cell r="M54">
            <v>26.6</v>
          </cell>
          <cell r="O54">
            <v>2.0699999999999998</v>
          </cell>
          <cell r="R54">
            <v>174.73000000000002</v>
          </cell>
          <cell r="S54">
            <v>79.8</v>
          </cell>
          <cell r="U54">
            <v>0</v>
          </cell>
        </row>
        <row r="55">
          <cell r="C55" t="str">
            <v>HOSPITAL MIGUEL ARRAES - CG. Nº 023/2022</v>
          </cell>
          <cell r="E55" t="str">
            <v>ALINE INES ANACLETO CORREIA</v>
          </cell>
          <cell r="F55" t="str">
            <v>2 - Outros Profissionais da Saúde</v>
          </cell>
          <cell r="G55" t="str">
            <v>2235-05</v>
          </cell>
          <cell r="H55" t="str">
            <v>12/2023</v>
          </cell>
          <cell r="I55">
            <v>0</v>
          </cell>
          <cell r="J55">
            <v>1124.0152</v>
          </cell>
          <cell r="L55">
            <v>0</v>
          </cell>
          <cell r="M55">
            <v>0</v>
          </cell>
          <cell r="O55">
            <v>4.3499999999999996</v>
          </cell>
          <cell r="S55">
            <v>0</v>
          </cell>
          <cell r="U55">
            <v>0</v>
          </cell>
        </row>
        <row r="56">
          <cell r="C56" t="str">
            <v>HOSPITAL MIGUEL ARRAES - CG. Nº 023/2022</v>
          </cell>
          <cell r="E56" t="str">
            <v>ALINE MENDES DE ALBUQUERQUE MIRANDA</v>
          </cell>
          <cell r="F56" t="str">
            <v>2 - Outros Profissionais da Saúde</v>
          </cell>
          <cell r="G56" t="str">
            <v>2235-05</v>
          </cell>
          <cell r="H56" t="str">
            <v>12/2023</v>
          </cell>
          <cell r="I56">
            <v>0</v>
          </cell>
          <cell r="J56">
            <v>1623.1608000000001</v>
          </cell>
          <cell r="L56">
            <v>0</v>
          </cell>
          <cell r="M56">
            <v>0</v>
          </cell>
          <cell r="O56">
            <v>4.3499999999999996</v>
          </cell>
          <cell r="S56">
            <v>0</v>
          </cell>
          <cell r="U56">
            <v>0</v>
          </cell>
        </row>
        <row r="57">
          <cell r="C57" t="str">
            <v>HOSPITAL MIGUEL ARRAES - CG. Nº 023/2022</v>
          </cell>
          <cell r="E57" t="str">
            <v>ALINE REGI DE FREITAS</v>
          </cell>
          <cell r="F57" t="str">
            <v>2 - Outros Profissionais da Saúde</v>
          </cell>
          <cell r="G57" t="str">
            <v>3222-05</v>
          </cell>
          <cell r="H57" t="str">
            <v>12/2023</v>
          </cell>
          <cell r="I57">
            <v>0</v>
          </cell>
          <cell r="J57">
            <v>727.35679999999991</v>
          </cell>
          <cell r="L57">
            <v>0</v>
          </cell>
          <cell r="M57">
            <v>0</v>
          </cell>
          <cell r="O57">
            <v>2.0699999999999998</v>
          </cell>
          <cell r="S57">
            <v>0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ALISSON CAVALCANTI DE CARVALHO</v>
          </cell>
          <cell r="F58" t="str">
            <v>2 - Outros Profissionais da Saúde</v>
          </cell>
          <cell r="G58" t="str">
            <v>3222-05</v>
          </cell>
          <cell r="H58" t="str">
            <v>12/2023</v>
          </cell>
          <cell r="I58">
            <v>0</v>
          </cell>
          <cell r="J58">
            <v>152.0368</v>
          </cell>
          <cell r="L58">
            <v>0</v>
          </cell>
          <cell r="M58">
            <v>0</v>
          </cell>
          <cell r="O58">
            <v>2.0699999999999998</v>
          </cell>
          <cell r="R58">
            <v>174.73000000000002</v>
          </cell>
          <cell r="S58">
            <v>78.25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ALLYSSON DE SENA PAIVA</v>
          </cell>
          <cell r="F59" t="str">
            <v>2 - Outros Profissionais da Saúde</v>
          </cell>
          <cell r="G59" t="str">
            <v>5211-30</v>
          </cell>
          <cell r="H59" t="str">
            <v>12/2023</v>
          </cell>
          <cell r="I59">
            <v>0</v>
          </cell>
          <cell r="J59">
            <v>163.43600000000001</v>
          </cell>
          <cell r="L59">
            <v>45.68</v>
          </cell>
          <cell r="M59">
            <v>27.03</v>
          </cell>
          <cell r="O59">
            <v>2.0699999999999998</v>
          </cell>
          <cell r="R59">
            <v>269.12999999999994</v>
          </cell>
          <cell r="S59">
            <v>81.09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ALUIZIO DO REGO BARRETO</v>
          </cell>
          <cell r="F60" t="str">
            <v>2 - Outros Profissionais da Saúde</v>
          </cell>
          <cell r="G60" t="str">
            <v>2234-15</v>
          </cell>
          <cell r="H60" t="str">
            <v>12/2023</v>
          </cell>
          <cell r="I60">
            <v>0</v>
          </cell>
          <cell r="J60">
            <v>680.13200000000018</v>
          </cell>
          <cell r="L60">
            <v>0</v>
          </cell>
          <cell r="M60">
            <v>0</v>
          </cell>
          <cell r="O60">
            <v>2.0699999999999998</v>
          </cell>
          <cell r="S60">
            <v>0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ALVARO ROGERIO PIO DOS SANTOS</v>
          </cell>
          <cell r="F61" t="str">
            <v>3 - Administrativo</v>
          </cell>
          <cell r="G61" t="str">
            <v>5174-10</v>
          </cell>
          <cell r="H61" t="str">
            <v>12/2023</v>
          </cell>
          <cell r="I61">
            <v>0</v>
          </cell>
          <cell r="J61">
            <v>178.82560000000001</v>
          </cell>
          <cell r="L61">
            <v>45.68</v>
          </cell>
          <cell r="M61">
            <v>27.03</v>
          </cell>
          <cell r="O61">
            <v>2.0699999999999998</v>
          </cell>
          <cell r="R61">
            <v>152.23000000000002</v>
          </cell>
          <cell r="S61">
            <v>78.42</v>
          </cell>
          <cell r="U61">
            <v>0</v>
          </cell>
        </row>
        <row r="62">
          <cell r="C62" t="str">
            <v>HOSPITAL MIGUEL ARRAES - CG. Nº 023/2022</v>
          </cell>
          <cell r="E62" t="str">
            <v>ALYNE KARMEM DE LIMA BARBOZA</v>
          </cell>
          <cell r="F62" t="str">
            <v>2 - Outros Profissionais da Saúde</v>
          </cell>
          <cell r="G62" t="str">
            <v>2235-05</v>
          </cell>
          <cell r="H62" t="str">
            <v>12/2023</v>
          </cell>
          <cell r="I62">
            <v>0</v>
          </cell>
          <cell r="J62">
            <v>1249.3632</v>
          </cell>
          <cell r="L62">
            <v>0</v>
          </cell>
          <cell r="M62">
            <v>0</v>
          </cell>
          <cell r="O62">
            <v>4.3499999999999996</v>
          </cell>
          <cell r="S62">
            <v>0</v>
          </cell>
          <cell r="U62">
            <v>0</v>
          </cell>
        </row>
        <row r="63">
          <cell r="C63" t="str">
            <v>HOSPITAL MIGUEL ARRAES - CG. Nº 023/2022</v>
          </cell>
          <cell r="E63" t="str">
            <v>AMANDA ALEXANDRE BORGES DA SILVA</v>
          </cell>
          <cell r="F63" t="str">
            <v>2 - Outros Profissionais da Saúde</v>
          </cell>
          <cell r="G63" t="str">
            <v>2235-05</v>
          </cell>
          <cell r="H63" t="str">
            <v>12/2023</v>
          </cell>
          <cell r="I63">
            <v>0</v>
          </cell>
          <cell r="J63">
            <v>1502.9184</v>
          </cell>
          <cell r="L63">
            <v>45.68</v>
          </cell>
          <cell r="M63">
            <v>3.59</v>
          </cell>
          <cell r="O63">
            <v>4.3499999999999996</v>
          </cell>
          <cell r="S63">
            <v>0</v>
          </cell>
          <cell r="U63">
            <v>0</v>
          </cell>
        </row>
        <row r="64">
          <cell r="C64" t="str">
            <v>HOSPITAL MIGUEL ARRAES - CG. Nº 023/2022</v>
          </cell>
          <cell r="E64" t="str">
            <v>AMANDA CRISTINA RODRIGUES CAVALCANTE</v>
          </cell>
          <cell r="F64" t="str">
            <v>2 - Outros Profissionais da Saúde</v>
          </cell>
          <cell r="G64" t="str">
            <v>2235-05</v>
          </cell>
          <cell r="H64" t="str">
            <v>12/2023</v>
          </cell>
          <cell r="I64">
            <v>0</v>
          </cell>
          <cell r="J64">
            <v>986.82319999999993</v>
          </cell>
          <cell r="L64">
            <v>0</v>
          </cell>
          <cell r="M64">
            <v>0</v>
          </cell>
          <cell r="O64">
            <v>4.3499999999999996</v>
          </cell>
          <cell r="S64">
            <v>0</v>
          </cell>
          <cell r="U64">
            <v>240.52</v>
          </cell>
          <cell r="X64" t="str">
            <v>AUXILIO CRECHE</v>
          </cell>
        </row>
        <row r="65">
          <cell r="C65" t="str">
            <v>HOSPITAL MIGUEL ARRAES - CG. Nº 023/2022</v>
          </cell>
          <cell r="E65" t="str">
            <v>AMANDA FELIX DA PAIXAO</v>
          </cell>
          <cell r="F65" t="str">
            <v>3 - Administrativo</v>
          </cell>
          <cell r="G65" t="str">
            <v>5174-10</v>
          </cell>
          <cell r="H65" t="str">
            <v>12/2023</v>
          </cell>
          <cell r="I65">
            <v>0</v>
          </cell>
          <cell r="J65">
            <v>163.8288</v>
          </cell>
          <cell r="L65">
            <v>45.68</v>
          </cell>
          <cell r="M65">
            <v>27.03</v>
          </cell>
          <cell r="O65">
            <v>2.0699999999999998</v>
          </cell>
          <cell r="R65">
            <v>185.93</v>
          </cell>
          <cell r="S65">
            <v>76.84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AMANDA RAYANE DA SILVA GOMES</v>
          </cell>
          <cell r="F66" t="str">
            <v>2 - Outros Profissionais da Saúde</v>
          </cell>
          <cell r="G66" t="str">
            <v>2234-05</v>
          </cell>
          <cell r="H66" t="str">
            <v>12/2023</v>
          </cell>
          <cell r="I66">
            <v>0</v>
          </cell>
          <cell r="J66">
            <v>636.28800000000001</v>
          </cell>
          <cell r="L66">
            <v>0</v>
          </cell>
          <cell r="M66">
            <v>0</v>
          </cell>
          <cell r="O66">
            <v>2.0699999999999998</v>
          </cell>
          <cell r="S66">
            <v>0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AMANDA ROBERTA DE MELO COSTA</v>
          </cell>
          <cell r="F67" t="str">
            <v>2 - Outros Profissionais da Saúde</v>
          </cell>
          <cell r="G67" t="str">
            <v>2235-05</v>
          </cell>
          <cell r="H67" t="str">
            <v>12/2023</v>
          </cell>
          <cell r="I67">
            <v>0</v>
          </cell>
          <cell r="J67">
            <v>1236.3407999999999</v>
          </cell>
          <cell r="L67">
            <v>45.68</v>
          </cell>
          <cell r="M67">
            <v>3.59</v>
          </cell>
          <cell r="O67">
            <v>4.3499999999999996</v>
          </cell>
          <cell r="S67">
            <v>0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AMARA ANA ALVES</v>
          </cell>
          <cell r="F68" t="str">
            <v>2 - Outros Profissionais da Saúde</v>
          </cell>
          <cell r="G68" t="str">
            <v>3222-05</v>
          </cell>
          <cell r="H68" t="str">
            <v>12/2023</v>
          </cell>
          <cell r="I68">
            <v>0</v>
          </cell>
          <cell r="J68">
            <v>1406.2983999999999</v>
          </cell>
          <cell r="L68">
            <v>0</v>
          </cell>
          <cell r="M68">
            <v>0</v>
          </cell>
          <cell r="O68">
            <v>2.0699999999999998</v>
          </cell>
          <cell r="S68">
            <v>0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AMARO CLEMENTE DE SOUZA JUNIOR</v>
          </cell>
          <cell r="F69" t="str">
            <v>3 - Administrativo</v>
          </cell>
          <cell r="G69" t="str">
            <v>5174-10</v>
          </cell>
          <cell r="H69" t="str">
            <v>12/2023</v>
          </cell>
          <cell r="I69">
            <v>0</v>
          </cell>
          <cell r="J69">
            <v>199.16319999999999</v>
          </cell>
          <cell r="L69">
            <v>0</v>
          </cell>
          <cell r="M69">
            <v>0</v>
          </cell>
          <cell r="O69">
            <v>2.0699999999999998</v>
          </cell>
          <cell r="S69">
            <v>0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AMELIA CABRAL CAMPOS DE ANDRADE</v>
          </cell>
          <cell r="F70" t="str">
            <v>1 - Médico</v>
          </cell>
          <cell r="G70" t="str">
            <v>2251-25</v>
          </cell>
          <cell r="H70" t="str">
            <v>12/2023</v>
          </cell>
          <cell r="I70">
            <v>0</v>
          </cell>
          <cell r="J70">
            <v>644.93200000000002</v>
          </cell>
          <cell r="L70">
            <v>0</v>
          </cell>
          <cell r="M70">
            <v>0</v>
          </cell>
          <cell r="O70">
            <v>16.59</v>
          </cell>
          <cell r="S70">
            <v>0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AMELIA CANDIDA FERREIRA DE GOES</v>
          </cell>
          <cell r="F71" t="str">
            <v>2 - Outros Profissionais da Saúde</v>
          </cell>
          <cell r="G71" t="str">
            <v>3222-05</v>
          </cell>
          <cell r="H71" t="str">
            <v>12/2023</v>
          </cell>
          <cell r="I71">
            <v>0</v>
          </cell>
          <cell r="J71">
            <v>740.72240000000011</v>
          </cell>
          <cell r="L71">
            <v>0</v>
          </cell>
          <cell r="M71">
            <v>0</v>
          </cell>
          <cell r="O71">
            <v>2.0699999999999998</v>
          </cell>
          <cell r="S71">
            <v>0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AMINADAB HENRIQUE DE SANTANA</v>
          </cell>
          <cell r="F72" t="str">
            <v>3 - Administrativo</v>
          </cell>
          <cell r="G72" t="str">
            <v>5142-25</v>
          </cell>
          <cell r="H72" t="str">
            <v>12/2023</v>
          </cell>
          <cell r="I72">
            <v>0</v>
          </cell>
          <cell r="J72">
            <v>209.64240000000001</v>
          </cell>
          <cell r="L72">
            <v>45.68</v>
          </cell>
          <cell r="M72">
            <v>26.96</v>
          </cell>
          <cell r="O72">
            <v>2.0699999999999998</v>
          </cell>
          <cell r="R72">
            <v>174.73000000000002</v>
          </cell>
          <cell r="S72">
            <v>0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ANA ALICE CARNEIRO DOS SANTOS</v>
          </cell>
          <cell r="F73" t="str">
            <v>2 - Outros Profissionais da Saúde</v>
          </cell>
          <cell r="G73" t="str">
            <v>3222-05</v>
          </cell>
          <cell r="H73" t="str">
            <v>12/2023</v>
          </cell>
          <cell r="I73">
            <v>0</v>
          </cell>
          <cell r="J73">
            <v>755.14319999999998</v>
          </cell>
          <cell r="L73">
            <v>45.68</v>
          </cell>
          <cell r="M73">
            <v>26.6</v>
          </cell>
          <cell r="O73">
            <v>2.0699999999999998</v>
          </cell>
          <cell r="S73">
            <v>0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ANA BEATRIZ BORGES DO NASCIMENTO</v>
          </cell>
          <cell r="F74" t="str">
            <v>3 - Administrativo</v>
          </cell>
          <cell r="G74" t="str">
            <v>4110-10</v>
          </cell>
          <cell r="H74" t="str">
            <v>12/2023</v>
          </cell>
          <cell r="I74">
            <v>0</v>
          </cell>
          <cell r="J74">
            <v>19.8</v>
          </cell>
          <cell r="L74">
            <v>0</v>
          </cell>
          <cell r="M74">
            <v>0</v>
          </cell>
          <cell r="O74">
            <v>2.0699999999999998</v>
          </cell>
          <cell r="R74">
            <v>246.33</v>
          </cell>
          <cell r="S74">
            <v>39.6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ANA BEATRIZ GONDIM DE OLIVEIRA</v>
          </cell>
          <cell r="F75" t="str">
            <v>2 - Outros Profissionais da Saúde</v>
          </cell>
          <cell r="G75" t="str">
            <v>3222-05</v>
          </cell>
          <cell r="H75" t="str">
            <v>12/2023</v>
          </cell>
          <cell r="I75">
            <v>0</v>
          </cell>
          <cell r="J75">
            <v>736.11040000000014</v>
          </cell>
          <cell r="L75">
            <v>0</v>
          </cell>
          <cell r="M75">
            <v>0</v>
          </cell>
          <cell r="O75">
            <v>2.0699999999999998</v>
          </cell>
          <cell r="S75">
            <v>0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ANA CAROLINA GOMES DE MELO</v>
          </cell>
          <cell r="F76" t="str">
            <v>2 - Outros Profissionais da Saúde</v>
          </cell>
          <cell r="G76" t="str">
            <v>3222-05</v>
          </cell>
          <cell r="H76" t="str">
            <v>12/2023</v>
          </cell>
          <cell r="I76">
            <v>0</v>
          </cell>
          <cell r="J76">
            <v>1303.752</v>
          </cell>
          <cell r="K76">
            <v>0</v>
          </cell>
          <cell r="L76">
            <v>0</v>
          </cell>
          <cell r="M76">
            <v>0</v>
          </cell>
          <cell r="O76">
            <v>2.0699999999999998</v>
          </cell>
          <cell r="R76">
            <v>174.73000000000002</v>
          </cell>
          <cell r="S76">
            <v>62.96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ANA CAROLINE DA SILVA</v>
          </cell>
          <cell r="F77" t="str">
            <v>3 - Administrativo</v>
          </cell>
          <cell r="G77" t="str">
            <v>4110-10</v>
          </cell>
          <cell r="H77" t="str">
            <v>12/2023</v>
          </cell>
          <cell r="I77">
            <v>0</v>
          </cell>
          <cell r="J77">
            <v>185.08240000000001</v>
          </cell>
          <cell r="L77">
            <v>0</v>
          </cell>
          <cell r="M77">
            <v>0</v>
          </cell>
          <cell r="O77">
            <v>2.0699999999999998</v>
          </cell>
          <cell r="S77">
            <v>0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>ANA CATARINA GUEDES DA SILVA</v>
          </cell>
          <cell r="F78" t="str">
            <v>3 - Administrativo</v>
          </cell>
          <cell r="G78" t="str">
            <v>5174-10</v>
          </cell>
          <cell r="H78" t="str">
            <v>12/2023</v>
          </cell>
          <cell r="I78">
            <v>0</v>
          </cell>
          <cell r="J78">
            <v>205.44319999999999</v>
          </cell>
          <cell r="L78">
            <v>45.68</v>
          </cell>
          <cell r="M78">
            <v>27.03</v>
          </cell>
          <cell r="O78">
            <v>2.0699999999999998</v>
          </cell>
          <cell r="R78">
            <v>297.72999999999996</v>
          </cell>
          <cell r="S78">
            <v>81.09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>ANA CLAUDIA DA SILVA</v>
          </cell>
          <cell r="F79" t="str">
            <v>2 - Outros Profissionais da Saúde</v>
          </cell>
          <cell r="G79" t="str">
            <v>5211-30</v>
          </cell>
          <cell r="H79" t="str">
            <v>12/2023</v>
          </cell>
          <cell r="I79">
            <v>0</v>
          </cell>
          <cell r="J79">
            <v>179.4136</v>
          </cell>
          <cell r="L79">
            <v>0</v>
          </cell>
          <cell r="M79">
            <v>0</v>
          </cell>
          <cell r="O79">
            <v>2.0699999999999998</v>
          </cell>
          <cell r="R79">
            <v>174.73000000000002</v>
          </cell>
          <cell r="S79">
            <v>81.09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 xml:space="preserve">ANA CLAUDIA MENDES DE SOUZA </v>
          </cell>
          <cell r="F80" t="str">
            <v>2 - Outros Profissionais da Saúde</v>
          </cell>
          <cell r="G80" t="str">
            <v>5211-30</v>
          </cell>
          <cell r="H80" t="str">
            <v>12/2023</v>
          </cell>
          <cell r="I80">
            <v>0</v>
          </cell>
          <cell r="J80">
            <v>21.174399999999999</v>
          </cell>
          <cell r="L80">
            <v>0</v>
          </cell>
          <cell r="M80">
            <v>0</v>
          </cell>
          <cell r="O80">
            <v>2.0699999999999998</v>
          </cell>
          <cell r="S80">
            <v>0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>ANA CLAUDIA OLIVEIRA DA SILVA</v>
          </cell>
          <cell r="F81" t="str">
            <v>3 - Administrativo</v>
          </cell>
          <cell r="G81" t="str">
            <v>4110-10</v>
          </cell>
          <cell r="H81" t="str">
            <v>12/2023</v>
          </cell>
          <cell r="I81">
            <v>0</v>
          </cell>
          <cell r="J81">
            <v>188.988</v>
          </cell>
          <cell r="L81">
            <v>45.68</v>
          </cell>
          <cell r="M81">
            <v>27.03</v>
          </cell>
          <cell r="O81">
            <v>2.0699999999999998</v>
          </cell>
          <cell r="S81">
            <v>81.09</v>
          </cell>
          <cell r="U81">
            <v>80.95</v>
          </cell>
          <cell r="X81" t="str">
            <v>AUXILIO CRECHE</v>
          </cell>
        </row>
        <row r="82">
          <cell r="C82" t="str">
            <v>HOSPITAL MIGUEL ARRAES - CG. Nº 023/2022</v>
          </cell>
          <cell r="E82" t="str">
            <v>ANA CLAUDIA SILVA DOS SANTOS</v>
          </cell>
          <cell r="F82" t="str">
            <v>2 - Outros Profissionais da Saúde</v>
          </cell>
          <cell r="G82" t="str">
            <v>3222-05</v>
          </cell>
          <cell r="H82" t="str">
            <v>12/2023</v>
          </cell>
          <cell r="I82">
            <v>0</v>
          </cell>
          <cell r="J82">
            <v>1284.652</v>
          </cell>
          <cell r="L82">
            <v>45.68</v>
          </cell>
          <cell r="M82">
            <v>26.6</v>
          </cell>
          <cell r="O82">
            <v>2.0699999999999998</v>
          </cell>
          <cell r="R82">
            <v>174.73000000000002</v>
          </cell>
          <cell r="S82">
            <v>79.8</v>
          </cell>
          <cell r="U82">
            <v>0</v>
          </cell>
        </row>
        <row r="83">
          <cell r="C83" t="str">
            <v>HOSPITAL MIGUEL ARRAES - CG. Nº 023/2022</v>
          </cell>
          <cell r="E83" t="str">
            <v xml:space="preserve">ANA CRISTINA BARROS DOS SANTOS </v>
          </cell>
          <cell r="F83" t="str">
            <v>2 - Outros Profissionais da Saúde</v>
          </cell>
          <cell r="G83" t="str">
            <v>3222-05</v>
          </cell>
          <cell r="H83" t="str">
            <v>12/2023</v>
          </cell>
          <cell r="I83">
            <v>0</v>
          </cell>
          <cell r="J83">
            <v>751.4384</v>
          </cell>
          <cell r="L83">
            <v>45.68</v>
          </cell>
          <cell r="M83">
            <v>26.6</v>
          </cell>
          <cell r="O83">
            <v>2.0699999999999998</v>
          </cell>
          <cell r="R83">
            <v>185.93</v>
          </cell>
          <cell r="S83">
            <v>79.8</v>
          </cell>
          <cell r="U83">
            <v>0</v>
          </cell>
        </row>
        <row r="84">
          <cell r="C84" t="str">
            <v>HOSPITAL MIGUEL ARRAES - CG. Nº 023/2022</v>
          </cell>
          <cell r="E84" t="str">
            <v>ANA CRISTINA BRASILEIRO DA SILVA</v>
          </cell>
          <cell r="F84" t="str">
            <v>2 - Outros Profissionais da Saúde</v>
          </cell>
          <cell r="G84" t="str">
            <v>2235-05</v>
          </cell>
          <cell r="H84" t="str">
            <v>12/2023</v>
          </cell>
          <cell r="I84">
            <v>0</v>
          </cell>
          <cell r="J84">
            <v>824.12479999999994</v>
          </cell>
          <cell r="L84">
            <v>0</v>
          </cell>
          <cell r="M84">
            <v>0</v>
          </cell>
          <cell r="O84">
            <v>4.3499999999999996</v>
          </cell>
          <cell r="S84">
            <v>0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>ANA CRISTINA DA SILVA VIEGAS</v>
          </cell>
          <cell r="F85" t="str">
            <v>2 - Outros Profissionais da Saúde</v>
          </cell>
          <cell r="G85" t="str">
            <v>5211-30</v>
          </cell>
          <cell r="H85" t="str">
            <v>12/2023</v>
          </cell>
          <cell r="I85">
            <v>0</v>
          </cell>
          <cell r="J85">
            <v>183.46719999999999</v>
          </cell>
          <cell r="L85">
            <v>0</v>
          </cell>
          <cell r="M85">
            <v>0</v>
          </cell>
          <cell r="O85">
            <v>2.0699999999999998</v>
          </cell>
          <cell r="S85">
            <v>0</v>
          </cell>
          <cell r="U85">
            <v>0</v>
          </cell>
        </row>
        <row r="86">
          <cell r="C86" t="str">
            <v>HOSPITAL MIGUEL ARRAES - CG. Nº 023/2022</v>
          </cell>
          <cell r="E86" t="str">
            <v>ANA CRISTINA FERREIRA PIMENTA DA SILVA</v>
          </cell>
          <cell r="F86" t="str">
            <v>3 - Administrativo</v>
          </cell>
          <cell r="G86" t="str">
            <v>4131-15</v>
          </cell>
          <cell r="H86" t="str">
            <v>12/2023</v>
          </cell>
          <cell r="I86">
            <v>0</v>
          </cell>
          <cell r="J86">
            <v>287.29360000000003</v>
          </cell>
          <cell r="L86">
            <v>45.68</v>
          </cell>
          <cell r="M86">
            <v>30</v>
          </cell>
          <cell r="O86">
            <v>2.0699999999999998</v>
          </cell>
          <cell r="S86">
            <v>0</v>
          </cell>
          <cell r="U86">
            <v>0</v>
          </cell>
        </row>
        <row r="87">
          <cell r="C87" t="str">
            <v>HOSPITAL MIGUEL ARRAES - CG. Nº 023/2022</v>
          </cell>
          <cell r="E87" t="str">
            <v>ANA CYNTIA MATOS MOREIRA DE LIMA</v>
          </cell>
          <cell r="F87" t="str">
            <v>2 - Outros Profissionais da Saúde</v>
          </cell>
          <cell r="G87" t="str">
            <v>3222-05</v>
          </cell>
          <cell r="H87" t="str">
            <v>12/2023</v>
          </cell>
          <cell r="I87">
            <v>0</v>
          </cell>
          <cell r="J87">
            <v>1404.9</v>
          </cell>
          <cell r="L87">
            <v>45.68</v>
          </cell>
          <cell r="M87">
            <v>26.6</v>
          </cell>
          <cell r="O87">
            <v>2.0699999999999998</v>
          </cell>
          <cell r="S87">
            <v>0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>ANA FLAVIA FERNANDES SANTO</v>
          </cell>
          <cell r="F88" t="str">
            <v>2 - Outros Profissionais da Saúde</v>
          </cell>
          <cell r="G88" t="str">
            <v>3222-05</v>
          </cell>
          <cell r="H88" t="str">
            <v>12/2023</v>
          </cell>
          <cell r="I88">
            <v>0</v>
          </cell>
          <cell r="J88">
            <v>1362.1887999999999</v>
          </cell>
          <cell r="L88">
            <v>45.68</v>
          </cell>
          <cell r="M88">
            <v>26.6</v>
          </cell>
          <cell r="O88">
            <v>2.0699999999999998</v>
          </cell>
          <cell r="S88">
            <v>0</v>
          </cell>
          <cell r="U88">
            <v>0</v>
          </cell>
        </row>
        <row r="89">
          <cell r="C89" t="str">
            <v>HOSPITAL MIGUEL ARRAES - CG. Nº 023/2022</v>
          </cell>
          <cell r="E89" t="str">
            <v>ANA GABRIELA LEAL DE MIRANDA VIEIRA</v>
          </cell>
          <cell r="F89" t="str">
            <v>2 - Outros Profissionais da Saúde</v>
          </cell>
          <cell r="G89" t="str">
            <v>2236-05</v>
          </cell>
          <cell r="H89" t="str">
            <v>12/2023</v>
          </cell>
          <cell r="I89">
            <v>0</v>
          </cell>
          <cell r="J89">
            <v>453.42720000000003</v>
          </cell>
          <cell r="L89">
            <v>0</v>
          </cell>
          <cell r="M89">
            <v>0</v>
          </cell>
          <cell r="O89">
            <v>4.3499999999999996</v>
          </cell>
          <cell r="S89">
            <v>0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KARINA RODRIGUES SANTOS</v>
          </cell>
          <cell r="F90" t="str">
            <v>2 - Outros Profissionais da Saúde</v>
          </cell>
          <cell r="G90" t="str">
            <v>2235-05</v>
          </cell>
          <cell r="H90" t="str">
            <v>12/2023</v>
          </cell>
          <cell r="I90">
            <v>0</v>
          </cell>
          <cell r="J90">
            <v>1252.9767999999999</v>
          </cell>
          <cell r="L90">
            <v>45.68</v>
          </cell>
          <cell r="M90">
            <v>3.59</v>
          </cell>
          <cell r="O90">
            <v>4.3499999999999996</v>
          </cell>
          <cell r="S90">
            <v>0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KARLA GONCALVES DE LIMA DE OLIVEIRA</v>
          </cell>
          <cell r="F91" t="str">
            <v>3 - Administrativo</v>
          </cell>
          <cell r="G91" t="str">
            <v>4110-10</v>
          </cell>
          <cell r="H91" t="str">
            <v>12/2023</v>
          </cell>
          <cell r="I91">
            <v>0</v>
          </cell>
          <cell r="J91">
            <v>177.316</v>
          </cell>
          <cell r="L91">
            <v>45.68</v>
          </cell>
          <cell r="M91">
            <v>27.03</v>
          </cell>
          <cell r="O91">
            <v>2.0699999999999998</v>
          </cell>
          <cell r="R91">
            <v>185.93</v>
          </cell>
          <cell r="S91">
            <v>0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KATARINA LIMA DA SILVA</v>
          </cell>
          <cell r="F92" t="str">
            <v>2 - Outros Profissionais da Saúde</v>
          </cell>
          <cell r="G92" t="str">
            <v>5211-30</v>
          </cell>
          <cell r="H92" t="str">
            <v>12/2023</v>
          </cell>
          <cell r="I92">
            <v>0</v>
          </cell>
          <cell r="J92">
            <v>195.6208</v>
          </cell>
          <cell r="L92">
            <v>0</v>
          </cell>
          <cell r="M92">
            <v>0</v>
          </cell>
          <cell r="O92">
            <v>2.0699999999999998</v>
          </cell>
          <cell r="R92">
            <v>269.12999999999994</v>
          </cell>
          <cell r="S92">
            <v>81.09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LUCIA DO ESPIRITO SANTO</v>
          </cell>
          <cell r="F93" t="str">
            <v>2 - Outros Profissionais da Saúde</v>
          </cell>
          <cell r="G93" t="str">
            <v>3222-05</v>
          </cell>
          <cell r="H93" t="str">
            <v>12/2023</v>
          </cell>
          <cell r="I93">
            <v>0</v>
          </cell>
          <cell r="J93">
            <v>765.77199999999993</v>
          </cell>
          <cell r="L93">
            <v>0</v>
          </cell>
          <cell r="M93">
            <v>0</v>
          </cell>
          <cell r="O93">
            <v>2.0699999999999998</v>
          </cell>
          <cell r="R93">
            <v>161.93</v>
          </cell>
          <cell r="S93">
            <v>65.08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LUCIA VIEIRA DE OLIVEIRA</v>
          </cell>
          <cell r="F94" t="str">
            <v>2 - Outros Profissionais da Saúde</v>
          </cell>
          <cell r="G94" t="str">
            <v>2238-10</v>
          </cell>
          <cell r="H94" t="str">
            <v>12/2023</v>
          </cell>
          <cell r="I94">
            <v>0</v>
          </cell>
          <cell r="J94">
            <v>284.10000000000002</v>
          </cell>
          <cell r="L94">
            <v>0</v>
          </cell>
          <cell r="M94">
            <v>0</v>
          </cell>
          <cell r="O94">
            <v>2.0699999999999998</v>
          </cell>
          <cell r="S94">
            <v>0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LUIZA SANTOS SOUZA</v>
          </cell>
          <cell r="F95" t="str">
            <v>3 - Administrativo</v>
          </cell>
          <cell r="G95" t="str">
            <v>4110-10</v>
          </cell>
          <cell r="H95" t="str">
            <v>12/2023</v>
          </cell>
          <cell r="I95">
            <v>0</v>
          </cell>
          <cell r="J95">
            <v>16.5</v>
          </cell>
          <cell r="L95">
            <v>0</v>
          </cell>
          <cell r="M95">
            <v>0</v>
          </cell>
          <cell r="O95">
            <v>2.0699999999999998</v>
          </cell>
          <cell r="R95">
            <v>246.33</v>
          </cell>
          <cell r="S95">
            <v>39.6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LUIZA SOUZA DE OLIVEIRA</v>
          </cell>
          <cell r="F96" t="str">
            <v>2 - Outros Profissionais da Saúde</v>
          </cell>
          <cell r="G96" t="str">
            <v>3222-05</v>
          </cell>
          <cell r="H96" t="str">
            <v>12/2023</v>
          </cell>
          <cell r="I96">
            <v>0</v>
          </cell>
          <cell r="J96">
            <v>467.8168</v>
          </cell>
          <cell r="L96">
            <v>0</v>
          </cell>
          <cell r="M96">
            <v>0</v>
          </cell>
          <cell r="O96">
            <v>2.0699999999999998</v>
          </cell>
          <cell r="R96">
            <v>152.23000000000002</v>
          </cell>
          <cell r="S96">
            <v>79.8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MARGARETH LUPICINIO AMORIM</v>
          </cell>
          <cell r="F97" t="str">
            <v>2 - Outros Profissionais da Saúde</v>
          </cell>
          <cell r="G97" t="str">
            <v>3222-05</v>
          </cell>
          <cell r="H97" t="str">
            <v>12/2023</v>
          </cell>
          <cell r="I97">
            <v>0</v>
          </cell>
          <cell r="J97">
            <v>1292.4712</v>
          </cell>
          <cell r="L97">
            <v>45.68</v>
          </cell>
          <cell r="M97">
            <v>26.6</v>
          </cell>
          <cell r="O97">
            <v>2.0699999999999998</v>
          </cell>
          <cell r="S97">
            <v>0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MARGARETH SANTOS DA SILVA</v>
          </cell>
          <cell r="F98" t="str">
            <v>2 - Outros Profissionais da Saúde</v>
          </cell>
          <cell r="G98" t="str">
            <v>3222-05</v>
          </cell>
          <cell r="H98" t="str">
            <v>12/2023</v>
          </cell>
          <cell r="I98">
            <v>0</v>
          </cell>
          <cell r="J98">
            <v>645.73680000000013</v>
          </cell>
          <cell r="L98">
            <v>45.68</v>
          </cell>
          <cell r="M98">
            <v>26.6</v>
          </cell>
          <cell r="O98">
            <v>2.0699999999999998</v>
          </cell>
          <cell r="R98">
            <v>163.53000000000003</v>
          </cell>
          <cell r="S98">
            <v>0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MARIA SABINO DOS SANTOS</v>
          </cell>
          <cell r="F99" t="str">
            <v>2 - Outros Profissionais da Saúde</v>
          </cell>
          <cell r="G99" t="str">
            <v>3222-05</v>
          </cell>
          <cell r="H99" t="str">
            <v>12/2023</v>
          </cell>
          <cell r="I99">
            <v>0</v>
          </cell>
          <cell r="J99">
            <v>1227.6608000000001</v>
          </cell>
          <cell r="L99">
            <v>45.68</v>
          </cell>
          <cell r="M99">
            <v>26.6</v>
          </cell>
          <cell r="O99">
            <v>2.0699999999999998</v>
          </cell>
          <cell r="S99">
            <v>0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NERY VIEIRA SANTOS</v>
          </cell>
          <cell r="F100" t="str">
            <v>2 - Outros Profissionais da Saúde</v>
          </cell>
          <cell r="G100" t="str">
            <v>2235-05</v>
          </cell>
          <cell r="H100" t="str">
            <v>12/2023</v>
          </cell>
          <cell r="I100">
            <v>0</v>
          </cell>
          <cell r="J100">
            <v>1216.52</v>
          </cell>
          <cell r="L100">
            <v>45.68</v>
          </cell>
          <cell r="M100">
            <v>3.59</v>
          </cell>
          <cell r="O100">
            <v>4.3499999999999996</v>
          </cell>
          <cell r="S100">
            <v>0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PAULA ALVES DA SILVA</v>
          </cell>
          <cell r="F101" t="str">
            <v>3 - Administrativo</v>
          </cell>
          <cell r="G101" t="str">
            <v>4110-10</v>
          </cell>
          <cell r="H101" t="str">
            <v>12/2023</v>
          </cell>
          <cell r="I101">
            <v>0</v>
          </cell>
          <cell r="J101">
            <v>291.99279999999999</v>
          </cell>
          <cell r="L101">
            <v>0</v>
          </cell>
          <cell r="M101">
            <v>0</v>
          </cell>
          <cell r="O101">
            <v>2.0699999999999998</v>
          </cell>
          <cell r="S101">
            <v>0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PAULA DA SILVA</v>
          </cell>
          <cell r="F102" t="str">
            <v>2 - Outros Profissionais da Saúde</v>
          </cell>
          <cell r="G102" t="str">
            <v>3222-05</v>
          </cell>
          <cell r="H102" t="str">
            <v>12/2023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2.0699999999999998</v>
          </cell>
          <cell r="S102">
            <v>0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PAULA MACIEL CORDEIRO</v>
          </cell>
          <cell r="F103" t="str">
            <v>2 - Outros Profissionais da Saúde</v>
          </cell>
          <cell r="G103" t="str">
            <v>3241-15</v>
          </cell>
          <cell r="H103" t="str">
            <v>12/2023</v>
          </cell>
          <cell r="I103">
            <v>0</v>
          </cell>
          <cell r="J103">
            <v>443.8768</v>
          </cell>
          <cell r="L103">
            <v>0</v>
          </cell>
          <cell r="M103">
            <v>0</v>
          </cell>
          <cell r="O103">
            <v>2.0699999999999998</v>
          </cell>
          <cell r="S103">
            <v>0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PAULA MIRANDA</v>
          </cell>
          <cell r="F104" t="str">
            <v>2 - Outros Profissionais da Saúde</v>
          </cell>
          <cell r="G104" t="str">
            <v>3222-05</v>
          </cell>
          <cell r="H104" t="str">
            <v>12/2023</v>
          </cell>
          <cell r="I104">
            <v>0</v>
          </cell>
          <cell r="J104">
            <v>822.4144</v>
          </cell>
          <cell r="L104">
            <v>0</v>
          </cell>
          <cell r="M104">
            <v>0</v>
          </cell>
          <cell r="O104">
            <v>2.0699999999999998</v>
          </cell>
          <cell r="R104">
            <v>185.93</v>
          </cell>
          <cell r="S104">
            <v>79.8</v>
          </cell>
          <cell r="U104">
            <v>0</v>
          </cell>
        </row>
        <row r="105">
          <cell r="C105" t="str">
            <v>HOSPITAL MIGUEL ARRAES - CG. Nº 023/2022</v>
          </cell>
          <cell r="E105" t="str">
            <v>ANA PAULA NEVES DA SILVA</v>
          </cell>
          <cell r="F105" t="str">
            <v>2 - Outros Profissionais da Saúde</v>
          </cell>
          <cell r="G105" t="str">
            <v>3222-05</v>
          </cell>
          <cell r="H105" t="str">
            <v>12/2023</v>
          </cell>
          <cell r="I105">
            <v>0</v>
          </cell>
          <cell r="J105">
            <v>739.90160000000003</v>
          </cell>
          <cell r="L105">
            <v>45.68</v>
          </cell>
          <cell r="M105">
            <v>26.6</v>
          </cell>
          <cell r="O105">
            <v>2.0699999999999998</v>
          </cell>
          <cell r="R105">
            <v>174.73000000000002</v>
          </cell>
          <cell r="S105">
            <v>79.8</v>
          </cell>
          <cell r="U105">
            <v>0</v>
          </cell>
        </row>
        <row r="106">
          <cell r="C106" t="str">
            <v>HOSPITAL MIGUEL ARRAES - CG. Nº 023/2022</v>
          </cell>
          <cell r="E106" t="str">
            <v>ANA PAULA SILVA DE ARAUJO</v>
          </cell>
          <cell r="F106" t="str">
            <v>2 - Outros Profissionais da Saúde</v>
          </cell>
          <cell r="G106" t="str">
            <v>5152-15</v>
          </cell>
          <cell r="H106" t="str">
            <v>12/2023</v>
          </cell>
          <cell r="I106">
            <v>0</v>
          </cell>
          <cell r="J106">
            <v>286.05520000000013</v>
          </cell>
          <cell r="L106">
            <v>45.68</v>
          </cell>
          <cell r="M106">
            <v>30</v>
          </cell>
          <cell r="O106">
            <v>2.0699999999999998</v>
          </cell>
          <cell r="R106">
            <v>208.33</v>
          </cell>
          <cell r="S106">
            <v>97.35</v>
          </cell>
          <cell r="U106">
            <v>71.14</v>
          </cell>
          <cell r="X106" t="str">
            <v>AUXILIO CRECHE</v>
          </cell>
        </row>
        <row r="107">
          <cell r="C107" t="str">
            <v>HOSPITAL MIGUEL ARRAES - CG. Nº 023/2022</v>
          </cell>
          <cell r="E107" t="str">
            <v>ANA PRISCILA ALVES PAJUABA</v>
          </cell>
          <cell r="F107" t="str">
            <v>2 - Outros Profissionais da Saúde</v>
          </cell>
          <cell r="G107" t="str">
            <v>3222-05</v>
          </cell>
          <cell r="H107" t="str">
            <v>12/2023</v>
          </cell>
          <cell r="I107">
            <v>0</v>
          </cell>
          <cell r="J107">
            <v>764.34320000000014</v>
          </cell>
          <cell r="L107">
            <v>45.68</v>
          </cell>
          <cell r="M107">
            <v>26.6</v>
          </cell>
          <cell r="O107">
            <v>2.0699999999999998</v>
          </cell>
          <cell r="R107">
            <v>161.93</v>
          </cell>
          <cell r="S107">
            <v>79.8</v>
          </cell>
          <cell r="U107">
            <v>0</v>
          </cell>
        </row>
        <row r="108">
          <cell r="C108" t="str">
            <v>HOSPITAL MIGUEL ARRAES - CG. Nº 023/2022</v>
          </cell>
          <cell r="E108" t="str">
            <v>ANA RAFAELA BARBOSA DA SILVA SENA</v>
          </cell>
          <cell r="F108" t="str">
            <v>2 - Outros Profissionais da Saúde</v>
          </cell>
          <cell r="G108" t="str">
            <v>2235-05</v>
          </cell>
          <cell r="H108" t="str">
            <v>12/2023</v>
          </cell>
          <cell r="I108">
            <v>0</v>
          </cell>
          <cell r="J108">
            <v>1674.7064</v>
          </cell>
          <cell r="L108">
            <v>0</v>
          </cell>
          <cell r="M108">
            <v>0</v>
          </cell>
          <cell r="O108">
            <v>4.3499999999999996</v>
          </cell>
          <cell r="S108">
            <v>0</v>
          </cell>
          <cell r="U108">
            <v>120.26</v>
          </cell>
          <cell r="X108" t="str">
            <v>AUXILIO CRECHE</v>
          </cell>
        </row>
        <row r="109">
          <cell r="C109" t="str">
            <v>HOSPITAL MIGUEL ARRAES - CG. Nº 023/2022</v>
          </cell>
          <cell r="E109" t="str">
            <v>ANA TALITA DA SILVA</v>
          </cell>
          <cell r="F109" t="str">
            <v>2 - Outros Profissionais da Saúde</v>
          </cell>
          <cell r="G109" t="str">
            <v>3222-05</v>
          </cell>
          <cell r="H109" t="str">
            <v>12/2023</v>
          </cell>
          <cell r="I109">
            <v>0</v>
          </cell>
          <cell r="J109">
            <v>1214.1528000000001</v>
          </cell>
          <cell r="L109">
            <v>45.68</v>
          </cell>
          <cell r="M109">
            <v>26.6</v>
          </cell>
          <cell r="O109">
            <v>2.0699999999999998</v>
          </cell>
          <cell r="S109">
            <v>0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ANA VALERIA GONCALVES TORRES INACIO</v>
          </cell>
          <cell r="F110" t="str">
            <v>1 - Médico</v>
          </cell>
          <cell r="G110" t="str">
            <v>2251-25</v>
          </cell>
          <cell r="H110" t="str">
            <v>12/2023</v>
          </cell>
          <cell r="I110">
            <v>0</v>
          </cell>
          <cell r="J110">
            <v>564.15919999999994</v>
          </cell>
          <cell r="L110">
            <v>0</v>
          </cell>
          <cell r="M110">
            <v>0</v>
          </cell>
          <cell r="O110">
            <v>16.59</v>
          </cell>
          <cell r="S110">
            <v>0</v>
          </cell>
          <cell r="U110">
            <v>0</v>
          </cell>
        </row>
        <row r="111">
          <cell r="C111" t="str">
            <v>HOSPITAL MIGUEL ARRAES - CG. Nº 023/2022</v>
          </cell>
          <cell r="E111" t="str">
            <v>ANA VANESSA BATISTA DE ALMEIDA</v>
          </cell>
          <cell r="F111" t="str">
            <v>2 - Outros Profissionais da Saúde</v>
          </cell>
          <cell r="G111" t="str">
            <v>3222-05</v>
          </cell>
          <cell r="H111" t="str">
            <v>12/2023</v>
          </cell>
          <cell r="I111">
            <v>0</v>
          </cell>
          <cell r="J111">
            <v>697.37360000000001</v>
          </cell>
          <cell r="L111">
            <v>45.68</v>
          </cell>
          <cell r="M111">
            <v>26.6</v>
          </cell>
          <cell r="O111">
            <v>2.0699999999999998</v>
          </cell>
          <cell r="S111">
            <v>0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ANA VIVIAN OLIVEIRA REINALDO</v>
          </cell>
          <cell r="F112" t="str">
            <v>2 - Outros Profissionais da Saúde</v>
          </cell>
          <cell r="G112" t="str">
            <v>2235-05</v>
          </cell>
          <cell r="H112" t="str">
            <v>12/2023</v>
          </cell>
          <cell r="I112">
            <v>0</v>
          </cell>
          <cell r="J112">
            <v>1627.7023999999999</v>
          </cell>
          <cell r="L112">
            <v>0</v>
          </cell>
          <cell r="M112">
            <v>0</v>
          </cell>
          <cell r="O112">
            <v>4.3499999999999996</v>
          </cell>
          <cell r="S112">
            <v>0</v>
          </cell>
          <cell r="U112">
            <v>0</v>
          </cell>
        </row>
        <row r="113">
          <cell r="C113" t="str">
            <v>HOSPITAL MIGUEL ARRAES - CG. Nº 023/2022</v>
          </cell>
          <cell r="E113" t="str">
            <v>ANAISES LOPES DA SILVA</v>
          </cell>
          <cell r="F113" t="str">
            <v>3 - Administrativo</v>
          </cell>
          <cell r="G113" t="str">
            <v>5174-10</v>
          </cell>
          <cell r="H113" t="str">
            <v>12/2023</v>
          </cell>
          <cell r="I113">
            <v>0</v>
          </cell>
          <cell r="J113">
            <v>140.20959999999999</v>
          </cell>
          <cell r="L113">
            <v>45.68</v>
          </cell>
          <cell r="M113">
            <v>27.03</v>
          </cell>
          <cell r="O113">
            <v>2.0699999999999998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ANALDECI SANTIAGO DA SILVA</v>
          </cell>
          <cell r="F114" t="str">
            <v>3 - Administrativo</v>
          </cell>
          <cell r="G114" t="str">
            <v>5163-45</v>
          </cell>
          <cell r="H114" t="str">
            <v>12/2023</v>
          </cell>
          <cell r="I114">
            <v>0</v>
          </cell>
          <cell r="J114">
            <v>248.24</v>
          </cell>
          <cell r="L114">
            <v>0</v>
          </cell>
          <cell r="M114">
            <v>0</v>
          </cell>
          <cell r="O114">
            <v>2.0699999999999998</v>
          </cell>
          <cell r="R114">
            <v>293.12999999999994</v>
          </cell>
          <cell r="S114">
            <v>80.89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ANATALIA TEIXEIRA DA SILVA RODRIGUES</v>
          </cell>
          <cell r="F115" t="str">
            <v>2 - Outros Profissionais da Saúde</v>
          </cell>
          <cell r="G115" t="str">
            <v>2237-10</v>
          </cell>
          <cell r="H115" t="str">
            <v>12/2023</v>
          </cell>
          <cell r="I115">
            <v>0</v>
          </cell>
          <cell r="J115">
            <v>461.24880000000007</v>
          </cell>
          <cell r="L115">
            <v>0</v>
          </cell>
          <cell r="M115">
            <v>0</v>
          </cell>
          <cell r="O115">
            <v>2.0699999999999998</v>
          </cell>
          <cell r="S115">
            <v>0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ANDRE ANTONIO PIRES DE MELO</v>
          </cell>
          <cell r="F116" t="str">
            <v>2 - Outros Profissionais da Saúde</v>
          </cell>
          <cell r="G116" t="str">
            <v>3222-05</v>
          </cell>
          <cell r="H116" t="str">
            <v>12/2023</v>
          </cell>
          <cell r="I116">
            <v>0</v>
          </cell>
          <cell r="J116">
            <v>736.4384</v>
          </cell>
          <cell r="L116">
            <v>45.68</v>
          </cell>
          <cell r="M116">
            <v>26.6</v>
          </cell>
          <cell r="O116">
            <v>2.0699999999999998</v>
          </cell>
          <cell r="S116">
            <v>0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ANDRE GUSTAVO LEITE LIMA</v>
          </cell>
          <cell r="F117" t="str">
            <v>2 - Outros Profissionais da Saúde</v>
          </cell>
          <cell r="G117" t="str">
            <v>5151-10</v>
          </cell>
          <cell r="H117" t="str">
            <v>12/2023</v>
          </cell>
          <cell r="I117">
            <v>0</v>
          </cell>
          <cell r="J117">
            <v>197.31360000000001</v>
          </cell>
          <cell r="L117">
            <v>0</v>
          </cell>
          <cell r="M117">
            <v>0</v>
          </cell>
          <cell r="O117">
            <v>2.0699999999999998</v>
          </cell>
          <cell r="S117">
            <v>0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ANDRE LUIS DA SILVA</v>
          </cell>
          <cell r="F118" t="str">
            <v>2 - Outros Profissionais da Saúde</v>
          </cell>
          <cell r="G118" t="str">
            <v>3222-05</v>
          </cell>
          <cell r="H118" t="str">
            <v>12/2023</v>
          </cell>
          <cell r="I118">
            <v>0</v>
          </cell>
          <cell r="J118">
            <v>1327.1487999999999</v>
          </cell>
          <cell r="L118">
            <v>0</v>
          </cell>
          <cell r="M118">
            <v>0</v>
          </cell>
          <cell r="O118">
            <v>2.0699999999999998</v>
          </cell>
          <cell r="S118">
            <v>0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ANDRE LUIZ CORREIA DA SILVA</v>
          </cell>
          <cell r="F119" t="str">
            <v>3 - Administrativo</v>
          </cell>
          <cell r="G119" t="str">
            <v>9511-05</v>
          </cell>
          <cell r="H119" t="str">
            <v>12/2023</v>
          </cell>
          <cell r="I119">
            <v>0</v>
          </cell>
          <cell r="J119">
            <v>229.672</v>
          </cell>
          <cell r="L119">
            <v>0</v>
          </cell>
          <cell r="M119">
            <v>0</v>
          </cell>
          <cell r="O119">
            <v>2.0699999999999998</v>
          </cell>
          <cell r="S119">
            <v>0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 PAULINO COSTA</v>
          </cell>
          <cell r="F120" t="str">
            <v>3 - Administrativo</v>
          </cell>
          <cell r="G120" t="str">
            <v>7233-10</v>
          </cell>
          <cell r="H120" t="str">
            <v>12/2023</v>
          </cell>
          <cell r="I120">
            <v>0</v>
          </cell>
          <cell r="J120">
            <v>225.4152</v>
          </cell>
          <cell r="L120">
            <v>45.68</v>
          </cell>
          <cell r="M120">
            <v>30</v>
          </cell>
          <cell r="O120">
            <v>2.0699999999999998</v>
          </cell>
          <cell r="R120">
            <v>375.33</v>
          </cell>
          <cell r="S120">
            <v>96.51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 PEREIRA DE LIMA</v>
          </cell>
          <cell r="F121" t="str">
            <v>3 - Administrativo</v>
          </cell>
          <cell r="G121" t="str">
            <v>5174-10</v>
          </cell>
          <cell r="H121" t="str">
            <v>12/2023</v>
          </cell>
          <cell r="I121">
            <v>0</v>
          </cell>
          <cell r="J121">
            <v>43.249600000000001</v>
          </cell>
          <cell r="L121">
            <v>0</v>
          </cell>
          <cell r="M121">
            <v>0</v>
          </cell>
          <cell r="O121">
            <v>2.0699999999999998</v>
          </cell>
          <cell r="S121">
            <v>0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 RAMOS DE OLIVEIRA</v>
          </cell>
          <cell r="F122" t="str">
            <v>2 - Outros Profissionais da Saúde</v>
          </cell>
          <cell r="G122" t="str">
            <v>3242-05</v>
          </cell>
          <cell r="H122" t="str">
            <v>12/2023</v>
          </cell>
          <cell r="I122">
            <v>0</v>
          </cell>
          <cell r="J122">
            <v>279.13200000000001</v>
          </cell>
          <cell r="L122">
            <v>0</v>
          </cell>
          <cell r="M122">
            <v>0</v>
          </cell>
          <cell r="O122">
            <v>2.0699999999999998</v>
          </cell>
          <cell r="S122">
            <v>0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ANDREA COSME DOS SANTOS</v>
          </cell>
          <cell r="F123" t="str">
            <v>3 - Administrativo</v>
          </cell>
          <cell r="G123" t="str">
            <v>5135-05</v>
          </cell>
          <cell r="H123" t="str">
            <v>12/2023</v>
          </cell>
          <cell r="I123">
            <v>0</v>
          </cell>
          <cell r="J123">
            <v>264.48320000000001</v>
          </cell>
          <cell r="L123">
            <v>0</v>
          </cell>
          <cell r="M123">
            <v>0</v>
          </cell>
          <cell r="O123">
            <v>2.0699999999999998</v>
          </cell>
          <cell r="R123">
            <v>275.22999999999996</v>
          </cell>
          <cell r="S123">
            <v>80.89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ANDREA CRISTINA DOS SANTOS MAIA</v>
          </cell>
          <cell r="F124" t="str">
            <v>2 - Outros Profissionais da Saúde</v>
          </cell>
          <cell r="G124" t="str">
            <v>2235-05</v>
          </cell>
          <cell r="H124" t="str">
            <v>12/2023</v>
          </cell>
          <cell r="I124">
            <v>0</v>
          </cell>
          <cell r="J124">
            <v>1525.0912000000001</v>
          </cell>
          <cell r="L124">
            <v>45.68</v>
          </cell>
          <cell r="M124">
            <v>3.59</v>
          </cell>
          <cell r="O124">
            <v>4.3499999999999996</v>
          </cell>
          <cell r="S124">
            <v>0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ANDREA CRISTINA VASCONCELOS DE CARVALHO</v>
          </cell>
          <cell r="F125" t="str">
            <v>2 - Outros Profissionais da Saúde</v>
          </cell>
          <cell r="G125" t="str">
            <v>3222-05</v>
          </cell>
          <cell r="H125" t="str">
            <v>12/2023</v>
          </cell>
          <cell r="I125">
            <v>0</v>
          </cell>
          <cell r="J125">
            <v>817.25199999999995</v>
          </cell>
          <cell r="L125">
            <v>0</v>
          </cell>
          <cell r="M125">
            <v>0</v>
          </cell>
          <cell r="O125">
            <v>2.0699999999999998</v>
          </cell>
          <cell r="S125">
            <v>0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ANDREA MARIA SILVA DE OLIVEIRA</v>
          </cell>
          <cell r="F126" t="str">
            <v>3 - Administrativo</v>
          </cell>
          <cell r="G126" t="str">
            <v>1312-10</v>
          </cell>
          <cell r="H126" t="str">
            <v>12/2023</v>
          </cell>
          <cell r="I126">
            <v>0</v>
          </cell>
          <cell r="J126">
            <v>981.32800000000009</v>
          </cell>
          <cell r="L126">
            <v>0</v>
          </cell>
          <cell r="M126">
            <v>0</v>
          </cell>
          <cell r="O126">
            <v>2.0699999999999998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ANDREA TRAJANO DE AZEVEDO RAMOS</v>
          </cell>
          <cell r="F127" t="str">
            <v>2 - Outros Profissionais da Saúde</v>
          </cell>
          <cell r="G127" t="str">
            <v>3222-05</v>
          </cell>
          <cell r="H127" t="str">
            <v>12/2023</v>
          </cell>
          <cell r="I127">
            <v>0</v>
          </cell>
          <cell r="J127">
            <v>1272.0264</v>
          </cell>
          <cell r="L127">
            <v>45.68</v>
          </cell>
          <cell r="M127">
            <v>26.6</v>
          </cell>
          <cell r="O127">
            <v>2.0699999999999998</v>
          </cell>
          <cell r="S127">
            <v>0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ANDREIA DE OLIVEIRA ALMEIDA</v>
          </cell>
          <cell r="F128" t="str">
            <v>2 - Outros Profissionais da Saúde</v>
          </cell>
          <cell r="G128" t="str">
            <v>2235-05</v>
          </cell>
          <cell r="H128" t="str">
            <v>12/2023</v>
          </cell>
          <cell r="I128">
            <v>0</v>
          </cell>
          <cell r="J128">
            <v>1317.4367999999999</v>
          </cell>
          <cell r="L128">
            <v>0</v>
          </cell>
          <cell r="M128">
            <v>0</v>
          </cell>
          <cell r="O128">
            <v>4.3499999999999996</v>
          </cell>
          <cell r="S128">
            <v>0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ANDREINY STEFANY PIMENTEL PEREIRA</v>
          </cell>
          <cell r="F129" t="str">
            <v>2 - Outros Profissionais da Saúde</v>
          </cell>
          <cell r="G129" t="str">
            <v>2235-05</v>
          </cell>
          <cell r="H129" t="str">
            <v>12/2023</v>
          </cell>
          <cell r="I129">
            <v>0</v>
          </cell>
          <cell r="J129">
            <v>1099.8240000000001</v>
          </cell>
          <cell r="L129">
            <v>0</v>
          </cell>
          <cell r="M129">
            <v>0</v>
          </cell>
          <cell r="O129">
            <v>4.3499999999999996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ANDRESA CARLA SILVA DE SOUZA</v>
          </cell>
          <cell r="F130" t="str">
            <v>2 - Outros Profissionais da Saúde</v>
          </cell>
          <cell r="G130" t="str">
            <v>3222-05</v>
          </cell>
          <cell r="H130" t="str">
            <v>12/2023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2.0699999999999998</v>
          </cell>
          <cell r="S130">
            <v>0</v>
          </cell>
          <cell r="U130">
            <v>0</v>
          </cell>
        </row>
        <row r="131">
          <cell r="C131" t="str">
            <v>HOSPITAL MIGUEL ARRAES - CG. Nº 023/2022</v>
          </cell>
          <cell r="E131" t="str">
            <v>ANDRESA DE AGUIAR PAES BARRETO</v>
          </cell>
          <cell r="F131" t="str">
            <v>2 - Outros Profissionais da Saúde</v>
          </cell>
          <cell r="G131" t="str">
            <v>2235-05</v>
          </cell>
          <cell r="H131" t="str">
            <v>12/2023</v>
          </cell>
          <cell r="I131">
            <v>0</v>
          </cell>
          <cell r="J131">
            <v>29.888000000000002</v>
          </cell>
          <cell r="L131">
            <v>0</v>
          </cell>
          <cell r="M131">
            <v>0</v>
          </cell>
          <cell r="O131">
            <v>4.3499999999999996</v>
          </cell>
          <cell r="S131">
            <v>0</v>
          </cell>
          <cell r="U131">
            <v>0</v>
          </cell>
        </row>
        <row r="132">
          <cell r="C132" t="str">
            <v>HOSPITAL MIGUEL ARRAES - CG. Nº 023/2022</v>
          </cell>
          <cell r="E132" t="str">
            <v>ANDRESA FERREIRA DE CARVALHO</v>
          </cell>
          <cell r="F132" t="str">
            <v>2 - Outros Profissionais da Saúde</v>
          </cell>
          <cell r="G132" t="str">
            <v>2236-05</v>
          </cell>
          <cell r="H132" t="str">
            <v>12/2023</v>
          </cell>
          <cell r="I132">
            <v>0</v>
          </cell>
          <cell r="J132">
            <v>483.91600000000011</v>
          </cell>
          <cell r="L132">
            <v>45.68</v>
          </cell>
          <cell r="M132">
            <v>2.83</v>
          </cell>
          <cell r="O132">
            <v>4.3499999999999996</v>
          </cell>
          <cell r="S132">
            <v>0</v>
          </cell>
          <cell r="U132">
            <v>0</v>
          </cell>
        </row>
        <row r="133">
          <cell r="C133" t="str">
            <v>HOSPITAL MIGUEL ARRAES - CG. Nº 023/2022</v>
          </cell>
          <cell r="E133" t="str">
            <v>ANDRESA KARINA DA SILVA FERRAZ</v>
          </cell>
          <cell r="F133" t="str">
            <v>2 - Outros Profissionais da Saúde</v>
          </cell>
          <cell r="G133" t="str">
            <v>2235-05</v>
          </cell>
          <cell r="H133" t="str">
            <v>12/2023</v>
          </cell>
          <cell r="I133">
            <v>0</v>
          </cell>
          <cell r="J133">
            <v>1169.1984</v>
          </cell>
          <cell r="L133">
            <v>45.68</v>
          </cell>
          <cell r="M133">
            <v>3.59</v>
          </cell>
          <cell r="O133">
            <v>4.3499999999999996</v>
          </cell>
          <cell r="S133">
            <v>0</v>
          </cell>
          <cell r="U133">
            <v>112.24</v>
          </cell>
          <cell r="X133" t="str">
            <v>AUXILIO CRECHE</v>
          </cell>
        </row>
        <row r="134">
          <cell r="C134" t="str">
            <v>HOSPITAL MIGUEL ARRAES - CG. Nº 023/2022</v>
          </cell>
          <cell r="E134" t="str">
            <v>ANDRESA RAFAELA FIGUEREDO DA SILVA</v>
          </cell>
          <cell r="F134" t="str">
            <v>2 - Outros Profissionais da Saúde</v>
          </cell>
          <cell r="G134" t="str">
            <v>2235-05</v>
          </cell>
          <cell r="H134" t="str">
            <v>12/2023</v>
          </cell>
          <cell r="I134">
            <v>0</v>
          </cell>
          <cell r="J134">
            <v>1417.2560000000001</v>
          </cell>
          <cell r="L134">
            <v>0</v>
          </cell>
          <cell r="M134">
            <v>0</v>
          </cell>
          <cell r="O134">
            <v>4.3499999999999996</v>
          </cell>
          <cell r="S134">
            <v>0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ANDRESSA MARANHAO DE ARRUDA</v>
          </cell>
          <cell r="F135" t="str">
            <v>2 - Outros Profissionais da Saúde</v>
          </cell>
          <cell r="G135" t="str">
            <v>2237-10</v>
          </cell>
          <cell r="H135" t="str">
            <v>12/2023</v>
          </cell>
          <cell r="I135">
            <v>0</v>
          </cell>
          <cell r="J135">
            <v>577.53679999999997</v>
          </cell>
          <cell r="L135">
            <v>0</v>
          </cell>
          <cell r="M135">
            <v>0</v>
          </cell>
          <cell r="O135">
            <v>2.0699999999999998</v>
          </cell>
          <cell r="S135">
            <v>0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ANDRESSA MYCHELINE ROCHA CASTELO BRANCO DE OLIVEIRA</v>
          </cell>
          <cell r="F136" t="str">
            <v>2 - Outros Profissionais da Saúde</v>
          </cell>
          <cell r="G136" t="str">
            <v>3222-05</v>
          </cell>
          <cell r="H136" t="str">
            <v>12/2023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2.0699999999999998</v>
          </cell>
          <cell r="S136">
            <v>0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ANDRESSA SOARES DIAS</v>
          </cell>
          <cell r="F137" t="str">
            <v>3 - Administrativo</v>
          </cell>
          <cell r="G137" t="str">
            <v>4110-10</v>
          </cell>
          <cell r="H137" t="str">
            <v>12/2023</v>
          </cell>
          <cell r="I137">
            <v>0</v>
          </cell>
          <cell r="J137">
            <v>161.40960000000001</v>
          </cell>
          <cell r="L137">
            <v>45.68</v>
          </cell>
          <cell r="M137">
            <v>27.03</v>
          </cell>
          <cell r="O137">
            <v>2.0699999999999998</v>
          </cell>
          <cell r="R137">
            <v>152.23000000000002</v>
          </cell>
          <cell r="S137">
            <v>75.739999999999995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ANDREZA BARBOSA CAVALCANTI</v>
          </cell>
          <cell r="F138" t="str">
            <v>2 - Outros Profissionais da Saúde</v>
          </cell>
          <cell r="G138" t="str">
            <v>3222-05</v>
          </cell>
          <cell r="H138" t="str">
            <v>12/2023</v>
          </cell>
          <cell r="I138">
            <v>0</v>
          </cell>
          <cell r="J138">
            <v>725.32640000000004</v>
          </cell>
          <cell r="L138">
            <v>45.68</v>
          </cell>
          <cell r="M138">
            <v>26.6</v>
          </cell>
          <cell r="O138">
            <v>2.0699999999999998</v>
          </cell>
          <cell r="S138">
            <v>0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ANDREZA CLAUDIA MENDONCA</v>
          </cell>
          <cell r="F139" t="str">
            <v>2 - Outros Profissionais da Saúde</v>
          </cell>
          <cell r="G139" t="str">
            <v>3222-05</v>
          </cell>
          <cell r="H139" t="str">
            <v>12/2023</v>
          </cell>
          <cell r="I139">
            <v>0</v>
          </cell>
          <cell r="J139">
            <v>727.79039999999998</v>
          </cell>
          <cell r="L139">
            <v>0</v>
          </cell>
          <cell r="M139">
            <v>0</v>
          </cell>
          <cell r="O139">
            <v>2.0699999999999998</v>
          </cell>
          <cell r="R139">
            <v>152.23000000000002</v>
          </cell>
          <cell r="S139">
            <v>79.8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ANDREZA GONCALVES DA SILVA</v>
          </cell>
          <cell r="F140" t="str">
            <v>3 - Administrativo</v>
          </cell>
          <cell r="G140" t="str">
            <v>4131-15</v>
          </cell>
          <cell r="H140" t="str">
            <v>12/2023</v>
          </cell>
          <cell r="I140">
            <v>0</v>
          </cell>
          <cell r="J140">
            <v>254.21600000000001</v>
          </cell>
          <cell r="L140">
            <v>45.68</v>
          </cell>
          <cell r="M140">
            <v>30</v>
          </cell>
          <cell r="O140">
            <v>2.0699999999999998</v>
          </cell>
          <cell r="R140">
            <v>219.53000000000003</v>
          </cell>
          <cell r="S140">
            <v>126.61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ANDREZZA CAMILA DA SILVA MELO</v>
          </cell>
          <cell r="F141" t="str">
            <v>2 - Outros Profissionais da Saúde</v>
          </cell>
          <cell r="G141" t="str">
            <v>2235-05</v>
          </cell>
          <cell r="H141" t="str">
            <v>12/2023</v>
          </cell>
          <cell r="I141">
            <v>0</v>
          </cell>
          <cell r="J141">
            <v>33.968800000000002</v>
          </cell>
          <cell r="L141">
            <v>0</v>
          </cell>
          <cell r="M141">
            <v>0</v>
          </cell>
          <cell r="O141">
            <v>4.3499999999999996</v>
          </cell>
          <cell r="S141">
            <v>0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ANGELA BELO CABRAL</v>
          </cell>
          <cell r="F142" t="str">
            <v>2 - Outros Profissionais da Saúde</v>
          </cell>
          <cell r="G142" t="str">
            <v>3222-05</v>
          </cell>
          <cell r="H142" t="str">
            <v>12/2023</v>
          </cell>
          <cell r="I142">
            <v>0</v>
          </cell>
          <cell r="J142">
            <v>1326.8815999999999</v>
          </cell>
          <cell r="L142">
            <v>0</v>
          </cell>
          <cell r="M142">
            <v>0</v>
          </cell>
          <cell r="O142">
            <v>2.0699999999999998</v>
          </cell>
          <cell r="S142">
            <v>0</v>
          </cell>
          <cell r="U142">
            <v>0</v>
          </cell>
        </row>
        <row r="143">
          <cell r="C143" t="str">
            <v>HOSPITAL MIGUEL ARRAES - CG. Nº 023/2022</v>
          </cell>
          <cell r="E143" t="str">
            <v>ANGELA MARIA FRANCISCO DA COSTA</v>
          </cell>
          <cell r="F143" t="str">
            <v>3 - Administrativo</v>
          </cell>
          <cell r="G143" t="str">
            <v>5134-30</v>
          </cell>
          <cell r="H143" t="str">
            <v>12/2023</v>
          </cell>
          <cell r="I143">
            <v>0</v>
          </cell>
          <cell r="J143">
            <v>227.3168</v>
          </cell>
          <cell r="L143">
            <v>0</v>
          </cell>
          <cell r="M143">
            <v>0</v>
          </cell>
          <cell r="O143">
            <v>2.0699999999999998</v>
          </cell>
          <cell r="R143">
            <v>185.93</v>
          </cell>
          <cell r="S143">
            <v>78.2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ANGELICA GRECIA SILVERIO DA SILVA OLIVEIRA</v>
          </cell>
          <cell r="F144" t="str">
            <v>3 - Administrativo</v>
          </cell>
          <cell r="G144" t="str">
            <v>3516-05</v>
          </cell>
          <cell r="H144" t="str">
            <v>12/2023</v>
          </cell>
          <cell r="I144">
            <v>0</v>
          </cell>
          <cell r="J144">
            <v>199.85599999999999</v>
          </cell>
          <cell r="L144">
            <v>45.68</v>
          </cell>
          <cell r="M144">
            <v>30</v>
          </cell>
          <cell r="O144">
            <v>2.0699999999999998</v>
          </cell>
          <cell r="R144">
            <v>325.92999999999995</v>
          </cell>
          <cell r="S144">
            <v>0</v>
          </cell>
          <cell r="U144">
            <v>80.95</v>
          </cell>
          <cell r="X144" t="str">
            <v>AUXILIO CRECHE</v>
          </cell>
        </row>
        <row r="145">
          <cell r="C145" t="str">
            <v>HOSPITAL MIGUEL ARRAES - CG. Nº 023/2022</v>
          </cell>
          <cell r="E145" t="str">
            <v>ANGELICA PEREIRA DA COSTA</v>
          </cell>
          <cell r="F145" t="str">
            <v>2 - Outros Profissionais da Saúde</v>
          </cell>
          <cell r="G145" t="str">
            <v>2235-05</v>
          </cell>
          <cell r="H145" t="str">
            <v>12/2023</v>
          </cell>
          <cell r="I145">
            <v>0</v>
          </cell>
          <cell r="J145">
            <v>1192.6335999999999</v>
          </cell>
          <cell r="L145">
            <v>0</v>
          </cell>
          <cell r="M145">
            <v>0</v>
          </cell>
          <cell r="O145">
            <v>4.3499999999999996</v>
          </cell>
          <cell r="S145">
            <v>0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ANINE SURUI SANTANA DA SILVA</v>
          </cell>
          <cell r="F146" t="str">
            <v>1 - Médico</v>
          </cell>
          <cell r="G146" t="str">
            <v>2251-25</v>
          </cell>
          <cell r="H146" t="str">
            <v>12/2023</v>
          </cell>
          <cell r="I146">
            <v>0</v>
          </cell>
          <cell r="J146">
            <v>867.65600000000006</v>
          </cell>
          <cell r="L146">
            <v>0</v>
          </cell>
          <cell r="M146">
            <v>0</v>
          </cell>
          <cell r="O146">
            <v>16.59</v>
          </cell>
          <cell r="S146">
            <v>0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ANNA CAROLINA DE MELO RODRIGUES</v>
          </cell>
          <cell r="F147" t="str">
            <v>2 - Outros Profissionais da Saúde</v>
          </cell>
          <cell r="G147" t="str">
            <v>2237-10</v>
          </cell>
          <cell r="H147" t="str">
            <v>12/2023</v>
          </cell>
          <cell r="I147">
            <v>0</v>
          </cell>
          <cell r="J147">
            <v>659.09039999999993</v>
          </cell>
          <cell r="L147">
            <v>0</v>
          </cell>
          <cell r="M147">
            <v>0</v>
          </cell>
          <cell r="O147">
            <v>2.0699999999999998</v>
          </cell>
          <cell r="S147">
            <v>0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ANNA VIRGINIA RODRIGUES DA SILVA</v>
          </cell>
          <cell r="F148" t="str">
            <v>2 - Outros Profissionais da Saúde</v>
          </cell>
          <cell r="G148" t="str">
            <v>5211-30</v>
          </cell>
          <cell r="H148" t="str">
            <v>12/2023</v>
          </cell>
          <cell r="I148">
            <v>0</v>
          </cell>
          <cell r="J148">
            <v>28.524799999999999</v>
          </cell>
          <cell r="L148">
            <v>0</v>
          </cell>
          <cell r="M148">
            <v>0</v>
          </cell>
          <cell r="O148">
            <v>2.0699999999999998</v>
          </cell>
          <cell r="S148">
            <v>0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ANNA VITORIA DE ARAUJO MOURA</v>
          </cell>
          <cell r="F149" t="str">
            <v>1 - Médico</v>
          </cell>
          <cell r="G149" t="str">
            <v>2251-25</v>
          </cell>
          <cell r="H149" t="str">
            <v>12/2023</v>
          </cell>
          <cell r="I149">
            <v>0</v>
          </cell>
          <cell r="J149">
            <v>1573.8904</v>
          </cell>
          <cell r="L149">
            <v>0</v>
          </cell>
          <cell r="M149">
            <v>0</v>
          </cell>
          <cell r="O149">
            <v>16.59</v>
          </cell>
          <cell r="S149">
            <v>0</v>
          </cell>
          <cell r="U149">
            <v>0</v>
          </cell>
        </row>
        <row r="150">
          <cell r="C150" t="str">
            <v>HOSPITAL MIGUEL ARRAES - CG. Nº 023/2022</v>
          </cell>
          <cell r="E150" t="str">
            <v>ANTONIO CESAR DA SILVA</v>
          </cell>
          <cell r="F150" t="str">
            <v>2 - Outros Profissionais da Saúde</v>
          </cell>
          <cell r="G150" t="str">
            <v>2235-05</v>
          </cell>
          <cell r="H150" t="str">
            <v>12/2023</v>
          </cell>
          <cell r="I150">
            <v>0</v>
          </cell>
          <cell r="J150">
            <v>1684.9087999999999</v>
          </cell>
          <cell r="K150">
            <v>0</v>
          </cell>
          <cell r="L150">
            <v>0</v>
          </cell>
          <cell r="M150">
            <v>0</v>
          </cell>
          <cell r="O150">
            <v>4.3499999999999996</v>
          </cell>
          <cell r="S150">
            <v>0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ANTONIO EMANUEL GOMES DE MOURA</v>
          </cell>
          <cell r="F151" t="str">
            <v>2 - Outros Profissionais da Saúde</v>
          </cell>
          <cell r="G151" t="str">
            <v>2235-05</v>
          </cell>
          <cell r="H151" t="str">
            <v>12/2023</v>
          </cell>
          <cell r="I151">
            <v>0</v>
          </cell>
          <cell r="J151">
            <v>1238.0032000000001</v>
          </cell>
          <cell r="L151">
            <v>0</v>
          </cell>
          <cell r="M151">
            <v>0</v>
          </cell>
          <cell r="O151">
            <v>4.3499999999999996</v>
          </cell>
          <cell r="S151">
            <v>0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ANTONIO HENRIQUE SANTANA CAVALCANTE</v>
          </cell>
          <cell r="F152" t="str">
            <v>1 - Médico</v>
          </cell>
          <cell r="G152" t="str">
            <v>2251-25</v>
          </cell>
          <cell r="H152" t="str">
            <v>12/2023</v>
          </cell>
          <cell r="I152">
            <v>0</v>
          </cell>
          <cell r="J152">
            <v>753.79840000000002</v>
          </cell>
          <cell r="L152">
            <v>0</v>
          </cell>
          <cell r="M152">
            <v>0</v>
          </cell>
          <cell r="O152">
            <v>16.59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ANTONIO JOSE OLIVEIRA DE ALBUQUERQUE QUEIROZ</v>
          </cell>
          <cell r="F153" t="str">
            <v>1 - Médico</v>
          </cell>
          <cell r="G153" t="str">
            <v>2252-70</v>
          </cell>
          <cell r="H153" t="str">
            <v>12/2023</v>
          </cell>
          <cell r="I153">
            <v>0</v>
          </cell>
          <cell r="J153">
            <v>1280.5216</v>
          </cell>
          <cell r="L153">
            <v>0</v>
          </cell>
          <cell r="M153">
            <v>0</v>
          </cell>
          <cell r="O153">
            <v>16.59</v>
          </cell>
          <cell r="S153">
            <v>0</v>
          </cell>
          <cell r="U153">
            <v>0</v>
          </cell>
        </row>
        <row r="154">
          <cell r="C154" t="str">
            <v>HOSPITAL MIGUEL ARRAES - CG. Nº 023/2022</v>
          </cell>
          <cell r="E154" t="str">
            <v>ANTONIO RICARDO DE SANTANA NUNES</v>
          </cell>
          <cell r="F154" t="str">
            <v>3 - Administrativo</v>
          </cell>
          <cell r="G154" t="str">
            <v>5143-10</v>
          </cell>
          <cell r="H154" t="str">
            <v>12/2023</v>
          </cell>
          <cell r="I154">
            <v>0</v>
          </cell>
          <cell r="J154">
            <v>89.967999999999989</v>
          </cell>
          <cell r="L154">
            <v>0</v>
          </cell>
          <cell r="M154">
            <v>0</v>
          </cell>
          <cell r="O154">
            <v>2.0699999999999998</v>
          </cell>
          <cell r="R154">
            <v>64.13</v>
          </cell>
          <cell r="S154">
            <v>57.4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APOLIANA DA SILVA BARBOSA ALVES</v>
          </cell>
          <cell r="F155" t="str">
            <v>2 - Outros Profissionais da Saúde</v>
          </cell>
          <cell r="G155" t="str">
            <v>2516-05</v>
          </cell>
          <cell r="H155" t="str">
            <v>12/2023</v>
          </cell>
          <cell r="I155">
            <v>0</v>
          </cell>
          <cell r="J155">
            <v>518.86720000000003</v>
          </cell>
          <cell r="L155">
            <v>45.68</v>
          </cell>
          <cell r="M155">
            <v>45.78</v>
          </cell>
          <cell r="O155">
            <v>2.0699999999999998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ARELANIA MARIA DE CASTRO SOUZA</v>
          </cell>
          <cell r="F156" t="str">
            <v>2 - Outros Profissionais da Saúde</v>
          </cell>
          <cell r="G156" t="str">
            <v>2235-05</v>
          </cell>
          <cell r="H156" t="str">
            <v>12/2023</v>
          </cell>
          <cell r="I156">
            <v>0</v>
          </cell>
          <cell r="J156">
            <v>1087.4359999999999</v>
          </cell>
          <cell r="L156">
            <v>45.68</v>
          </cell>
          <cell r="M156">
            <v>3.59</v>
          </cell>
          <cell r="O156">
            <v>4.3499999999999996</v>
          </cell>
          <cell r="S156">
            <v>0</v>
          </cell>
          <cell r="U156">
            <v>104.23</v>
          </cell>
          <cell r="X156" t="str">
            <v>AUXILIO CRECHE</v>
          </cell>
        </row>
        <row r="157">
          <cell r="C157" t="str">
            <v>HOSPITAL MIGUEL ARRAES - CG. Nº 023/2022</v>
          </cell>
          <cell r="E157" t="str">
            <v>ARETA SILVA MARINS</v>
          </cell>
          <cell r="F157" t="str">
            <v>2 - Outros Profissionais da Saúde</v>
          </cell>
          <cell r="G157" t="str">
            <v>2235-05</v>
          </cell>
          <cell r="H157" t="str">
            <v>12/2023</v>
          </cell>
          <cell r="I157">
            <v>0</v>
          </cell>
          <cell r="J157">
            <v>574.13919999999996</v>
          </cell>
          <cell r="L157">
            <v>0</v>
          </cell>
          <cell r="M157">
            <v>0</v>
          </cell>
          <cell r="O157">
            <v>4.3499999999999996</v>
          </cell>
          <cell r="S157">
            <v>0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ARNALDO AMORIM DE LEMOS NETO</v>
          </cell>
          <cell r="F158" t="str">
            <v>1 - Médico</v>
          </cell>
          <cell r="G158" t="str">
            <v>2252-25</v>
          </cell>
          <cell r="H158" t="str">
            <v>12/2023</v>
          </cell>
          <cell r="I158">
            <v>0</v>
          </cell>
          <cell r="J158">
            <v>1779.8632</v>
          </cell>
          <cell r="L158">
            <v>0</v>
          </cell>
          <cell r="M158">
            <v>0</v>
          </cell>
          <cell r="O158">
            <v>16.59</v>
          </cell>
          <cell r="S158">
            <v>0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ARTHUR FREDERICO DE ALBUQUERQUE MARANHAO FILHO</v>
          </cell>
          <cell r="F159" t="str">
            <v>1 - Médico</v>
          </cell>
          <cell r="G159" t="str">
            <v>2251-25</v>
          </cell>
          <cell r="H159" t="str">
            <v>12/2023</v>
          </cell>
          <cell r="I159">
            <v>0</v>
          </cell>
          <cell r="J159">
            <v>1193.4015999999999</v>
          </cell>
          <cell r="L159">
            <v>0</v>
          </cell>
          <cell r="M159">
            <v>0</v>
          </cell>
          <cell r="O159">
            <v>16.59</v>
          </cell>
          <cell r="S159">
            <v>0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ARTHUR NEMEZIO BARBOSA NETO</v>
          </cell>
          <cell r="F160" t="str">
            <v>2 - Outros Profissionais da Saúde</v>
          </cell>
          <cell r="G160" t="str">
            <v>2235-05</v>
          </cell>
          <cell r="H160" t="str">
            <v>12/2023</v>
          </cell>
          <cell r="I160">
            <v>0</v>
          </cell>
          <cell r="J160">
            <v>990.65679999999998</v>
          </cell>
          <cell r="L160">
            <v>45.68</v>
          </cell>
          <cell r="M160">
            <v>3.59</v>
          </cell>
          <cell r="O160">
            <v>4.3499999999999996</v>
          </cell>
          <cell r="S160">
            <v>0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ARTUR DA SILVA SANTANA</v>
          </cell>
          <cell r="F161" t="str">
            <v>2 - Outros Profissionais da Saúde</v>
          </cell>
          <cell r="G161" t="str">
            <v>3222-05</v>
          </cell>
          <cell r="H161" t="str">
            <v>12/2023</v>
          </cell>
          <cell r="I161">
            <v>0</v>
          </cell>
          <cell r="J161">
            <v>693.94640000000004</v>
          </cell>
          <cell r="L161">
            <v>0</v>
          </cell>
          <cell r="M161">
            <v>0</v>
          </cell>
          <cell r="O161">
            <v>2.0699999999999998</v>
          </cell>
          <cell r="S161">
            <v>0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AUDENIR BONIFACIO DE LIMA</v>
          </cell>
          <cell r="F162" t="str">
            <v>3 - Administrativo</v>
          </cell>
          <cell r="G162" t="str">
            <v>5132-20</v>
          </cell>
          <cell r="H162" t="str">
            <v>12/2023</v>
          </cell>
          <cell r="I162">
            <v>0</v>
          </cell>
          <cell r="J162">
            <v>286.37439999999998</v>
          </cell>
          <cell r="L162">
            <v>0</v>
          </cell>
          <cell r="M162">
            <v>0</v>
          </cell>
          <cell r="O162">
            <v>2.0699999999999998</v>
          </cell>
          <cell r="S162">
            <v>0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AUGUSTO CESAR NASCIMENTO MARANHAO</v>
          </cell>
          <cell r="F163" t="str">
            <v>1 - Médico</v>
          </cell>
          <cell r="G163" t="str">
            <v>2251-25</v>
          </cell>
          <cell r="H163" t="str">
            <v>12/2023</v>
          </cell>
          <cell r="I163">
            <v>0</v>
          </cell>
          <cell r="J163">
            <v>626.66160000000002</v>
          </cell>
          <cell r="L163">
            <v>0</v>
          </cell>
          <cell r="M163">
            <v>0</v>
          </cell>
          <cell r="O163">
            <v>16.59</v>
          </cell>
          <cell r="S163">
            <v>0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AURYA SEVERINA RODRIGUES BARBOSA MONTEIRO</v>
          </cell>
          <cell r="F164" t="str">
            <v>3 - Administrativo</v>
          </cell>
          <cell r="G164" t="str">
            <v>4110-10</v>
          </cell>
          <cell r="H164" t="str">
            <v>12/2023</v>
          </cell>
          <cell r="I164">
            <v>0</v>
          </cell>
          <cell r="J164">
            <v>164.02080000000001</v>
          </cell>
          <cell r="L164">
            <v>0</v>
          </cell>
          <cell r="M164">
            <v>0</v>
          </cell>
          <cell r="O164">
            <v>2.0699999999999998</v>
          </cell>
          <cell r="R164">
            <v>219.53000000000003</v>
          </cell>
          <cell r="S164">
            <v>81.09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AUZENEIDE FERNANDES DA SILVA</v>
          </cell>
          <cell r="F165" t="str">
            <v>2 - Outros Profissionais da Saúde</v>
          </cell>
          <cell r="G165" t="str">
            <v>3222-05</v>
          </cell>
          <cell r="H165" t="str">
            <v>12/2023</v>
          </cell>
          <cell r="I165">
            <v>0</v>
          </cell>
          <cell r="J165">
            <v>743.99520000000007</v>
          </cell>
          <cell r="L165">
            <v>0</v>
          </cell>
          <cell r="M165">
            <v>0</v>
          </cell>
          <cell r="O165">
            <v>2.0699999999999998</v>
          </cell>
          <cell r="S165">
            <v>78.78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AYRLES DE LIMA SANTIAGO</v>
          </cell>
          <cell r="F166" t="str">
            <v>2 - Outros Profissionais da Saúde</v>
          </cell>
          <cell r="G166" t="str">
            <v>3222-05</v>
          </cell>
          <cell r="H166" t="str">
            <v>12/2023</v>
          </cell>
          <cell r="I166">
            <v>0</v>
          </cell>
          <cell r="J166">
            <v>1265.7904000000001</v>
          </cell>
          <cell r="L166">
            <v>0</v>
          </cell>
          <cell r="M166">
            <v>0</v>
          </cell>
          <cell r="O166">
            <v>2.0699999999999998</v>
          </cell>
          <cell r="R166">
            <v>129.73000000000002</v>
          </cell>
          <cell r="S166">
            <v>73.88</v>
          </cell>
          <cell r="U166">
            <v>0</v>
          </cell>
        </row>
        <row r="167">
          <cell r="C167" t="str">
            <v>HOSPITAL MIGUEL ARRAES - CG. Nº 023/2022</v>
          </cell>
          <cell r="E167" t="str">
            <v>BARBARA CRISTINA PATRICIO LIMA</v>
          </cell>
          <cell r="F167" t="str">
            <v>2 - Outros Profissionais da Saúde</v>
          </cell>
          <cell r="G167" t="str">
            <v>2235-05</v>
          </cell>
          <cell r="H167" t="str">
            <v>12/2023</v>
          </cell>
          <cell r="I167">
            <v>0</v>
          </cell>
          <cell r="J167">
            <v>1054.6687999999999</v>
          </cell>
          <cell r="L167">
            <v>0</v>
          </cell>
          <cell r="M167">
            <v>0</v>
          </cell>
          <cell r="O167">
            <v>4.3499999999999996</v>
          </cell>
          <cell r="S167">
            <v>0</v>
          </cell>
          <cell r="U167">
            <v>0</v>
          </cell>
        </row>
        <row r="168">
          <cell r="C168" t="str">
            <v>HOSPITAL MIGUEL ARRAES - CG. Nº 023/2022</v>
          </cell>
          <cell r="E168" t="str">
            <v>BARBARA ELIAS DE SOUZA CABRAL</v>
          </cell>
          <cell r="F168" t="str">
            <v>2 - Outros Profissionais da Saúde</v>
          </cell>
          <cell r="G168" t="str">
            <v>2516-05</v>
          </cell>
          <cell r="H168" t="str">
            <v>12/2023</v>
          </cell>
          <cell r="I168">
            <v>0</v>
          </cell>
          <cell r="J168">
            <v>463.05520000000001</v>
          </cell>
          <cell r="L168">
            <v>0</v>
          </cell>
          <cell r="M168">
            <v>0</v>
          </cell>
          <cell r="O168">
            <v>2.0699999999999998</v>
          </cell>
          <cell r="S168">
            <v>0</v>
          </cell>
          <cell r="U168">
            <v>0</v>
          </cell>
        </row>
        <row r="169">
          <cell r="C169" t="str">
            <v>HOSPITAL MIGUEL ARRAES - CG. Nº 023/2022</v>
          </cell>
          <cell r="E169" t="str">
            <v>BARBARA PRISCILA SOUSA E SILVA</v>
          </cell>
          <cell r="F169" t="str">
            <v>2 - Outros Profissionais da Saúde</v>
          </cell>
          <cell r="G169" t="str">
            <v>3222-05</v>
          </cell>
          <cell r="H169" t="str">
            <v>12/2023</v>
          </cell>
          <cell r="I169">
            <v>0</v>
          </cell>
          <cell r="J169">
            <v>1273.7647999999999</v>
          </cell>
          <cell r="L169">
            <v>45.68</v>
          </cell>
          <cell r="M169">
            <v>26.6</v>
          </cell>
          <cell r="O169">
            <v>2.0699999999999998</v>
          </cell>
          <cell r="R169">
            <v>185.93</v>
          </cell>
          <cell r="S169">
            <v>79.8</v>
          </cell>
          <cell r="U169">
            <v>0</v>
          </cell>
        </row>
        <row r="170">
          <cell r="C170" t="str">
            <v>HOSPITAL MIGUEL ARRAES - CG. Nº 023/2022</v>
          </cell>
          <cell r="E170" t="str">
            <v>BEATRIZ CRISOSTOMO DE OLIVEIRA</v>
          </cell>
          <cell r="F170" t="str">
            <v>1 - Médico</v>
          </cell>
          <cell r="G170" t="str">
            <v>2251-25</v>
          </cell>
          <cell r="H170" t="str">
            <v>12/2023</v>
          </cell>
          <cell r="I170">
            <v>0</v>
          </cell>
          <cell r="J170">
            <v>698.62080000000003</v>
          </cell>
          <cell r="L170">
            <v>0</v>
          </cell>
          <cell r="M170">
            <v>0</v>
          </cell>
          <cell r="O170">
            <v>16.59</v>
          </cell>
          <cell r="S170">
            <v>0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BEATRIZ FRANCA DE OLIVEIRA</v>
          </cell>
          <cell r="F171" t="str">
            <v>2 - Outros Profissionais da Saúde</v>
          </cell>
          <cell r="G171" t="str">
            <v>2235-05</v>
          </cell>
          <cell r="H171" t="str">
            <v>12/2023</v>
          </cell>
          <cell r="I171">
            <v>0</v>
          </cell>
          <cell r="J171">
            <v>1103.1512</v>
          </cell>
          <cell r="L171">
            <v>45.68</v>
          </cell>
          <cell r="M171">
            <v>3.33</v>
          </cell>
          <cell r="O171">
            <v>4.3499999999999996</v>
          </cell>
          <cell r="S171">
            <v>0</v>
          </cell>
          <cell r="U171">
            <v>120.26</v>
          </cell>
          <cell r="X171" t="str">
            <v>AUXILIO CRECHE</v>
          </cell>
        </row>
        <row r="172">
          <cell r="C172" t="str">
            <v>HOSPITAL MIGUEL ARRAES - CG. Nº 023/2022</v>
          </cell>
          <cell r="E172" t="str">
            <v>BEATRIZ MARIA DA SILVA FIRMINO</v>
          </cell>
          <cell r="F172" t="str">
            <v>3 - Administrativo</v>
          </cell>
          <cell r="G172" t="str">
            <v>4110-10</v>
          </cell>
          <cell r="H172" t="str">
            <v>12/2023</v>
          </cell>
          <cell r="I172">
            <v>0</v>
          </cell>
          <cell r="J172">
            <v>13.75</v>
          </cell>
          <cell r="L172">
            <v>0</v>
          </cell>
          <cell r="M172">
            <v>0</v>
          </cell>
          <cell r="O172">
            <v>2.0699999999999998</v>
          </cell>
          <cell r="R172">
            <v>172.43</v>
          </cell>
          <cell r="S172">
            <v>0</v>
          </cell>
          <cell r="U172">
            <v>0</v>
          </cell>
        </row>
        <row r="173">
          <cell r="C173" t="str">
            <v>HOSPITAL MIGUEL ARRAES - CG. Nº 023/2022</v>
          </cell>
          <cell r="E173" t="str">
            <v>BEATRIZ RAYZA DE MEDEIROS CANEVASSI</v>
          </cell>
          <cell r="F173" t="str">
            <v>1 - Médico</v>
          </cell>
          <cell r="G173" t="str">
            <v>2251-25</v>
          </cell>
          <cell r="H173" t="str">
            <v>12/2023</v>
          </cell>
          <cell r="I173">
            <v>0</v>
          </cell>
          <cell r="J173">
            <v>565.65120000000002</v>
          </cell>
          <cell r="L173">
            <v>0</v>
          </cell>
          <cell r="M173">
            <v>0</v>
          </cell>
          <cell r="O173">
            <v>16.59</v>
          </cell>
          <cell r="S173">
            <v>0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BENVINDA PEREIRA MATIAS DANTAS</v>
          </cell>
          <cell r="F174" t="str">
            <v>2 - Outros Profissionais da Saúde</v>
          </cell>
          <cell r="G174" t="str">
            <v>3222-05</v>
          </cell>
          <cell r="H174" t="str">
            <v>12/2023</v>
          </cell>
          <cell r="I174">
            <v>0</v>
          </cell>
          <cell r="J174">
            <v>1305.7248</v>
          </cell>
          <cell r="L174">
            <v>45.68</v>
          </cell>
          <cell r="M174">
            <v>26.6</v>
          </cell>
          <cell r="O174">
            <v>2.0699999999999998</v>
          </cell>
          <cell r="R174">
            <v>174.73000000000002</v>
          </cell>
          <cell r="S174">
            <v>0</v>
          </cell>
          <cell r="U174">
            <v>0</v>
          </cell>
        </row>
        <row r="175">
          <cell r="C175" t="str">
            <v>HOSPITAL MIGUEL ARRAES - CG. Nº 023/2022</v>
          </cell>
          <cell r="E175" t="str">
            <v>BERNADETE DO CARMO DA SILVA</v>
          </cell>
          <cell r="F175" t="str">
            <v>3 - Administrativo</v>
          </cell>
          <cell r="G175" t="str">
            <v>5134-30</v>
          </cell>
          <cell r="H175" t="str">
            <v>12/2023</v>
          </cell>
          <cell r="I175">
            <v>0</v>
          </cell>
          <cell r="J175">
            <v>55.889600000000002</v>
          </cell>
          <cell r="L175">
            <v>0</v>
          </cell>
          <cell r="M175">
            <v>0</v>
          </cell>
          <cell r="O175">
            <v>2.0699999999999998</v>
          </cell>
          <cell r="R175">
            <v>85.13000000000001</v>
          </cell>
          <cell r="S175">
            <v>0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BERNARDO CALDAS VIEIRA DE MELO</v>
          </cell>
          <cell r="F176" t="str">
            <v>2 - Outros Profissionais da Saúde</v>
          </cell>
          <cell r="G176" t="str">
            <v>2236-05</v>
          </cell>
          <cell r="H176" t="str">
            <v>12/2023</v>
          </cell>
          <cell r="I176">
            <v>0</v>
          </cell>
          <cell r="J176">
            <v>412.96</v>
          </cell>
          <cell r="L176">
            <v>45.68</v>
          </cell>
          <cell r="M176">
            <v>3.24</v>
          </cell>
          <cell r="O176">
            <v>4.3499999999999996</v>
          </cell>
          <cell r="S176">
            <v>0</v>
          </cell>
          <cell r="U176">
            <v>0</v>
          </cell>
        </row>
        <row r="177">
          <cell r="C177" t="str">
            <v>HOSPITAL MIGUEL ARRAES - CG. Nº 023/2022</v>
          </cell>
          <cell r="E177" t="str">
            <v>BETIENY SOARES DE PAULA</v>
          </cell>
          <cell r="F177" t="str">
            <v>2 - Outros Profissionais da Saúde</v>
          </cell>
          <cell r="G177" t="str">
            <v>3222-05</v>
          </cell>
          <cell r="H177" t="str">
            <v>12/2023</v>
          </cell>
          <cell r="I177">
            <v>0</v>
          </cell>
          <cell r="J177">
            <v>684.82560000000001</v>
          </cell>
          <cell r="L177">
            <v>45.68</v>
          </cell>
          <cell r="M177">
            <v>26.6</v>
          </cell>
          <cell r="O177">
            <v>2.0699999999999998</v>
          </cell>
          <cell r="R177">
            <v>174.73000000000002</v>
          </cell>
          <cell r="S177">
            <v>64.02</v>
          </cell>
          <cell r="U177">
            <v>50.9</v>
          </cell>
          <cell r="X177" t="str">
            <v>AUXILIO CRECHE</v>
          </cell>
        </row>
        <row r="178">
          <cell r="C178" t="str">
            <v>HOSPITAL MIGUEL ARRAES - CG. Nº 023/2022</v>
          </cell>
          <cell r="E178" t="str">
            <v>BIANCA MELO DE ARAUJO</v>
          </cell>
          <cell r="F178" t="str">
            <v>1 - Médico</v>
          </cell>
          <cell r="G178" t="str">
            <v>2251-25</v>
          </cell>
          <cell r="H178" t="str">
            <v>12/2023</v>
          </cell>
          <cell r="I178">
            <v>0</v>
          </cell>
          <cell r="J178">
            <v>561.51679999999999</v>
          </cell>
          <cell r="L178">
            <v>0</v>
          </cell>
          <cell r="M178">
            <v>0</v>
          </cell>
          <cell r="O178">
            <v>16.59</v>
          </cell>
          <cell r="S178">
            <v>0</v>
          </cell>
          <cell r="U178">
            <v>0</v>
          </cell>
        </row>
        <row r="179">
          <cell r="C179" t="str">
            <v>HOSPITAL MIGUEL ARRAES - CG. Nº 023/2022</v>
          </cell>
          <cell r="E179" t="str">
            <v>BIANCA MOURA DA SILVA</v>
          </cell>
          <cell r="F179" t="str">
            <v>2 - Outros Profissionais da Saúde</v>
          </cell>
          <cell r="G179" t="str">
            <v>5211-30</v>
          </cell>
          <cell r="H179" t="str">
            <v>12/2023</v>
          </cell>
          <cell r="I179">
            <v>0</v>
          </cell>
          <cell r="J179">
            <v>249.3536</v>
          </cell>
          <cell r="L179">
            <v>0</v>
          </cell>
          <cell r="M179">
            <v>0</v>
          </cell>
          <cell r="O179">
            <v>2.0699999999999998</v>
          </cell>
          <cell r="S179">
            <v>0</v>
          </cell>
          <cell r="U179">
            <v>0</v>
          </cell>
        </row>
        <row r="180">
          <cell r="C180" t="str">
            <v>HOSPITAL MIGUEL ARRAES - CG. Nº 023/2022</v>
          </cell>
          <cell r="E180" t="str">
            <v>BIANCA PRISCILA SALES DOS SANTOS</v>
          </cell>
          <cell r="F180" t="str">
            <v>1 - Médico</v>
          </cell>
          <cell r="G180" t="str">
            <v>2251-25</v>
          </cell>
          <cell r="H180" t="str">
            <v>12/2023</v>
          </cell>
          <cell r="I180">
            <v>0</v>
          </cell>
          <cell r="J180">
            <v>1463.6823999999999</v>
          </cell>
          <cell r="L180">
            <v>0</v>
          </cell>
          <cell r="M180">
            <v>0</v>
          </cell>
          <cell r="O180">
            <v>16.59</v>
          </cell>
          <cell r="S180">
            <v>0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BRAYNER ANDERSON DOS SANTOS LEITE</v>
          </cell>
          <cell r="F181" t="str">
            <v>1 - Médico</v>
          </cell>
          <cell r="G181" t="str">
            <v>2251-25</v>
          </cell>
          <cell r="H181" t="str">
            <v>12/2023</v>
          </cell>
          <cell r="I181">
            <v>0</v>
          </cell>
          <cell r="J181">
            <v>2771.2328000000002</v>
          </cell>
          <cell r="L181">
            <v>0</v>
          </cell>
          <cell r="M181">
            <v>0</v>
          </cell>
          <cell r="O181">
            <v>16.59</v>
          </cell>
          <cell r="S181">
            <v>0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BRENA MIRELLY DA SILVA VIDAL</v>
          </cell>
          <cell r="F182" t="str">
            <v>2 - Outros Profissionais da Saúde</v>
          </cell>
          <cell r="G182" t="str">
            <v>2236-05</v>
          </cell>
          <cell r="H182" t="str">
            <v>12/2023</v>
          </cell>
          <cell r="I182">
            <v>0</v>
          </cell>
          <cell r="J182">
            <v>392.88159999999999</v>
          </cell>
          <cell r="L182">
            <v>45.68</v>
          </cell>
          <cell r="M182">
            <v>2.99</v>
          </cell>
          <cell r="O182">
            <v>4.3499999999999996</v>
          </cell>
          <cell r="S182">
            <v>0</v>
          </cell>
          <cell r="U182">
            <v>0</v>
          </cell>
        </row>
        <row r="183">
          <cell r="C183" t="str">
            <v>HOSPITAL MIGUEL ARRAES - CG. Nº 023/2022</v>
          </cell>
          <cell r="E183" t="str">
            <v>BRENDA DE CASSIA CAVALCANTI DA SILVA</v>
          </cell>
          <cell r="F183" t="str">
            <v>3 - Administrativo</v>
          </cell>
          <cell r="G183" t="str">
            <v>4110-10</v>
          </cell>
          <cell r="H183" t="str">
            <v>12/2023</v>
          </cell>
          <cell r="I183">
            <v>0</v>
          </cell>
          <cell r="J183">
            <v>19.410599999999999</v>
          </cell>
          <cell r="L183">
            <v>0</v>
          </cell>
          <cell r="M183">
            <v>0</v>
          </cell>
          <cell r="O183">
            <v>2.0699999999999998</v>
          </cell>
          <cell r="R183">
            <v>246.33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BRENDA MARIA DE AGUIAR</v>
          </cell>
          <cell r="F184" t="str">
            <v>2 - Outros Profissionais da Saúde</v>
          </cell>
          <cell r="G184" t="str">
            <v>2235-05</v>
          </cell>
          <cell r="H184" t="str">
            <v>12/2023</v>
          </cell>
          <cell r="I184">
            <v>0</v>
          </cell>
          <cell r="J184">
            <v>1305.1880000000001</v>
          </cell>
          <cell r="L184">
            <v>45.68</v>
          </cell>
          <cell r="M184">
            <v>3.05</v>
          </cell>
          <cell r="O184">
            <v>4.3499999999999996</v>
          </cell>
          <cell r="S184">
            <v>0</v>
          </cell>
          <cell r="U184">
            <v>120.26</v>
          </cell>
          <cell r="X184" t="str">
            <v>AUXILIO CRECHE</v>
          </cell>
        </row>
        <row r="185">
          <cell r="C185" t="str">
            <v>HOSPITAL MIGUEL ARRAES - CG. Nº 023/2022</v>
          </cell>
          <cell r="E185" t="str">
            <v>BRENO GIBSON NOTARO</v>
          </cell>
          <cell r="F185" t="str">
            <v>1 - Médico</v>
          </cell>
          <cell r="G185" t="str">
            <v>2251-25</v>
          </cell>
          <cell r="H185" t="str">
            <v>12/2023</v>
          </cell>
          <cell r="I185">
            <v>0</v>
          </cell>
          <cell r="J185">
            <v>2259.6424000000002</v>
          </cell>
          <cell r="L185">
            <v>0</v>
          </cell>
          <cell r="M185">
            <v>0</v>
          </cell>
          <cell r="O185">
            <v>16.59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BRUNA DANTAS DE GODOY MENDONCA</v>
          </cell>
          <cell r="F186" t="str">
            <v>3 - Administrativo</v>
          </cell>
          <cell r="G186" t="str">
            <v>1231-10</v>
          </cell>
          <cell r="H186" t="str">
            <v>12/2023</v>
          </cell>
          <cell r="I186">
            <v>0</v>
          </cell>
          <cell r="J186">
            <v>2112.0376000000001</v>
          </cell>
          <cell r="L186">
            <v>0</v>
          </cell>
          <cell r="M186">
            <v>0</v>
          </cell>
          <cell r="O186">
            <v>2.0699999999999998</v>
          </cell>
          <cell r="S186">
            <v>0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BRUNA GRAZIELA FELIPE DE SOUZA</v>
          </cell>
          <cell r="F187" t="str">
            <v>2 - Outros Profissionais da Saúde</v>
          </cell>
          <cell r="G187" t="str">
            <v>2235-05</v>
          </cell>
          <cell r="H187" t="str">
            <v>12/2023</v>
          </cell>
          <cell r="I187">
            <v>0</v>
          </cell>
          <cell r="J187">
            <v>1060.972</v>
          </cell>
          <cell r="L187">
            <v>0</v>
          </cell>
          <cell r="M187">
            <v>0</v>
          </cell>
          <cell r="O187">
            <v>4.3499999999999996</v>
          </cell>
          <cell r="S187">
            <v>0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BRUNA MARIA DA SILVA</v>
          </cell>
          <cell r="F188" t="str">
            <v>2 - Outros Profissionais da Saúde</v>
          </cell>
          <cell r="G188" t="str">
            <v>2235-05</v>
          </cell>
          <cell r="H188" t="str">
            <v>12/2023</v>
          </cell>
          <cell r="I188">
            <v>0</v>
          </cell>
          <cell r="J188">
            <v>1002.1368</v>
          </cell>
          <cell r="L188">
            <v>45.68</v>
          </cell>
          <cell r="M188">
            <v>3.05</v>
          </cell>
          <cell r="O188">
            <v>4.3499999999999996</v>
          </cell>
          <cell r="S188">
            <v>0</v>
          </cell>
          <cell r="U188">
            <v>0</v>
          </cell>
        </row>
        <row r="189">
          <cell r="C189" t="str">
            <v>HOSPITAL MIGUEL ARRAES - CG. Nº 023/2022</v>
          </cell>
          <cell r="E189" t="str">
            <v>BRUNA MAYARA GOMES DA SILVA</v>
          </cell>
          <cell r="F189" t="str">
            <v>2 - Outros Profissionais da Saúde</v>
          </cell>
          <cell r="G189" t="str">
            <v>2235-05</v>
          </cell>
          <cell r="H189" t="str">
            <v>12/2023</v>
          </cell>
          <cell r="I189">
            <v>0</v>
          </cell>
          <cell r="J189">
            <v>1114.0640000000001</v>
          </cell>
          <cell r="L189">
            <v>45.68</v>
          </cell>
          <cell r="M189">
            <v>3.33</v>
          </cell>
          <cell r="O189">
            <v>4.3499999999999996</v>
          </cell>
          <cell r="S189">
            <v>0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BRUNO LEAL ALVES DA SILVA</v>
          </cell>
          <cell r="F190" t="str">
            <v>1 - Médico</v>
          </cell>
          <cell r="G190" t="str">
            <v>2251-50</v>
          </cell>
          <cell r="H190" t="str">
            <v>12/2023</v>
          </cell>
          <cell r="I190">
            <v>0</v>
          </cell>
          <cell r="J190">
            <v>1564.3520000000001</v>
          </cell>
          <cell r="L190">
            <v>0</v>
          </cell>
          <cell r="M190">
            <v>0</v>
          </cell>
          <cell r="O190">
            <v>16.59</v>
          </cell>
          <cell r="S190">
            <v>0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BRUNO RAFAEL DA SILVA LIMA</v>
          </cell>
          <cell r="F191" t="str">
            <v>1 - Médico</v>
          </cell>
          <cell r="G191" t="str">
            <v>2251-20</v>
          </cell>
          <cell r="H191" t="str">
            <v>12/2023</v>
          </cell>
          <cell r="I191">
            <v>0</v>
          </cell>
          <cell r="J191">
            <v>693.2912</v>
          </cell>
          <cell r="L191">
            <v>0</v>
          </cell>
          <cell r="M191">
            <v>0</v>
          </cell>
          <cell r="O191">
            <v>16.59</v>
          </cell>
          <cell r="S191">
            <v>0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BRUNO THIAGO DE SANTANA</v>
          </cell>
          <cell r="F192" t="str">
            <v>2 - Outros Profissionais da Saúde</v>
          </cell>
          <cell r="G192" t="str">
            <v>5151-10</v>
          </cell>
          <cell r="H192" t="str">
            <v>12/2023</v>
          </cell>
          <cell r="I192">
            <v>0</v>
          </cell>
          <cell r="J192">
            <v>192.53440000000001</v>
          </cell>
          <cell r="L192">
            <v>45.68</v>
          </cell>
          <cell r="M192">
            <v>26.96</v>
          </cell>
          <cell r="O192">
            <v>2.0699999999999998</v>
          </cell>
          <cell r="S192">
            <v>0</v>
          </cell>
          <cell r="U192">
            <v>0</v>
          </cell>
        </row>
        <row r="193">
          <cell r="C193" t="str">
            <v>HOSPITAL MIGUEL ARRAES - CG. Nº 023/2022</v>
          </cell>
          <cell r="E193" t="str">
            <v>CAIO CESAR CAVALCANTI BARROS</v>
          </cell>
          <cell r="F193" t="str">
            <v>3 - Administrativo</v>
          </cell>
          <cell r="G193" t="str">
            <v>2521-05</v>
          </cell>
          <cell r="H193" t="str">
            <v>12/2023</v>
          </cell>
          <cell r="I193">
            <v>0</v>
          </cell>
          <cell r="J193">
            <v>435.16559999999998</v>
          </cell>
          <cell r="L193">
            <v>0</v>
          </cell>
          <cell r="M193">
            <v>0</v>
          </cell>
          <cell r="O193">
            <v>2.0699999999999998</v>
          </cell>
          <cell r="S193">
            <v>0</v>
          </cell>
          <cell r="U193">
            <v>0</v>
          </cell>
        </row>
        <row r="194">
          <cell r="C194" t="str">
            <v>HOSPITAL MIGUEL ARRAES - CG. Nº 023/2022</v>
          </cell>
          <cell r="E194" t="str">
            <v>CAMILA DE HOLANDA MEDEIROS</v>
          </cell>
          <cell r="F194" t="str">
            <v>1 - Médico</v>
          </cell>
          <cell r="G194" t="str">
            <v>2251-25</v>
          </cell>
          <cell r="H194" t="str">
            <v>12/2023</v>
          </cell>
          <cell r="I194">
            <v>0</v>
          </cell>
          <cell r="J194">
            <v>513.14799999999991</v>
          </cell>
          <cell r="L194">
            <v>0</v>
          </cell>
          <cell r="M194">
            <v>0</v>
          </cell>
          <cell r="O194">
            <v>16.59</v>
          </cell>
          <cell r="S194">
            <v>0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CAMILA DOS SANTOS CAZER</v>
          </cell>
          <cell r="F195" t="str">
            <v>2 - Outros Profissionais da Saúde</v>
          </cell>
          <cell r="G195" t="str">
            <v>2235-05</v>
          </cell>
          <cell r="H195" t="str">
            <v>12/2023</v>
          </cell>
          <cell r="I195">
            <v>0</v>
          </cell>
          <cell r="J195">
            <v>1091.0816</v>
          </cell>
          <cell r="L195">
            <v>0</v>
          </cell>
          <cell r="M195">
            <v>0</v>
          </cell>
          <cell r="O195">
            <v>4.3499999999999996</v>
          </cell>
          <cell r="S195">
            <v>0</v>
          </cell>
          <cell r="U195">
            <v>0</v>
          </cell>
        </row>
        <row r="196">
          <cell r="C196" t="str">
            <v>HOSPITAL MIGUEL ARRAES - CG. Nº 023/2022</v>
          </cell>
          <cell r="E196" t="str">
            <v>CAMILA MARIA BARROS DA SILVA</v>
          </cell>
          <cell r="F196" t="str">
            <v>2 - Outros Profissionais da Saúde</v>
          </cell>
          <cell r="G196" t="str">
            <v>2234-05</v>
          </cell>
          <cell r="H196" t="str">
            <v>12/2023</v>
          </cell>
          <cell r="I196">
            <v>0</v>
          </cell>
          <cell r="J196">
            <v>507.26560000000001</v>
          </cell>
          <cell r="L196">
            <v>45.68</v>
          </cell>
          <cell r="M196">
            <v>19.43</v>
          </cell>
          <cell r="O196">
            <v>2.0699999999999998</v>
          </cell>
          <cell r="S196">
            <v>0</v>
          </cell>
          <cell r="U196">
            <v>0</v>
          </cell>
        </row>
        <row r="197">
          <cell r="C197" t="str">
            <v>HOSPITAL MIGUEL ARRAES - CG. Nº 023/2022</v>
          </cell>
          <cell r="E197" t="str">
            <v>CAMILA MARIA DA SILVA SANTOS</v>
          </cell>
          <cell r="F197" t="str">
            <v>3 - Administrativo</v>
          </cell>
          <cell r="G197" t="str">
            <v>4110-10</v>
          </cell>
          <cell r="H197" t="str">
            <v>12/2023</v>
          </cell>
          <cell r="I197">
            <v>0</v>
          </cell>
          <cell r="J197">
            <v>156.2672</v>
          </cell>
          <cell r="L197">
            <v>45.68</v>
          </cell>
          <cell r="M197">
            <v>27.03</v>
          </cell>
          <cell r="O197">
            <v>2.0699999999999998</v>
          </cell>
          <cell r="R197">
            <v>208.33</v>
          </cell>
          <cell r="S197">
            <v>77.040000000000006</v>
          </cell>
          <cell r="U197">
            <v>80.95</v>
          </cell>
          <cell r="X197" t="str">
            <v>AUXILIO CRECHE</v>
          </cell>
        </row>
        <row r="198">
          <cell r="C198" t="str">
            <v>HOSPITAL MIGUEL ARRAES - CG. Nº 023/2022</v>
          </cell>
          <cell r="E198" t="str">
            <v>CAMILA MARTINS GOMES PESSOA MOURA</v>
          </cell>
          <cell r="F198" t="str">
            <v>1 - Médico</v>
          </cell>
          <cell r="G198" t="str">
            <v>2251-25</v>
          </cell>
          <cell r="H198" t="str">
            <v>12/2023</v>
          </cell>
          <cell r="I198">
            <v>0</v>
          </cell>
          <cell r="J198">
            <v>1211.6695999999999</v>
          </cell>
          <cell r="L198">
            <v>0</v>
          </cell>
          <cell r="M198">
            <v>0</v>
          </cell>
          <cell r="O198">
            <v>16.59</v>
          </cell>
          <cell r="S198">
            <v>0</v>
          </cell>
          <cell r="U198">
            <v>0</v>
          </cell>
        </row>
        <row r="199">
          <cell r="C199" t="str">
            <v>HOSPITAL MIGUEL ARRAES - CG. Nº 023/2022</v>
          </cell>
          <cell r="E199" t="str">
            <v>CAMILA PRISCILA FROES VALENTIM</v>
          </cell>
          <cell r="F199" t="str">
            <v>2 - Outros Profissionais da Saúde</v>
          </cell>
          <cell r="G199" t="str">
            <v>3222-05</v>
          </cell>
          <cell r="H199" t="str">
            <v>12/2023</v>
          </cell>
          <cell r="I199">
            <v>0</v>
          </cell>
          <cell r="J199">
            <v>702.52480000000014</v>
          </cell>
          <cell r="L199">
            <v>45.68</v>
          </cell>
          <cell r="M199">
            <v>26.6</v>
          </cell>
          <cell r="O199">
            <v>2.0699999999999998</v>
          </cell>
          <cell r="R199">
            <v>219.53000000000003</v>
          </cell>
          <cell r="S199">
            <v>79.8</v>
          </cell>
          <cell r="U199">
            <v>0</v>
          </cell>
        </row>
        <row r="200">
          <cell r="C200" t="str">
            <v>HOSPITAL MIGUEL ARRAES - CG. Nº 023/2022</v>
          </cell>
          <cell r="E200" t="str">
            <v>CAMILA TRAVASSOS DE VASCONCELOS RODRIGUES</v>
          </cell>
          <cell r="F200" t="str">
            <v>2 - Outros Profissionais da Saúde</v>
          </cell>
          <cell r="G200" t="str">
            <v>2238-10</v>
          </cell>
          <cell r="H200" t="str">
            <v>12/2023</v>
          </cell>
          <cell r="I200">
            <v>0</v>
          </cell>
          <cell r="J200">
            <v>419.42320000000001</v>
          </cell>
          <cell r="L200">
            <v>0</v>
          </cell>
          <cell r="M200">
            <v>0</v>
          </cell>
          <cell r="O200">
            <v>2.0699999999999998</v>
          </cell>
          <cell r="S200">
            <v>0</v>
          </cell>
          <cell r="U200">
            <v>67.459999999999994</v>
          </cell>
          <cell r="X200" t="str">
            <v>AUXILIO CRECHE</v>
          </cell>
        </row>
        <row r="201">
          <cell r="C201" t="str">
            <v>HOSPITAL MIGUEL ARRAES - CG. Nº 023/2022</v>
          </cell>
          <cell r="E201" t="str">
            <v>CAMILA TWANY NUNES DE SOUZA</v>
          </cell>
          <cell r="F201" t="str">
            <v>1 - Médico</v>
          </cell>
          <cell r="G201" t="str">
            <v>2251-25</v>
          </cell>
          <cell r="H201" t="str">
            <v>12/2023</v>
          </cell>
          <cell r="I201">
            <v>0</v>
          </cell>
          <cell r="J201">
            <v>641.77120000000002</v>
          </cell>
          <cell r="L201">
            <v>0</v>
          </cell>
          <cell r="M201">
            <v>0</v>
          </cell>
          <cell r="O201">
            <v>16.59</v>
          </cell>
          <cell r="S201">
            <v>0</v>
          </cell>
          <cell r="U201">
            <v>0</v>
          </cell>
        </row>
        <row r="202">
          <cell r="C202" t="str">
            <v>HOSPITAL MIGUEL ARRAES - CG. Nº 023/2022</v>
          </cell>
          <cell r="E202" t="str">
            <v>CAMILLA ZOPPI</v>
          </cell>
          <cell r="F202" t="str">
            <v>2 - Outros Profissionais da Saúde</v>
          </cell>
          <cell r="G202" t="str">
            <v>2235-05</v>
          </cell>
          <cell r="H202" t="str">
            <v>12/2023</v>
          </cell>
          <cell r="I202">
            <v>0</v>
          </cell>
          <cell r="J202">
            <v>799.16240000000005</v>
          </cell>
          <cell r="L202">
            <v>0</v>
          </cell>
          <cell r="M202">
            <v>0</v>
          </cell>
          <cell r="O202">
            <v>4.3499999999999996</v>
          </cell>
          <cell r="S202">
            <v>0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CAMILLY RIBEIRO DA SILVA BRITO</v>
          </cell>
          <cell r="F203" t="str">
            <v>3 - Administrativo</v>
          </cell>
          <cell r="G203" t="str">
            <v>4110-10</v>
          </cell>
          <cell r="H203" t="str">
            <v>12/2023</v>
          </cell>
          <cell r="I203">
            <v>0</v>
          </cell>
          <cell r="J203">
            <v>13.75</v>
          </cell>
          <cell r="L203">
            <v>0</v>
          </cell>
          <cell r="M203">
            <v>0</v>
          </cell>
          <cell r="O203">
            <v>2.0699999999999998</v>
          </cell>
          <cell r="R203">
            <v>172.43</v>
          </cell>
          <cell r="S203">
            <v>0</v>
          </cell>
          <cell r="U203">
            <v>0</v>
          </cell>
        </row>
        <row r="204">
          <cell r="C204" t="str">
            <v>HOSPITAL MIGUEL ARRAES - CG. Nº 023/2022</v>
          </cell>
          <cell r="E204" t="str">
            <v>CANDIDO FABIANO BESERRA DE SOUZA</v>
          </cell>
          <cell r="F204" t="str">
            <v>3 - Administrativo</v>
          </cell>
          <cell r="G204" t="str">
            <v>5174-10</v>
          </cell>
          <cell r="H204" t="str">
            <v>12/2023</v>
          </cell>
          <cell r="I204">
            <v>0</v>
          </cell>
          <cell r="J204">
            <v>252.89599999999999</v>
          </cell>
          <cell r="L204">
            <v>45.68</v>
          </cell>
          <cell r="M204">
            <v>27.03</v>
          </cell>
          <cell r="O204">
            <v>2.0699999999999998</v>
          </cell>
          <cell r="R204">
            <v>161.93</v>
          </cell>
          <cell r="S204">
            <v>78.69</v>
          </cell>
          <cell r="U204">
            <v>0</v>
          </cell>
        </row>
        <row r="205">
          <cell r="C205" t="str">
            <v>HOSPITAL MIGUEL ARRAES - CG. Nº 023/2022</v>
          </cell>
          <cell r="E205" t="str">
            <v>CARLA DANIELE SANTORO DE MELO</v>
          </cell>
          <cell r="F205" t="str">
            <v>2 - Outros Profissionais da Saúde</v>
          </cell>
          <cell r="G205" t="str">
            <v>2235-05</v>
          </cell>
          <cell r="H205" t="str">
            <v>12/2023</v>
          </cell>
          <cell r="I205">
            <v>0</v>
          </cell>
          <cell r="J205">
            <v>960.16640000000018</v>
          </cell>
          <cell r="L205">
            <v>45.68</v>
          </cell>
          <cell r="M205">
            <v>3.59</v>
          </cell>
          <cell r="O205">
            <v>4.3499999999999996</v>
          </cell>
          <cell r="S205">
            <v>0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CARLA MARIA SANTIAGO DE OLIVEIRA</v>
          </cell>
          <cell r="F206" t="str">
            <v>2 - Outros Profissionais da Saúde</v>
          </cell>
          <cell r="G206" t="str">
            <v>3222-05</v>
          </cell>
          <cell r="H206" t="str">
            <v>12/2023</v>
          </cell>
          <cell r="I206">
            <v>0</v>
          </cell>
          <cell r="J206">
            <v>740.15359999999998</v>
          </cell>
          <cell r="L206">
            <v>45.68</v>
          </cell>
          <cell r="M206">
            <v>26.6</v>
          </cell>
          <cell r="O206">
            <v>2.0699999999999998</v>
          </cell>
          <cell r="R206">
            <v>174.73000000000002</v>
          </cell>
          <cell r="S206">
            <v>0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CARLA RAMOS DA SILVA</v>
          </cell>
          <cell r="F207" t="str">
            <v>2 - Outros Profissionais da Saúde</v>
          </cell>
          <cell r="G207" t="str">
            <v>3222-05</v>
          </cell>
          <cell r="H207" t="str">
            <v>12/2023</v>
          </cell>
          <cell r="I207">
            <v>0</v>
          </cell>
          <cell r="J207">
            <v>748.88240000000008</v>
          </cell>
          <cell r="L207">
            <v>0</v>
          </cell>
          <cell r="M207">
            <v>0</v>
          </cell>
          <cell r="O207">
            <v>2.0699999999999998</v>
          </cell>
          <cell r="S207">
            <v>0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CARLA REBECA BARROS DE SOUZA FELIX</v>
          </cell>
          <cell r="F208" t="str">
            <v>2 - Outros Profissionais da Saúde</v>
          </cell>
          <cell r="G208" t="str">
            <v>2235-05</v>
          </cell>
          <cell r="H208" t="str">
            <v>12/2023</v>
          </cell>
          <cell r="I208">
            <v>0</v>
          </cell>
          <cell r="J208">
            <v>1019.9032</v>
          </cell>
          <cell r="L208">
            <v>45.68</v>
          </cell>
          <cell r="M208">
            <v>3.33</v>
          </cell>
          <cell r="O208">
            <v>4.3499999999999996</v>
          </cell>
          <cell r="S208">
            <v>0</v>
          </cell>
          <cell r="U208">
            <v>0</v>
          </cell>
        </row>
        <row r="209">
          <cell r="C209" t="str">
            <v>HOSPITAL MIGUEL ARRAES - CG. Nº 023/2022</v>
          </cell>
          <cell r="E209" t="str">
            <v>CARLIANE MACEDO GOMES</v>
          </cell>
          <cell r="F209" t="str">
            <v>1 - Médico</v>
          </cell>
          <cell r="G209" t="str">
            <v>2251-25</v>
          </cell>
          <cell r="H209" t="str">
            <v>12/2023</v>
          </cell>
          <cell r="I209">
            <v>0</v>
          </cell>
          <cell r="J209">
            <v>699.84720000000004</v>
          </cell>
          <cell r="L209">
            <v>0</v>
          </cell>
          <cell r="M209">
            <v>0</v>
          </cell>
          <cell r="O209">
            <v>16.59</v>
          </cell>
          <cell r="S209">
            <v>0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CARLOS ADRIANO COSTA DOS SANTOS</v>
          </cell>
          <cell r="F210" t="str">
            <v>3 - Administrativo</v>
          </cell>
          <cell r="G210" t="str">
            <v>7823-20</v>
          </cell>
          <cell r="H210" t="str">
            <v>12/2023</v>
          </cell>
          <cell r="I210">
            <v>0</v>
          </cell>
          <cell r="J210">
            <v>296.91039999999998</v>
          </cell>
          <cell r="L210">
            <v>45.68</v>
          </cell>
          <cell r="M210">
            <v>30</v>
          </cell>
          <cell r="O210">
            <v>2.0699999999999998</v>
          </cell>
          <cell r="S210">
            <v>0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CARLOS ALBERTO DO NASCIMENTO JUNIOR</v>
          </cell>
          <cell r="F211" t="str">
            <v>3 - Administrativo</v>
          </cell>
          <cell r="G211" t="str">
            <v>5174-10</v>
          </cell>
          <cell r="H211" t="str">
            <v>12/2023</v>
          </cell>
          <cell r="I211">
            <v>0</v>
          </cell>
          <cell r="J211">
            <v>162.49680000000001</v>
          </cell>
          <cell r="L211">
            <v>45.68</v>
          </cell>
          <cell r="M211">
            <v>27.03</v>
          </cell>
          <cell r="O211">
            <v>2.0699999999999998</v>
          </cell>
          <cell r="R211">
            <v>152.23000000000002</v>
          </cell>
          <cell r="S211">
            <v>81.09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CARLOS ALFREDO RAMIREZ GONZALEZ</v>
          </cell>
          <cell r="F212" t="str">
            <v>1 - Médico</v>
          </cell>
          <cell r="G212" t="str">
            <v>2252-25</v>
          </cell>
          <cell r="H212" t="str">
            <v>12/2023</v>
          </cell>
          <cell r="I212">
            <v>0</v>
          </cell>
          <cell r="J212">
            <v>599.91279999999995</v>
          </cell>
          <cell r="L212">
            <v>0</v>
          </cell>
          <cell r="M212">
            <v>0</v>
          </cell>
          <cell r="O212">
            <v>16.59</v>
          </cell>
          <cell r="S212">
            <v>0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CARLOS ANTONIO MARTINS DO VALE</v>
          </cell>
          <cell r="F213" t="str">
            <v>3 - Administrativo</v>
          </cell>
          <cell r="G213" t="str">
            <v>5174-10</v>
          </cell>
          <cell r="H213" t="str">
            <v>12/2023</v>
          </cell>
          <cell r="I213">
            <v>0</v>
          </cell>
          <cell r="J213">
            <v>228.3552</v>
          </cell>
          <cell r="L213">
            <v>45.68</v>
          </cell>
          <cell r="M213">
            <v>27.03</v>
          </cell>
          <cell r="O213">
            <v>2.0699999999999998</v>
          </cell>
          <cell r="R213">
            <v>174.73000000000002</v>
          </cell>
          <cell r="S213">
            <v>81.09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CARLOS EDUARDO LOPES TAVARES DE MELO</v>
          </cell>
          <cell r="F214" t="str">
            <v>1 - Médico</v>
          </cell>
          <cell r="G214" t="str">
            <v>2251-25</v>
          </cell>
          <cell r="H214" t="str">
            <v>12/2023</v>
          </cell>
          <cell r="I214">
            <v>0</v>
          </cell>
          <cell r="J214">
            <v>1520.7008000000001</v>
          </cell>
          <cell r="L214">
            <v>0</v>
          </cell>
          <cell r="M214">
            <v>0</v>
          </cell>
          <cell r="O214">
            <v>16.59</v>
          </cell>
          <cell r="S214">
            <v>0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CARLOS FERNANDO LIRA RAMOS</v>
          </cell>
          <cell r="F215" t="str">
            <v>2 - Outros Profissionais da Saúde</v>
          </cell>
          <cell r="G215" t="str">
            <v>3222-05</v>
          </cell>
          <cell r="H215" t="str">
            <v>12/2023</v>
          </cell>
          <cell r="I215">
            <v>0</v>
          </cell>
          <cell r="J215">
            <v>1268.4112</v>
          </cell>
          <cell r="L215">
            <v>0</v>
          </cell>
          <cell r="M215">
            <v>0</v>
          </cell>
          <cell r="O215">
            <v>2.0699999999999998</v>
          </cell>
          <cell r="R215">
            <v>341.12999999999994</v>
          </cell>
          <cell r="S215">
            <v>0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CARLOS JOSE CANDIDO DO NASCIMENTO</v>
          </cell>
          <cell r="F216" t="str">
            <v>3 - Administrativo</v>
          </cell>
          <cell r="G216" t="str">
            <v>5174-10</v>
          </cell>
          <cell r="H216" t="str">
            <v>12/2023</v>
          </cell>
          <cell r="I216">
            <v>0</v>
          </cell>
          <cell r="J216">
            <v>0</v>
          </cell>
          <cell r="L216">
            <v>0</v>
          </cell>
          <cell r="M216">
            <v>0</v>
          </cell>
          <cell r="O216">
            <v>2.0699999999999998</v>
          </cell>
          <cell r="S216">
            <v>0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CARLOS ROBERTO MARTINS LIRA</v>
          </cell>
          <cell r="F217" t="str">
            <v>2 - Outros Profissionais da Saúde</v>
          </cell>
          <cell r="G217" t="str">
            <v>3241-15</v>
          </cell>
          <cell r="H217" t="str">
            <v>12/2023</v>
          </cell>
          <cell r="I217">
            <v>0</v>
          </cell>
          <cell r="J217">
            <v>530.64880000000005</v>
          </cell>
          <cell r="L217">
            <v>0</v>
          </cell>
          <cell r="M217">
            <v>0</v>
          </cell>
          <cell r="O217">
            <v>2.0699999999999998</v>
          </cell>
          <cell r="R217">
            <v>185.93</v>
          </cell>
          <cell r="S217">
            <v>72.34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CARMEM SUZANA NUNES DA SILVA</v>
          </cell>
          <cell r="F218" t="str">
            <v>2 - Outros Profissionais da Saúde</v>
          </cell>
          <cell r="G218" t="str">
            <v>3222-05</v>
          </cell>
          <cell r="H218" t="str">
            <v>12/2023</v>
          </cell>
          <cell r="I218">
            <v>0</v>
          </cell>
          <cell r="J218">
            <v>702.10640000000001</v>
          </cell>
          <cell r="L218">
            <v>0</v>
          </cell>
          <cell r="M218">
            <v>0</v>
          </cell>
          <cell r="O218">
            <v>2.0699999999999998</v>
          </cell>
          <cell r="R218">
            <v>161.93</v>
          </cell>
          <cell r="S218">
            <v>77.14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CARMEN LUCIA FRANCA DO MONTE</v>
          </cell>
          <cell r="F219" t="str">
            <v>3 - Administrativo</v>
          </cell>
          <cell r="G219" t="str">
            <v>5132-20</v>
          </cell>
          <cell r="H219" t="str">
            <v>12/2023</v>
          </cell>
          <cell r="I219">
            <v>0</v>
          </cell>
          <cell r="J219">
            <v>203.3768</v>
          </cell>
          <cell r="L219">
            <v>0</v>
          </cell>
          <cell r="M219">
            <v>0</v>
          </cell>
          <cell r="O219">
            <v>2.0699999999999998</v>
          </cell>
          <cell r="S219">
            <v>0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CAROLINA BORGES DE LIMA</v>
          </cell>
          <cell r="F220" t="str">
            <v>2 - Outros Profissionais da Saúde</v>
          </cell>
          <cell r="G220" t="str">
            <v>3222-05</v>
          </cell>
          <cell r="H220" t="str">
            <v>12/2023</v>
          </cell>
          <cell r="I220">
            <v>0</v>
          </cell>
          <cell r="J220">
            <v>744.14320000000009</v>
          </cell>
          <cell r="L220">
            <v>0</v>
          </cell>
          <cell r="M220">
            <v>0</v>
          </cell>
          <cell r="O220">
            <v>2.0699999999999998</v>
          </cell>
          <cell r="S220">
            <v>79.8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CAROLINA DE FREITAS CAVALCANTE CARIBE</v>
          </cell>
          <cell r="F221" t="str">
            <v>1 - Médico</v>
          </cell>
          <cell r="G221" t="str">
            <v>2253-10</v>
          </cell>
          <cell r="H221" t="str">
            <v>12/2023</v>
          </cell>
          <cell r="I221">
            <v>0</v>
          </cell>
          <cell r="J221">
            <v>710.14800000000002</v>
          </cell>
          <cell r="L221">
            <v>0</v>
          </cell>
          <cell r="M221">
            <v>0</v>
          </cell>
          <cell r="O221">
            <v>16.59</v>
          </cell>
          <cell r="S221">
            <v>0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CAROLINA MARTINS BARROS DE ALBUQUERQUE TENORIO</v>
          </cell>
          <cell r="F222" t="str">
            <v>1 - Médico</v>
          </cell>
          <cell r="G222" t="str">
            <v>2251-25</v>
          </cell>
          <cell r="H222" t="str">
            <v>12/2023</v>
          </cell>
          <cell r="I222">
            <v>0</v>
          </cell>
          <cell r="J222">
            <v>661.48960000000011</v>
          </cell>
          <cell r="L222">
            <v>0</v>
          </cell>
          <cell r="M222">
            <v>0</v>
          </cell>
          <cell r="O222">
            <v>16.59</v>
          </cell>
          <cell r="S222">
            <v>0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CAROLINE CALDAS CABRAL</v>
          </cell>
          <cell r="F223" t="str">
            <v>2 - Outros Profissionais da Saúde</v>
          </cell>
          <cell r="G223" t="str">
            <v>2237-10</v>
          </cell>
          <cell r="H223" t="str">
            <v>12/2023</v>
          </cell>
          <cell r="I223">
            <v>0</v>
          </cell>
          <cell r="J223">
            <v>465.51280000000003</v>
          </cell>
          <cell r="L223">
            <v>0</v>
          </cell>
          <cell r="M223">
            <v>0</v>
          </cell>
          <cell r="O223">
            <v>2.0699999999999998</v>
          </cell>
          <cell r="S223">
            <v>0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CAROLINE CARNEIRO WALMSLEY</v>
          </cell>
          <cell r="F224" t="str">
            <v>1 - Médico</v>
          </cell>
          <cell r="G224" t="str">
            <v>2251-25</v>
          </cell>
          <cell r="H224" t="str">
            <v>12/2023</v>
          </cell>
          <cell r="I224">
            <v>0</v>
          </cell>
          <cell r="J224">
            <v>449.60160000000002</v>
          </cell>
          <cell r="L224">
            <v>0</v>
          </cell>
          <cell r="M224">
            <v>0</v>
          </cell>
          <cell r="O224">
            <v>16.59</v>
          </cell>
          <cell r="S224">
            <v>0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CAROLINE MARIA DA SILVA</v>
          </cell>
          <cell r="F225" t="str">
            <v>3 - Administrativo</v>
          </cell>
          <cell r="G225" t="str">
            <v>5174-10</v>
          </cell>
          <cell r="H225" t="str">
            <v>12/2023</v>
          </cell>
          <cell r="I225">
            <v>0</v>
          </cell>
          <cell r="J225">
            <v>200.54239999999999</v>
          </cell>
          <cell r="L225">
            <v>0</v>
          </cell>
          <cell r="M225">
            <v>0</v>
          </cell>
          <cell r="O225">
            <v>2.0699999999999998</v>
          </cell>
          <cell r="R225">
            <v>174.73000000000002</v>
          </cell>
          <cell r="S225">
            <v>78.55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CASSIA PATRICIA DA SILVA ALVARO</v>
          </cell>
          <cell r="F226" t="str">
            <v>3 - Administrativo</v>
          </cell>
          <cell r="G226" t="str">
            <v>4110-10</v>
          </cell>
          <cell r="H226" t="str">
            <v>12/2023</v>
          </cell>
          <cell r="I226">
            <v>0</v>
          </cell>
          <cell r="J226">
            <v>213.8424</v>
          </cell>
          <cell r="L226">
            <v>45.68</v>
          </cell>
          <cell r="M226">
            <v>27.03</v>
          </cell>
          <cell r="O226">
            <v>2.0699999999999998</v>
          </cell>
          <cell r="S226">
            <v>0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CASSIA REGINA ANDRADE DA SILVA</v>
          </cell>
          <cell r="F227" t="str">
            <v>3 - Administrativo</v>
          </cell>
          <cell r="G227" t="str">
            <v>4110-10</v>
          </cell>
          <cell r="H227" t="str">
            <v>12/2023</v>
          </cell>
          <cell r="I227">
            <v>0</v>
          </cell>
          <cell r="J227">
            <v>191.21119999999999</v>
          </cell>
          <cell r="L227">
            <v>45.68</v>
          </cell>
          <cell r="M227">
            <v>29.07</v>
          </cell>
          <cell r="O227">
            <v>2.0699999999999998</v>
          </cell>
          <cell r="R227">
            <v>219.53000000000003</v>
          </cell>
          <cell r="S227">
            <v>87.2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CASSIO RUFINO DE LIRA</v>
          </cell>
          <cell r="F228" t="str">
            <v>3 - Administrativo</v>
          </cell>
          <cell r="G228" t="str">
            <v>4110-10</v>
          </cell>
          <cell r="H228" t="str">
            <v>12/2023</v>
          </cell>
          <cell r="I228">
            <v>0</v>
          </cell>
          <cell r="J228">
            <v>181.7928</v>
          </cell>
          <cell r="L228">
            <v>45.68</v>
          </cell>
          <cell r="M228">
            <v>29.07</v>
          </cell>
          <cell r="O228">
            <v>2.0699999999999998</v>
          </cell>
          <cell r="S228">
            <v>0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CATHERINE LISLEY CARVALHO PEREIRA DA SILVA</v>
          </cell>
          <cell r="F229" t="str">
            <v>2 - Outros Profissionais da Saúde</v>
          </cell>
          <cell r="G229" t="str">
            <v>5211-30</v>
          </cell>
          <cell r="H229" t="str">
            <v>12/2023</v>
          </cell>
          <cell r="I229">
            <v>0</v>
          </cell>
          <cell r="J229">
            <v>46.854399999999998</v>
          </cell>
          <cell r="L229">
            <v>0</v>
          </cell>
          <cell r="M229">
            <v>0</v>
          </cell>
          <cell r="O229">
            <v>2.0699999999999998</v>
          </cell>
          <cell r="S229">
            <v>0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CATIA ARCURI BRANCO</v>
          </cell>
          <cell r="F230" t="str">
            <v>1 - Médico</v>
          </cell>
          <cell r="G230" t="str">
            <v>2251-03</v>
          </cell>
          <cell r="H230" t="str">
            <v>12/2023</v>
          </cell>
          <cell r="I230">
            <v>0</v>
          </cell>
          <cell r="J230">
            <v>1594.0952</v>
          </cell>
          <cell r="L230">
            <v>0</v>
          </cell>
          <cell r="M230">
            <v>0</v>
          </cell>
          <cell r="O230">
            <v>16.59</v>
          </cell>
          <cell r="S230">
            <v>0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CECILIA VITORIA GOMES DA DA SILVA</v>
          </cell>
          <cell r="F231" t="str">
            <v>3 - Administrativo</v>
          </cell>
          <cell r="G231" t="str">
            <v>4110-10</v>
          </cell>
          <cell r="H231" t="str">
            <v>12/2023</v>
          </cell>
          <cell r="I231">
            <v>0</v>
          </cell>
          <cell r="J231">
            <v>19.8</v>
          </cell>
          <cell r="L231">
            <v>0</v>
          </cell>
          <cell r="M231">
            <v>0</v>
          </cell>
          <cell r="O231">
            <v>2.0699999999999998</v>
          </cell>
          <cell r="R231">
            <v>246.33</v>
          </cell>
          <cell r="S231">
            <v>39.6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CELIA CRISTINA FERREIRA DE SOUZA</v>
          </cell>
          <cell r="F232" t="str">
            <v>2 - Outros Profissionais da Saúde</v>
          </cell>
          <cell r="G232" t="str">
            <v>3222-05</v>
          </cell>
          <cell r="H232" t="str">
            <v>12/2023</v>
          </cell>
          <cell r="I232">
            <v>0</v>
          </cell>
          <cell r="J232">
            <v>741.97600000000011</v>
          </cell>
          <cell r="L232">
            <v>0</v>
          </cell>
          <cell r="M232">
            <v>0</v>
          </cell>
          <cell r="O232">
            <v>2.0699999999999998</v>
          </cell>
          <cell r="R232">
            <v>275.22999999999996</v>
          </cell>
          <cell r="S232">
            <v>59.57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CELINA MARIA BATISTA DE MELO</v>
          </cell>
          <cell r="F233" t="str">
            <v>3 - Administrativo</v>
          </cell>
          <cell r="G233" t="str">
            <v>5174-10</v>
          </cell>
          <cell r="H233" t="str">
            <v>12/2023</v>
          </cell>
          <cell r="I233">
            <v>0</v>
          </cell>
          <cell r="J233">
            <v>162.90559999999999</v>
          </cell>
          <cell r="L233">
            <v>45.68</v>
          </cell>
          <cell r="M233">
            <v>27.03</v>
          </cell>
          <cell r="O233">
            <v>2.0699999999999998</v>
          </cell>
          <cell r="R233">
            <v>293.12999999999994</v>
          </cell>
          <cell r="S233">
            <v>73.069999999999993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CELSO DE OLIVEIRA JUNIOR</v>
          </cell>
          <cell r="F234" t="str">
            <v>2 - Outros Profissionais da Saúde</v>
          </cell>
          <cell r="G234" t="str">
            <v>3241-15</v>
          </cell>
          <cell r="H234" t="str">
            <v>12/2023</v>
          </cell>
          <cell r="I234">
            <v>0</v>
          </cell>
          <cell r="J234">
            <v>454.89760000000001</v>
          </cell>
          <cell r="L234">
            <v>0</v>
          </cell>
          <cell r="M234">
            <v>0</v>
          </cell>
          <cell r="O234">
            <v>2.0699999999999998</v>
          </cell>
          <cell r="S234">
            <v>0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CICERA ALINE ROMAO DE ASSIS</v>
          </cell>
          <cell r="F235" t="str">
            <v>2 - Outros Profissionais da Saúde</v>
          </cell>
          <cell r="G235" t="str">
            <v>3222-05</v>
          </cell>
          <cell r="H235" t="str">
            <v>12/2023</v>
          </cell>
          <cell r="I235">
            <v>0</v>
          </cell>
          <cell r="J235">
            <v>808.95759999999996</v>
          </cell>
          <cell r="L235">
            <v>0</v>
          </cell>
          <cell r="M235">
            <v>0</v>
          </cell>
          <cell r="O235">
            <v>2.0699999999999998</v>
          </cell>
          <cell r="S235">
            <v>0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CILENE CICERA DOS SANTOS</v>
          </cell>
          <cell r="F236" t="str">
            <v>2 - Outros Profissionais da Saúde</v>
          </cell>
          <cell r="G236" t="str">
            <v>5152-05</v>
          </cell>
          <cell r="H236" t="str">
            <v>12/2023</v>
          </cell>
          <cell r="I236">
            <v>0</v>
          </cell>
          <cell r="J236">
            <v>194.9272</v>
          </cell>
          <cell r="L236">
            <v>0</v>
          </cell>
          <cell r="M236">
            <v>0</v>
          </cell>
          <cell r="O236">
            <v>2.0699999999999998</v>
          </cell>
          <cell r="S236">
            <v>0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CINTIA DA SILVA ALVES</v>
          </cell>
          <cell r="F237" t="str">
            <v>2 - Outros Profissionais da Saúde</v>
          </cell>
          <cell r="G237" t="str">
            <v>3222-05</v>
          </cell>
          <cell r="H237" t="str">
            <v>12/2023</v>
          </cell>
          <cell r="I237">
            <v>0</v>
          </cell>
          <cell r="J237">
            <v>1309.5311999999999</v>
          </cell>
          <cell r="L237">
            <v>45.68</v>
          </cell>
          <cell r="M237">
            <v>26.6</v>
          </cell>
          <cell r="O237">
            <v>2.0699999999999998</v>
          </cell>
          <cell r="R237">
            <v>185.93</v>
          </cell>
          <cell r="S237">
            <v>0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CINTYA MARIA SEVERIANO DE BARROS</v>
          </cell>
          <cell r="F238" t="str">
            <v>3 - Administrativo</v>
          </cell>
          <cell r="G238" t="str">
            <v>5163-45</v>
          </cell>
          <cell r="H238" t="str">
            <v>12/2023</v>
          </cell>
          <cell r="I238">
            <v>0</v>
          </cell>
          <cell r="J238">
            <v>219.99039999999999</v>
          </cell>
          <cell r="L238">
            <v>45.68</v>
          </cell>
          <cell r="M238">
            <v>26.96</v>
          </cell>
          <cell r="O238">
            <v>2.0699999999999998</v>
          </cell>
          <cell r="R238">
            <v>219.53000000000003</v>
          </cell>
          <cell r="S238">
            <v>80.89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CIRLLENE RAYSSA XAVIER DA SILVA</v>
          </cell>
          <cell r="F239" t="str">
            <v>3 - Administrativo</v>
          </cell>
          <cell r="G239" t="str">
            <v>4110-10</v>
          </cell>
          <cell r="H239" t="str">
            <v>12/2023</v>
          </cell>
          <cell r="I239">
            <v>0</v>
          </cell>
          <cell r="J239">
            <v>174.43600000000001</v>
          </cell>
          <cell r="L239">
            <v>45.68</v>
          </cell>
          <cell r="M239">
            <v>29.07</v>
          </cell>
          <cell r="O239">
            <v>2.0699999999999998</v>
          </cell>
          <cell r="S239">
            <v>0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CLAITON GOMES DA SILVA</v>
          </cell>
          <cell r="F240" t="str">
            <v>2 - Outros Profissionais da Saúde</v>
          </cell>
          <cell r="G240" t="str">
            <v>5151-10</v>
          </cell>
          <cell r="H240" t="str">
            <v>12/2023</v>
          </cell>
          <cell r="I240">
            <v>0</v>
          </cell>
          <cell r="J240">
            <v>237.40799999999999</v>
          </cell>
          <cell r="L240">
            <v>45.68</v>
          </cell>
          <cell r="M240">
            <v>26.96</v>
          </cell>
          <cell r="O240">
            <v>2.0699999999999998</v>
          </cell>
          <cell r="R240">
            <v>185.93</v>
          </cell>
          <cell r="S240">
            <v>77.569999999999993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CLARISSA SOARES PORTO</v>
          </cell>
          <cell r="F241" t="str">
            <v>1 - Médico</v>
          </cell>
          <cell r="G241" t="str">
            <v>2251-25</v>
          </cell>
          <cell r="H241" t="str">
            <v>12/2023</v>
          </cell>
          <cell r="I241">
            <v>0</v>
          </cell>
          <cell r="J241">
            <v>728.04959999999994</v>
          </cell>
          <cell r="L241">
            <v>0</v>
          </cell>
          <cell r="M241">
            <v>0</v>
          </cell>
          <cell r="O241">
            <v>16.59</v>
          </cell>
          <cell r="S241">
            <v>0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CLAUDEVAN NUNES DE SOUSA</v>
          </cell>
          <cell r="F242" t="str">
            <v>3 - Administrativo</v>
          </cell>
          <cell r="G242" t="str">
            <v>4131-15</v>
          </cell>
          <cell r="H242" t="str">
            <v>12/2023</v>
          </cell>
          <cell r="I242">
            <v>0</v>
          </cell>
          <cell r="J242">
            <v>287.0016</v>
          </cell>
          <cell r="L242">
            <v>45.68</v>
          </cell>
          <cell r="M242">
            <v>30</v>
          </cell>
          <cell r="O242">
            <v>2.0699999999999998</v>
          </cell>
          <cell r="R242">
            <v>113.13000000000001</v>
          </cell>
          <cell r="S242">
            <v>0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CLAUDIA JOSEFA DO AMARAL</v>
          </cell>
          <cell r="F243" t="str">
            <v>2 - Outros Profissionais da Saúde</v>
          </cell>
          <cell r="G243" t="str">
            <v>2235-05</v>
          </cell>
          <cell r="H243" t="str">
            <v>12/2023</v>
          </cell>
          <cell r="I243">
            <v>0</v>
          </cell>
          <cell r="J243">
            <v>1331.1992</v>
          </cell>
          <cell r="L243">
            <v>45.68</v>
          </cell>
          <cell r="M243">
            <v>3.59</v>
          </cell>
          <cell r="O243">
            <v>4.3499999999999996</v>
          </cell>
          <cell r="S243">
            <v>89.6</v>
          </cell>
          <cell r="U243">
            <v>0</v>
          </cell>
        </row>
        <row r="244">
          <cell r="C244" t="str">
            <v>HOSPITAL MIGUEL ARRAES - CG. Nº 023/2022</v>
          </cell>
          <cell r="E244" t="str">
            <v>CLAUDIA LIMA DE OLIVEIRA SOUZA FERRAZ</v>
          </cell>
          <cell r="F244" t="str">
            <v>2 - Outros Profissionais da Saúde</v>
          </cell>
          <cell r="G244" t="str">
            <v>2235-05</v>
          </cell>
          <cell r="H244" t="str">
            <v>12/2023</v>
          </cell>
          <cell r="I244">
            <v>0</v>
          </cell>
          <cell r="J244">
            <v>1301.384</v>
          </cell>
          <cell r="L244">
            <v>45.68</v>
          </cell>
          <cell r="M244">
            <v>2.79</v>
          </cell>
          <cell r="O244">
            <v>4.3499999999999996</v>
          </cell>
          <cell r="R244">
            <v>219.53000000000003</v>
          </cell>
          <cell r="S244">
            <v>111.54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CLAUDIA MARIA DA SILVA NEVES</v>
          </cell>
          <cell r="F245" t="str">
            <v>2 - Outros Profissionais da Saúde</v>
          </cell>
          <cell r="G245" t="str">
            <v>5152-05</v>
          </cell>
          <cell r="H245" t="str">
            <v>12/2023</v>
          </cell>
          <cell r="I245">
            <v>0</v>
          </cell>
          <cell r="J245">
            <v>231.62639999999999</v>
          </cell>
          <cell r="L245">
            <v>0</v>
          </cell>
          <cell r="M245">
            <v>0</v>
          </cell>
          <cell r="O245">
            <v>2.0699999999999998</v>
          </cell>
          <cell r="S245">
            <v>0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CLAUDIA MARIA LOPRETE DA SILVA</v>
          </cell>
          <cell r="F246" t="str">
            <v>2 - Outros Profissionais da Saúde</v>
          </cell>
          <cell r="G246" t="str">
            <v>3222-05</v>
          </cell>
          <cell r="H246" t="str">
            <v>12/2023</v>
          </cell>
          <cell r="I246">
            <v>0</v>
          </cell>
          <cell r="J246">
            <v>897.61839999999995</v>
          </cell>
          <cell r="L246">
            <v>0</v>
          </cell>
          <cell r="M246">
            <v>0</v>
          </cell>
          <cell r="O246">
            <v>2.0699999999999998</v>
          </cell>
          <cell r="S246">
            <v>0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CLAUDIENI DA SILVA NASCIMENTO</v>
          </cell>
          <cell r="F247" t="str">
            <v>2 - Outros Profissionais da Saúde</v>
          </cell>
          <cell r="G247" t="str">
            <v>5211-30</v>
          </cell>
          <cell r="H247" t="str">
            <v>12/2023</v>
          </cell>
          <cell r="I247">
            <v>0</v>
          </cell>
          <cell r="J247">
            <v>182.73519999999999</v>
          </cell>
          <cell r="L247">
            <v>0</v>
          </cell>
          <cell r="M247">
            <v>0</v>
          </cell>
          <cell r="O247">
            <v>2.0699999999999998</v>
          </cell>
          <cell r="S247">
            <v>0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CLAUDINEIDE SEBASTIANA DE SOUZA</v>
          </cell>
          <cell r="F248" t="str">
            <v>2 - Outros Profissionais da Saúde</v>
          </cell>
          <cell r="G248" t="str">
            <v>3222-05</v>
          </cell>
          <cell r="H248" t="str">
            <v>12/2023</v>
          </cell>
          <cell r="I248">
            <v>0</v>
          </cell>
          <cell r="J248">
            <v>700.65679999999998</v>
          </cell>
          <cell r="L248">
            <v>0</v>
          </cell>
          <cell r="M248">
            <v>0</v>
          </cell>
          <cell r="O248">
            <v>2.0699999999999998</v>
          </cell>
          <cell r="S248">
            <v>0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CLAUDINEY VIEIRA ROMAO</v>
          </cell>
          <cell r="F249" t="str">
            <v>2 - Outros Profissionais da Saúde</v>
          </cell>
          <cell r="G249" t="str">
            <v>2235-05</v>
          </cell>
          <cell r="H249" t="str">
            <v>12/2023</v>
          </cell>
          <cell r="I249">
            <v>0</v>
          </cell>
          <cell r="J249">
            <v>1567.748</v>
          </cell>
          <cell r="L249">
            <v>45.68</v>
          </cell>
          <cell r="M249">
            <v>3.33</v>
          </cell>
          <cell r="O249">
            <v>4.3499999999999996</v>
          </cell>
          <cell r="S249">
            <v>0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CLAUDIO ANTONIO DA COSTA NETO</v>
          </cell>
          <cell r="F250" t="str">
            <v>1 - Médico</v>
          </cell>
          <cell r="G250" t="str">
            <v>2252-70</v>
          </cell>
          <cell r="H250" t="str">
            <v>12/2023</v>
          </cell>
          <cell r="I250">
            <v>0</v>
          </cell>
          <cell r="J250">
            <v>666.34720000000004</v>
          </cell>
          <cell r="L250">
            <v>0</v>
          </cell>
          <cell r="M250">
            <v>0</v>
          </cell>
          <cell r="O250">
            <v>16.59</v>
          </cell>
          <cell r="S250">
            <v>0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CLAUDIO EVANGELISTA DE SANTANA</v>
          </cell>
          <cell r="F251" t="str">
            <v>2 - Outros Profissionais da Saúde</v>
          </cell>
          <cell r="G251" t="str">
            <v>5151-10</v>
          </cell>
          <cell r="H251" t="str">
            <v>12/2023</v>
          </cell>
          <cell r="I251">
            <v>0</v>
          </cell>
          <cell r="J251">
            <v>209.64240000000001</v>
          </cell>
          <cell r="L251">
            <v>0</v>
          </cell>
          <cell r="M251">
            <v>0</v>
          </cell>
          <cell r="O251">
            <v>2.0699999999999998</v>
          </cell>
          <cell r="R251">
            <v>293.12999999999994</v>
          </cell>
          <cell r="S251">
            <v>0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CLAUDYNNE VIEIRA DE SOUZA</v>
          </cell>
          <cell r="F252" t="str">
            <v>2 - Outros Profissionais da Saúde</v>
          </cell>
          <cell r="G252" t="str">
            <v>2235-05</v>
          </cell>
          <cell r="H252" t="str">
            <v>12/2023</v>
          </cell>
          <cell r="I252">
            <v>0</v>
          </cell>
          <cell r="J252">
            <v>1229.3543999999999</v>
          </cell>
          <cell r="L252">
            <v>0</v>
          </cell>
          <cell r="M252">
            <v>0</v>
          </cell>
          <cell r="O252">
            <v>4.3499999999999996</v>
          </cell>
          <cell r="S252">
            <v>0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CLECIA MARIA DOS SANTOS SILVA</v>
          </cell>
          <cell r="F253" t="str">
            <v>3 - Administrativo</v>
          </cell>
          <cell r="G253" t="str">
            <v>4110-10</v>
          </cell>
          <cell r="H253" t="str">
            <v>12/2023</v>
          </cell>
          <cell r="I253">
            <v>0</v>
          </cell>
          <cell r="J253">
            <v>202.15199999999999</v>
          </cell>
          <cell r="L253">
            <v>0</v>
          </cell>
          <cell r="M253">
            <v>0</v>
          </cell>
          <cell r="O253">
            <v>2.0699999999999998</v>
          </cell>
          <cell r="S253">
            <v>0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CLECIANE GOMES DOS SANTOS</v>
          </cell>
          <cell r="F254" t="str">
            <v>2 - Outros Profissionais da Saúde</v>
          </cell>
          <cell r="G254" t="str">
            <v>3222-05</v>
          </cell>
          <cell r="H254" t="str">
            <v>12/2023</v>
          </cell>
          <cell r="I254">
            <v>0</v>
          </cell>
          <cell r="J254">
            <v>1237.4888000000001</v>
          </cell>
          <cell r="L254">
            <v>0</v>
          </cell>
          <cell r="M254">
            <v>0</v>
          </cell>
          <cell r="O254">
            <v>2.0699999999999998</v>
          </cell>
          <cell r="S254">
            <v>0</v>
          </cell>
          <cell r="U254">
            <v>0</v>
          </cell>
        </row>
        <row r="255">
          <cell r="C255" t="str">
            <v>HOSPITAL MIGUEL ARRAES - CG. Nº 023/2022</v>
          </cell>
          <cell r="E255" t="str">
            <v>CLEDILSON JOSE DA HORA</v>
          </cell>
          <cell r="F255" t="str">
            <v>2 - Outros Profissionais da Saúde</v>
          </cell>
          <cell r="G255" t="str">
            <v>2235-05</v>
          </cell>
          <cell r="H255" t="str">
            <v>12/2023</v>
          </cell>
          <cell r="I255">
            <v>0</v>
          </cell>
          <cell r="J255">
            <v>1217.1088</v>
          </cell>
          <cell r="L255">
            <v>45.68</v>
          </cell>
          <cell r="M255">
            <v>3.59</v>
          </cell>
          <cell r="O255">
            <v>4.3499999999999996</v>
          </cell>
          <cell r="R255">
            <v>141.13000000000002</v>
          </cell>
          <cell r="S255">
            <v>0</v>
          </cell>
          <cell r="U255">
            <v>0</v>
          </cell>
        </row>
        <row r="256">
          <cell r="C256" t="str">
            <v>HOSPITAL MIGUEL ARRAES - CG. Nº 023/2022</v>
          </cell>
          <cell r="E256" t="str">
            <v>CLEITON JOSE DO NASCIMENTO</v>
          </cell>
          <cell r="F256" t="str">
            <v>3 - Administrativo</v>
          </cell>
          <cell r="G256" t="str">
            <v>5132-20</v>
          </cell>
          <cell r="H256" t="str">
            <v>12/2023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2.0699999999999998</v>
          </cell>
          <cell r="S256">
            <v>0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CLENIA FERREIRA DA SILVA</v>
          </cell>
          <cell r="F257" t="str">
            <v>2 - Outros Profissionais da Saúde</v>
          </cell>
          <cell r="G257" t="str">
            <v>3222-05</v>
          </cell>
          <cell r="H257" t="str">
            <v>12/2023</v>
          </cell>
          <cell r="I257">
            <v>0</v>
          </cell>
          <cell r="J257">
            <v>793.69280000000003</v>
          </cell>
          <cell r="L257">
            <v>0</v>
          </cell>
          <cell r="M257">
            <v>0</v>
          </cell>
          <cell r="O257">
            <v>2.0699999999999998</v>
          </cell>
          <cell r="R257">
            <v>185.93</v>
          </cell>
          <cell r="S257">
            <v>79.8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CLEYSSON CRISTIANO DA SILVA</v>
          </cell>
          <cell r="F258" t="str">
            <v>2 - Outros Profissionais da Saúde</v>
          </cell>
          <cell r="G258" t="str">
            <v>5151-10</v>
          </cell>
          <cell r="H258" t="str">
            <v>12/2023</v>
          </cell>
          <cell r="I258">
            <v>0</v>
          </cell>
          <cell r="J258">
            <v>202.0976</v>
          </cell>
          <cell r="L258">
            <v>45.68</v>
          </cell>
          <cell r="M258">
            <v>26.96</v>
          </cell>
          <cell r="O258">
            <v>2.0699999999999998</v>
          </cell>
          <cell r="S258">
            <v>0</v>
          </cell>
          <cell r="U258">
            <v>0</v>
          </cell>
        </row>
        <row r="259">
          <cell r="C259" t="str">
            <v>HOSPITAL MIGUEL ARRAES - CG. Nº 023/2022</v>
          </cell>
          <cell r="E259" t="str">
            <v>CLEYTON DE ALBUQUERQUE LOPES</v>
          </cell>
          <cell r="F259" t="str">
            <v>3 - Administrativo</v>
          </cell>
          <cell r="G259" t="str">
            <v>5143-10</v>
          </cell>
          <cell r="H259" t="str">
            <v>12/2023</v>
          </cell>
          <cell r="I259">
            <v>0</v>
          </cell>
          <cell r="J259">
            <v>311.42880000000002</v>
          </cell>
          <cell r="L259">
            <v>45.68</v>
          </cell>
          <cell r="M259">
            <v>30</v>
          </cell>
          <cell r="O259">
            <v>2.0699999999999998</v>
          </cell>
          <cell r="R259">
            <v>174.73000000000002</v>
          </cell>
          <cell r="S259">
            <v>139.87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CLOVIS EVARISTO DA SILVA FILHO</v>
          </cell>
          <cell r="F260" t="str">
            <v>3 - Administrativo</v>
          </cell>
          <cell r="G260" t="str">
            <v>5174-10</v>
          </cell>
          <cell r="H260" t="str">
            <v>12/2023</v>
          </cell>
          <cell r="I260">
            <v>0</v>
          </cell>
          <cell r="J260">
            <v>192.48560000000001</v>
          </cell>
          <cell r="L260">
            <v>0</v>
          </cell>
          <cell r="M260">
            <v>0</v>
          </cell>
          <cell r="O260">
            <v>2.0699999999999998</v>
          </cell>
          <cell r="S260">
            <v>0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CONCEICAO SOUZA DA SILVA</v>
          </cell>
          <cell r="F261" t="str">
            <v>3 - Administrativo</v>
          </cell>
          <cell r="G261" t="str">
            <v>5132-20</v>
          </cell>
          <cell r="H261" t="str">
            <v>12/2023</v>
          </cell>
          <cell r="I261">
            <v>0</v>
          </cell>
          <cell r="J261">
            <v>226.69759999999999</v>
          </cell>
          <cell r="L261">
            <v>0</v>
          </cell>
          <cell r="M261">
            <v>0</v>
          </cell>
          <cell r="O261">
            <v>2.0699999999999998</v>
          </cell>
          <cell r="S261">
            <v>81.09</v>
          </cell>
          <cell r="U261">
            <v>80.95</v>
          </cell>
          <cell r="X261" t="str">
            <v>AUXILIO CRECHE</v>
          </cell>
        </row>
        <row r="262">
          <cell r="C262" t="str">
            <v>HOSPITAL MIGUEL ARRAES - CG. Nº 023/2022</v>
          </cell>
          <cell r="E262" t="str">
            <v>COSME JOSE DOS SANTOS</v>
          </cell>
          <cell r="F262" t="str">
            <v>3 - Administrativo</v>
          </cell>
          <cell r="G262" t="str">
            <v>4110-10</v>
          </cell>
          <cell r="H262" t="str">
            <v>12/2023</v>
          </cell>
          <cell r="I262">
            <v>0</v>
          </cell>
          <cell r="J262">
            <v>179.7696</v>
          </cell>
          <cell r="L262">
            <v>45.68</v>
          </cell>
          <cell r="M262">
            <v>27.03</v>
          </cell>
          <cell r="O262">
            <v>2.0699999999999998</v>
          </cell>
          <cell r="S262">
            <v>0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CRISTIANA PEREIRA AMARO</v>
          </cell>
          <cell r="F263" t="str">
            <v>2 - Outros Profissionais da Saúde</v>
          </cell>
          <cell r="G263" t="str">
            <v>3222-05</v>
          </cell>
          <cell r="H263" t="str">
            <v>12/2023</v>
          </cell>
          <cell r="I263">
            <v>0</v>
          </cell>
          <cell r="J263">
            <v>1296.4104</v>
          </cell>
          <cell r="L263">
            <v>0</v>
          </cell>
          <cell r="M263">
            <v>0</v>
          </cell>
          <cell r="O263">
            <v>2.0699999999999998</v>
          </cell>
          <cell r="R263">
            <v>185.93</v>
          </cell>
          <cell r="S263">
            <v>70.599999999999994</v>
          </cell>
          <cell r="U263">
            <v>0</v>
          </cell>
        </row>
        <row r="264">
          <cell r="C264" t="str">
            <v>HOSPITAL MIGUEL ARRAES - CG. Nº 023/2022</v>
          </cell>
          <cell r="E264" t="str">
            <v>CRISTIANE DA SILVA PAULINO</v>
          </cell>
          <cell r="F264" t="str">
            <v>2 - Outros Profissionais da Saúde</v>
          </cell>
          <cell r="G264" t="str">
            <v>2235-05</v>
          </cell>
          <cell r="H264" t="str">
            <v>12/2023</v>
          </cell>
          <cell r="I264">
            <v>0</v>
          </cell>
          <cell r="J264">
            <v>616.05200000000002</v>
          </cell>
          <cell r="L264">
            <v>0</v>
          </cell>
          <cell r="M264">
            <v>0</v>
          </cell>
          <cell r="O264">
            <v>4.3499999999999996</v>
          </cell>
          <cell r="S264">
            <v>0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CRISTIANE FERREIRA DA COSTA AMADOR</v>
          </cell>
          <cell r="F265" t="str">
            <v>3 - Administrativo</v>
          </cell>
          <cell r="G265" t="str">
            <v>4110-10</v>
          </cell>
          <cell r="H265" t="str">
            <v>12/2023</v>
          </cell>
          <cell r="I265">
            <v>0</v>
          </cell>
          <cell r="J265">
            <v>31.465599999999998</v>
          </cell>
          <cell r="L265">
            <v>0</v>
          </cell>
          <cell r="M265">
            <v>0</v>
          </cell>
          <cell r="O265">
            <v>2.0699999999999998</v>
          </cell>
          <cell r="S265">
            <v>0</v>
          </cell>
          <cell r="U265">
            <v>0</v>
          </cell>
        </row>
        <row r="266">
          <cell r="C266" t="str">
            <v>HOSPITAL MIGUEL ARRAES - CG. Nº 023/2022</v>
          </cell>
          <cell r="E266" t="str">
            <v>CRISTIANE MARIA DE LIMA BARBOSA</v>
          </cell>
          <cell r="F266" t="str">
            <v>2 - Outros Profissionais da Saúde</v>
          </cell>
          <cell r="G266" t="str">
            <v>3222-05</v>
          </cell>
          <cell r="H266" t="str">
            <v>12/2023</v>
          </cell>
          <cell r="I266">
            <v>0</v>
          </cell>
          <cell r="J266">
            <v>720.49680000000012</v>
          </cell>
          <cell r="L266">
            <v>0</v>
          </cell>
          <cell r="M266">
            <v>0</v>
          </cell>
          <cell r="O266">
            <v>2.0699999999999998</v>
          </cell>
          <cell r="S266">
            <v>0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CRISTIANE MARQUES DA SILVA</v>
          </cell>
          <cell r="F267" t="str">
            <v>2 - Outros Profissionais da Saúde</v>
          </cell>
          <cell r="G267" t="str">
            <v>5211-30</v>
          </cell>
          <cell r="H267" t="str">
            <v>12/2023</v>
          </cell>
          <cell r="I267">
            <v>0</v>
          </cell>
          <cell r="J267">
            <v>165.86799999999999</v>
          </cell>
          <cell r="L267">
            <v>45.68</v>
          </cell>
          <cell r="M267">
            <v>27.03</v>
          </cell>
          <cell r="O267">
            <v>2.0699999999999998</v>
          </cell>
          <cell r="S267">
            <v>0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CRISTIANE PEREIRA DA SILVA</v>
          </cell>
          <cell r="F268" t="str">
            <v>2 - Outros Profissionais da Saúde</v>
          </cell>
          <cell r="G268" t="str">
            <v>3222-05</v>
          </cell>
          <cell r="H268" t="str">
            <v>12/2023</v>
          </cell>
          <cell r="I268">
            <v>0</v>
          </cell>
          <cell r="J268">
            <v>1287.7639999999999</v>
          </cell>
          <cell r="L268">
            <v>45.68</v>
          </cell>
          <cell r="M268">
            <v>26.6</v>
          </cell>
          <cell r="O268">
            <v>2.0699999999999998</v>
          </cell>
          <cell r="R268">
            <v>185.93</v>
          </cell>
          <cell r="S268">
            <v>79.8</v>
          </cell>
          <cell r="U268">
            <v>0</v>
          </cell>
        </row>
        <row r="269">
          <cell r="C269" t="str">
            <v>HOSPITAL MIGUEL ARRAES - CG. Nº 023/2022</v>
          </cell>
          <cell r="E269" t="str">
            <v>CRISTIANE SILVA ALBUQUERQUE DE OLIVEIRA</v>
          </cell>
          <cell r="F269" t="str">
            <v>2 - Outros Profissionais da Saúde</v>
          </cell>
          <cell r="G269" t="str">
            <v>2235-05</v>
          </cell>
          <cell r="H269" t="str">
            <v>12/2023</v>
          </cell>
          <cell r="I269">
            <v>0</v>
          </cell>
          <cell r="J269">
            <v>1025.0192</v>
          </cell>
          <cell r="L269">
            <v>0</v>
          </cell>
          <cell r="M269">
            <v>0</v>
          </cell>
          <cell r="O269">
            <v>4.3499999999999996</v>
          </cell>
          <cell r="S269">
            <v>0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CRISTIANO FONSECA DE MELO</v>
          </cell>
          <cell r="F270" t="str">
            <v>2 - Outros Profissionais da Saúde</v>
          </cell>
          <cell r="G270" t="str">
            <v>3222-05</v>
          </cell>
          <cell r="H270" t="str">
            <v>12/2023</v>
          </cell>
          <cell r="I270">
            <v>0</v>
          </cell>
          <cell r="J270">
            <v>858.52960000000007</v>
          </cell>
          <cell r="L270">
            <v>0</v>
          </cell>
          <cell r="M270">
            <v>0</v>
          </cell>
          <cell r="O270">
            <v>2.0699999999999998</v>
          </cell>
          <cell r="S270">
            <v>0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DAMIANA MARIA JOSE LUIZ</v>
          </cell>
          <cell r="F271" t="str">
            <v>2 - Outros Profissionais da Saúde</v>
          </cell>
          <cell r="G271" t="str">
            <v>3222-05</v>
          </cell>
          <cell r="H271" t="str">
            <v>12/2023</v>
          </cell>
          <cell r="I271">
            <v>0</v>
          </cell>
          <cell r="J271">
            <v>672.6303999999999</v>
          </cell>
          <cell r="L271">
            <v>0</v>
          </cell>
          <cell r="M271">
            <v>0</v>
          </cell>
          <cell r="O271">
            <v>2.0699999999999998</v>
          </cell>
          <cell r="R271">
            <v>161.93</v>
          </cell>
          <cell r="S271">
            <v>69.27</v>
          </cell>
          <cell r="U271">
            <v>0</v>
          </cell>
        </row>
        <row r="272">
          <cell r="C272" t="str">
            <v>HOSPITAL MIGUEL ARRAES - CG. Nº 023/2022</v>
          </cell>
          <cell r="E272" t="str">
            <v>DANIEL BARROS COUTINHO</v>
          </cell>
          <cell r="F272" t="str">
            <v>1 - Médico</v>
          </cell>
          <cell r="G272" t="str">
            <v>2251-25</v>
          </cell>
          <cell r="H272" t="str">
            <v>12/2023</v>
          </cell>
          <cell r="I272">
            <v>0</v>
          </cell>
          <cell r="J272">
            <v>419.38</v>
          </cell>
          <cell r="L272">
            <v>0</v>
          </cell>
          <cell r="M272">
            <v>0</v>
          </cell>
          <cell r="O272">
            <v>16.59</v>
          </cell>
          <cell r="S272">
            <v>0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DANIEL BENTO DA SILVA</v>
          </cell>
          <cell r="F273" t="str">
            <v>3 - Administrativo</v>
          </cell>
          <cell r="G273" t="str">
            <v>5163-45</v>
          </cell>
          <cell r="H273" t="str">
            <v>12/2023</v>
          </cell>
          <cell r="I273">
            <v>0</v>
          </cell>
          <cell r="J273">
            <v>200.69839999999999</v>
          </cell>
          <cell r="L273">
            <v>45.68</v>
          </cell>
          <cell r="M273">
            <v>26.96</v>
          </cell>
          <cell r="O273">
            <v>2.0699999999999998</v>
          </cell>
          <cell r="S273">
            <v>0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DANIEL OLEGARIO DO CARMO FILHO</v>
          </cell>
          <cell r="F274" t="str">
            <v>3 - Administrativo</v>
          </cell>
          <cell r="G274" t="str">
            <v>3172-10</v>
          </cell>
          <cell r="H274" t="str">
            <v>12/2023</v>
          </cell>
          <cell r="I274">
            <v>0</v>
          </cell>
          <cell r="J274">
            <v>177.45599999999999</v>
          </cell>
          <cell r="L274">
            <v>0</v>
          </cell>
          <cell r="M274">
            <v>0</v>
          </cell>
          <cell r="O274">
            <v>2.0699999999999998</v>
          </cell>
          <cell r="S274">
            <v>0</v>
          </cell>
          <cell r="U274">
            <v>0</v>
          </cell>
        </row>
        <row r="275">
          <cell r="C275" t="str">
            <v>HOSPITAL MIGUEL ARRAES - CG. Nº 023/2022</v>
          </cell>
          <cell r="E275" t="str">
            <v>DANIEL PEREIRA DA SILVA</v>
          </cell>
          <cell r="F275" t="str">
            <v>3 - Administrativo</v>
          </cell>
          <cell r="G275" t="str">
            <v>7241-10</v>
          </cell>
          <cell r="H275" t="str">
            <v>12/2023</v>
          </cell>
          <cell r="I275">
            <v>0</v>
          </cell>
          <cell r="J275">
            <v>279.2208</v>
          </cell>
          <cell r="L275">
            <v>0</v>
          </cell>
          <cell r="M275">
            <v>0</v>
          </cell>
          <cell r="O275">
            <v>2.0699999999999998</v>
          </cell>
          <cell r="S275">
            <v>0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DANIEL RICARDO PEREIRA CABRAL</v>
          </cell>
          <cell r="F276" t="str">
            <v>1 - Médico</v>
          </cell>
          <cell r="G276" t="str">
            <v>2252-70</v>
          </cell>
          <cell r="H276" t="str">
            <v>12/2023</v>
          </cell>
          <cell r="I276">
            <v>0</v>
          </cell>
          <cell r="J276">
            <v>666.34720000000004</v>
          </cell>
          <cell r="L276">
            <v>0</v>
          </cell>
          <cell r="M276">
            <v>0</v>
          </cell>
          <cell r="O276">
            <v>16.59</v>
          </cell>
          <cell r="S276">
            <v>0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DANIELA DE MORAES GUERRA</v>
          </cell>
          <cell r="F277" t="str">
            <v>1 - Médico</v>
          </cell>
          <cell r="G277" t="str">
            <v>2251-20</v>
          </cell>
          <cell r="H277" t="str">
            <v>12/2023</v>
          </cell>
          <cell r="I277">
            <v>0</v>
          </cell>
          <cell r="J277">
            <v>857.44800000000009</v>
          </cell>
          <cell r="L277">
            <v>0</v>
          </cell>
          <cell r="M277">
            <v>0</v>
          </cell>
          <cell r="O277">
            <v>16.59</v>
          </cell>
          <cell r="S277">
            <v>0</v>
          </cell>
          <cell r="U277">
            <v>0</v>
          </cell>
        </row>
        <row r="278">
          <cell r="C278" t="str">
            <v>HOSPITAL MIGUEL ARRAES - CG. Nº 023/2022</v>
          </cell>
          <cell r="E278" t="str">
            <v>DANIELA KELLE MIRANDA GUEDES DA SILVA</v>
          </cell>
          <cell r="F278" t="str">
            <v>2 - Outros Profissionais da Saúde</v>
          </cell>
          <cell r="G278" t="str">
            <v>3222-05</v>
          </cell>
          <cell r="H278" t="str">
            <v>12/2023</v>
          </cell>
          <cell r="I278">
            <v>0</v>
          </cell>
          <cell r="J278">
            <v>1263.0776000000001</v>
          </cell>
          <cell r="L278">
            <v>45.68</v>
          </cell>
          <cell r="M278">
            <v>26.6</v>
          </cell>
          <cell r="O278">
            <v>2.0699999999999998</v>
          </cell>
          <cell r="R278">
            <v>161.93</v>
          </cell>
          <cell r="S278">
            <v>80.62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DANIELA TRAJANO DA SILVA</v>
          </cell>
          <cell r="F279" t="str">
            <v>3 - Administrativo</v>
          </cell>
          <cell r="G279" t="str">
            <v>5134-30</v>
          </cell>
          <cell r="H279" t="str">
            <v>12/2023</v>
          </cell>
          <cell r="I279">
            <v>0</v>
          </cell>
          <cell r="J279">
            <v>55.889600000000002</v>
          </cell>
          <cell r="L279">
            <v>0</v>
          </cell>
          <cell r="M279">
            <v>0</v>
          </cell>
          <cell r="O279">
            <v>2.0699999999999998</v>
          </cell>
          <cell r="R279">
            <v>85.13000000000001</v>
          </cell>
          <cell r="S279">
            <v>35.049999999999997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DANIELA VANESSA DE LIMA SOUSA</v>
          </cell>
          <cell r="F280" t="str">
            <v>2 - Outros Profissionais da Saúde</v>
          </cell>
          <cell r="G280" t="str">
            <v>2237-10</v>
          </cell>
          <cell r="H280" t="str">
            <v>12/2023</v>
          </cell>
          <cell r="I280">
            <v>0</v>
          </cell>
          <cell r="J280">
            <v>589.80079999999998</v>
          </cell>
          <cell r="L280">
            <v>0</v>
          </cell>
          <cell r="M280">
            <v>0</v>
          </cell>
          <cell r="O280">
            <v>2.0699999999999998</v>
          </cell>
          <cell r="S280">
            <v>0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DANIELE ANDRADE DE OLIVEIRA</v>
          </cell>
          <cell r="F281" t="str">
            <v>2 - Outros Profissionais da Saúde</v>
          </cell>
          <cell r="G281" t="str">
            <v>5152-05</v>
          </cell>
          <cell r="H281" t="str">
            <v>12/2023</v>
          </cell>
          <cell r="I281">
            <v>0</v>
          </cell>
          <cell r="J281">
            <v>211.49279999999999</v>
          </cell>
          <cell r="L281">
            <v>0</v>
          </cell>
          <cell r="M281">
            <v>0</v>
          </cell>
          <cell r="O281">
            <v>2.0699999999999998</v>
          </cell>
          <cell r="S281">
            <v>0</v>
          </cell>
          <cell r="U281">
            <v>0</v>
          </cell>
        </row>
        <row r="282">
          <cell r="C282" t="str">
            <v>HOSPITAL MIGUEL ARRAES - CG. Nº 023/2022</v>
          </cell>
          <cell r="E282" t="str">
            <v>DANIELE CRISTINE DE SOUZA OLIVEIRA SANTOS</v>
          </cell>
          <cell r="F282" t="str">
            <v>2 - Outros Profissionais da Saúde</v>
          </cell>
          <cell r="G282" t="str">
            <v>3222-05</v>
          </cell>
          <cell r="H282" t="str">
            <v>12/2023</v>
          </cell>
          <cell r="I282">
            <v>0</v>
          </cell>
          <cell r="J282">
            <v>245.744</v>
          </cell>
          <cell r="L282">
            <v>0</v>
          </cell>
          <cell r="M282">
            <v>0</v>
          </cell>
          <cell r="O282">
            <v>2.0699999999999998</v>
          </cell>
          <cell r="R282">
            <v>297.42999999999995</v>
          </cell>
          <cell r="S282">
            <v>79.8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DANIELE DE MELO FREITAS</v>
          </cell>
          <cell r="F283" t="str">
            <v>2 - Outros Profissionais da Saúde</v>
          </cell>
          <cell r="G283" t="str">
            <v>2235-05</v>
          </cell>
          <cell r="H283" t="str">
            <v>12/2023</v>
          </cell>
          <cell r="I283">
            <v>0</v>
          </cell>
          <cell r="J283">
            <v>108.804</v>
          </cell>
          <cell r="L283">
            <v>0</v>
          </cell>
          <cell r="M283">
            <v>0</v>
          </cell>
          <cell r="O283">
            <v>4.3499999999999996</v>
          </cell>
          <cell r="S283">
            <v>0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>DANIELE PATRICIA MENDONCA DA SILVA</v>
          </cell>
          <cell r="F284" t="str">
            <v>2 - Outros Profissionais da Saúde</v>
          </cell>
          <cell r="G284" t="str">
            <v>2235-05</v>
          </cell>
          <cell r="H284" t="str">
            <v>12/2023</v>
          </cell>
          <cell r="I284">
            <v>0</v>
          </cell>
          <cell r="J284">
            <v>1680.8352</v>
          </cell>
          <cell r="L284">
            <v>45.68</v>
          </cell>
          <cell r="M284">
            <v>2.79</v>
          </cell>
          <cell r="O284">
            <v>4.3499999999999996</v>
          </cell>
          <cell r="S284">
            <v>0</v>
          </cell>
          <cell r="U284">
            <v>0</v>
          </cell>
        </row>
        <row r="285">
          <cell r="C285" t="str">
            <v>HOSPITAL MIGUEL ARRAES - CG. Nº 023/2022</v>
          </cell>
          <cell r="E285" t="str">
            <v>DANIELLE SILVA DOS SANTOS CRUZ</v>
          </cell>
          <cell r="F285" t="str">
            <v>2 - Outros Profissionais da Saúde</v>
          </cell>
          <cell r="G285" t="str">
            <v>2235-05</v>
          </cell>
          <cell r="H285" t="str">
            <v>12/2023</v>
          </cell>
          <cell r="I285">
            <v>0</v>
          </cell>
          <cell r="J285">
            <v>1217.4744000000001</v>
          </cell>
          <cell r="L285">
            <v>45.68</v>
          </cell>
          <cell r="M285">
            <v>3.59</v>
          </cell>
          <cell r="O285">
            <v>4.3499999999999996</v>
          </cell>
          <cell r="S285">
            <v>0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DANIELLY DE PAULA SIQUEIRA</v>
          </cell>
          <cell r="F286" t="str">
            <v>2 - Outros Profissionais da Saúde</v>
          </cell>
          <cell r="G286" t="str">
            <v>5211-30</v>
          </cell>
          <cell r="H286" t="str">
            <v>12/2023</v>
          </cell>
          <cell r="I286">
            <v>0</v>
          </cell>
          <cell r="J286">
            <v>166.9512</v>
          </cell>
          <cell r="L286">
            <v>0</v>
          </cell>
          <cell r="M286">
            <v>0</v>
          </cell>
          <cell r="O286">
            <v>2.0699999999999998</v>
          </cell>
          <cell r="S286">
            <v>0</v>
          </cell>
          <cell r="U286">
            <v>80.95</v>
          </cell>
          <cell r="X286" t="str">
            <v>AUXILIO CRECHE</v>
          </cell>
        </row>
        <row r="287">
          <cell r="C287" t="str">
            <v>HOSPITAL MIGUEL ARRAES - CG. Nº 023/2022</v>
          </cell>
          <cell r="E287" t="str">
            <v>DANIELLY TAVARES PEREIRA LIMA</v>
          </cell>
          <cell r="F287" t="str">
            <v>2 - Outros Profissionais da Saúde</v>
          </cell>
          <cell r="G287" t="str">
            <v>2235-05</v>
          </cell>
          <cell r="H287" t="str">
            <v>12/2023</v>
          </cell>
          <cell r="I287">
            <v>0</v>
          </cell>
          <cell r="J287">
            <v>886.52480000000014</v>
          </cell>
          <cell r="L287">
            <v>45.68</v>
          </cell>
          <cell r="M287">
            <v>3.33</v>
          </cell>
          <cell r="O287">
            <v>4.3499999999999996</v>
          </cell>
          <cell r="S287">
            <v>0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DANILO RICARDO DE FRANCA</v>
          </cell>
          <cell r="F288" t="str">
            <v>3 - Administrativo</v>
          </cell>
          <cell r="G288" t="str">
            <v>4141-05</v>
          </cell>
          <cell r="H288" t="str">
            <v>12/2023</v>
          </cell>
          <cell r="I288">
            <v>0</v>
          </cell>
          <cell r="J288">
            <v>238.15199999999999</v>
          </cell>
          <cell r="L288">
            <v>45.68</v>
          </cell>
          <cell r="M288">
            <v>30</v>
          </cell>
          <cell r="O288">
            <v>2.0699999999999998</v>
          </cell>
          <cell r="R288">
            <v>96.33</v>
          </cell>
          <cell r="S288">
            <v>95.95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DANUBIA GOMES DE ASSIS</v>
          </cell>
          <cell r="F289" t="str">
            <v>2 - Outros Profissionais da Saúde</v>
          </cell>
          <cell r="G289" t="str">
            <v>2237-10</v>
          </cell>
          <cell r="H289" t="str">
            <v>12/2023</v>
          </cell>
          <cell r="I289">
            <v>0</v>
          </cell>
          <cell r="J289">
            <v>452.16</v>
          </cell>
          <cell r="L289">
            <v>0</v>
          </cell>
          <cell r="M289">
            <v>0</v>
          </cell>
          <cell r="O289">
            <v>2.0699999999999998</v>
          </cell>
          <cell r="S289">
            <v>0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DANYELLA RANNE SANTOS LUIZ</v>
          </cell>
          <cell r="F290" t="str">
            <v>2 - Outros Profissionais da Saúde</v>
          </cell>
          <cell r="G290" t="str">
            <v>2235-05</v>
          </cell>
          <cell r="H290" t="str">
            <v>12/2023</v>
          </cell>
          <cell r="I290">
            <v>0</v>
          </cell>
          <cell r="J290">
            <v>1030.0416</v>
          </cell>
          <cell r="L290">
            <v>45.68</v>
          </cell>
          <cell r="M290">
            <v>2.79</v>
          </cell>
          <cell r="O290">
            <v>4.3499999999999996</v>
          </cell>
          <cell r="R290">
            <v>241.93</v>
          </cell>
          <cell r="S290">
            <v>111.54</v>
          </cell>
          <cell r="U290">
            <v>120.26</v>
          </cell>
          <cell r="X290" t="str">
            <v>AUXILIO CRECHE</v>
          </cell>
        </row>
        <row r="291">
          <cell r="C291" t="str">
            <v>HOSPITAL MIGUEL ARRAES - CG. Nº 023/2022</v>
          </cell>
          <cell r="E291" t="str">
            <v>DAPHINY RIBEIRO MARTINS</v>
          </cell>
          <cell r="F291" t="str">
            <v>2 - Outros Profissionais da Saúde</v>
          </cell>
          <cell r="G291" t="str">
            <v>2236-05</v>
          </cell>
          <cell r="H291" t="str">
            <v>12/2023</v>
          </cell>
          <cell r="I291">
            <v>0</v>
          </cell>
          <cell r="J291">
            <v>491.97919999999999</v>
          </cell>
          <cell r="L291">
            <v>0</v>
          </cell>
          <cell r="M291">
            <v>0</v>
          </cell>
          <cell r="O291">
            <v>4.3499999999999996</v>
          </cell>
          <cell r="S291">
            <v>0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DARA STEPHANY ALVES TEODORIO</v>
          </cell>
          <cell r="F292" t="str">
            <v>2 - Outros Profissionais da Saúde</v>
          </cell>
          <cell r="G292" t="str">
            <v>2235-05</v>
          </cell>
          <cell r="H292" t="str">
            <v>12/2023</v>
          </cell>
          <cell r="I292">
            <v>0</v>
          </cell>
          <cell r="J292">
            <v>1201.8432</v>
          </cell>
          <cell r="L292">
            <v>45.68</v>
          </cell>
          <cell r="M292">
            <v>2.79</v>
          </cell>
          <cell r="O292">
            <v>4.3499999999999996</v>
          </cell>
          <cell r="S292">
            <v>107.83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DARLA SIQUEIRA TENORIO LIMA</v>
          </cell>
          <cell r="F293" t="str">
            <v>1 - Médico</v>
          </cell>
          <cell r="G293" t="str">
            <v>2251-40</v>
          </cell>
          <cell r="H293" t="str">
            <v>12/2023</v>
          </cell>
          <cell r="I293">
            <v>0</v>
          </cell>
          <cell r="J293">
            <v>677.30959999999993</v>
          </cell>
          <cell r="L293">
            <v>0</v>
          </cell>
          <cell r="M293">
            <v>0</v>
          </cell>
          <cell r="O293">
            <v>16.59</v>
          </cell>
          <cell r="S293">
            <v>0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DARLI MARIA MONTEIRO</v>
          </cell>
          <cell r="F294" t="str">
            <v>2 - Outros Profissionais da Saúde</v>
          </cell>
          <cell r="G294" t="str">
            <v>2235-05</v>
          </cell>
          <cell r="H294" t="str">
            <v>12/2023</v>
          </cell>
          <cell r="I294">
            <v>0</v>
          </cell>
          <cell r="J294">
            <v>587.58800000000008</v>
          </cell>
          <cell r="L294">
            <v>45.68</v>
          </cell>
          <cell r="M294">
            <v>3.59</v>
          </cell>
          <cell r="O294">
            <v>4.3499999999999996</v>
          </cell>
          <cell r="S294">
            <v>0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DARLIANE DA SILVA LIMA</v>
          </cell>
          <cell r="F295" t="str">
            <v>3 - Administrativo</v>
          </cell>
          <cell r="G295" t="str">
            <v>4110-10</v>
          </cell>
          <cell r="H295" t="str">
            <v>12/2023</v>
          </cell>
          <cell r="I295">
            <v>0</v>
          </cell>
          <cell r="J295">
            <v>162.12</v>
          </cell>
          <cell r="L295">
            <v>45.68</v>
          </cell>
          <cell r="M295">
            <v>27.03</v>
          </cell>
          <cell r="O295">
            <v>2.0699999999999998</v>
          </cell>
          <cell r="S295">
            <v>0</v>
          </cell>
          <cell r="U295">
            <v>80.95</v>
          </cell>
          <cell r="X295" t="str">
            <v>AUXILIO CRECHE</v>
          </cell>
        </row>
        <row r="296">
          <cell r="C296" t="str">
            <v>HOSPITAL MIGUEL ARRAES - CG. Nº 023/2022</v>
          </cell>
          <cell r="E296" t="str">
            <v>DAVINA MARIA DO NASCIMENTO</v>
          </cell>
          <cell r="F296" t="str">
            <v>2 - Outros Profissionais da Saúde</v>
          </cell>
          <cell r="G296" t="str">
            <v>3222-05</v>
          </cell>
          <cell r="H296" t="str">
            <v>12/2023</v>
          </cell>
          <cell r="I296">
            <v>0</v>
          </cell>
          <cell r="J296">
            <v>1248.144</v>
          </cell>
          <cell r="L296">
            <v>0</v>
          </cell>
          <cell r="M296">
            <v>0</v>
          </cell>
          <cell r="O296">
            <v>2.0699999999999998</v>
          </cell>
          <cell r="R296">
            <v>152.23000000000002</v>
          </cell>
          <cell r="S296">
            <v>66.72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DAYANA LESSA PESSOA</v>
          </cell>
          <cell r="F297" t="str">
            <v>2 - Outros Profissionais da Saúde</v>
          </cell>
          <cell r="G297" t="str">
            <v>3222-05</v>
          </cell>
          <cell r="H297" t="str">
            <v>12/2023</v>
          </cell>
          <cell r="I297">
            <v>0</v>
          </cell>
          <cell r="J297">
            <v>542.23120000000006</v>
          </cell>
          <cell r="L297">
            <v>45.68</v>
          </cell>
          <cell r="M297">
            <v>26.6</v>
          </cell>
          <cell r="O297">
            <v>2.0699999999999998</v>
          </cell>
          <cell r="R297">
            <v>185.93</v>
          </cell>
          <cell r="S297">
            <v>79.8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DAYANE FABIOLA TORRES DE LIMA</v>
          </cell>
          <cell r="F298" t="str">
            <v>2 - Outros Profissionais da Saúde</v>
          </cell>
          <cell r="G298" t="str">
            <v>2235-05</v>
          </cell>
          <cell r="H298" t="str">
            <v>12/2023</v>
          </cell>
          <cell r="I298">
            <v>0</v>
          </cell>
          <cell r="J298">
            <v>1248.4280000000001</v>
          </cell>
          <cell r="L298">
            <v>45.68</v>
          </cell>
          <cell r="M298">
            <v>3.33</v>
          </cell>
          <cell r="O298">
            <v>4.3499999999999996</v>
          </cell>
          <cell r="S298">
            <v>0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DAYANE MARIA DOS SANTOS BARROS</v>
          </cell>
          <cell r="F299" t="str">
            <v>2 - Outros Profissionais da Saúde</v>
          </cell>
          <cell r="G299" t="str">
            <v>3222-05</v>
          </cell>
          <cell r="H299" t="str">
            <v>12/2023</v>
          </cell>
          <cell r="I299">
            <v>0</v>
          </cell>
          <cell r="J299">
            <v>736.9144</v>
          </cell>
          <cell r="L299">
            <v>45.68</v>
          </cell>
          <cell r="M299">
            <v>26.6</v>
          </cell>
          <cell r="O299">
            <v>2.0699999999999998</v>
          </cell>
          <cell r="R299">
            <v>174.73000000000002</v>
          </cell>
          <cell r="S299">
            <v>79.8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DAYANNA SIMPLICIO DE SOUZA RODRIGUES</v>
          </cell>
          <cell r="F300" t="str">
            <v>2 - Outros Profissionais da Saúde</v>
          </cell>
          <cell r="G300" t="str">
            <v>3222-05</v>
          </cell>
          <cell r="H300" t="str">
            <v>12/2023</v>
          </cell>
          <cell r="I300">
            <v>0</v>
          </cell>
          <cell r="J300">
            <v>1240.7144000000001</v>
          </cell>
          <cell r="L300">
            <v>45.68</v>
          </cell>
          <cell r="M300">
            <v>26.6</v>
          </cell>
          <cell r="O300">
            <v>2.0699999999999998</v>
          </cell>
          <cell r="R300">
            <v>137.93</v>
          </cell>
          <cell r="S300">
            <v>75.59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>DAYANNE CORREIA DOS SANTOS LESSELIS</v>
          </cell>
          <cell r="F301" t="str">
            <v>2 - Outros Profissionais da Saúde</v>
          </cell>
          <cell r="G301" t="str">
            <v>2238-10</v>
          </cell>
          <cell r="H301" t="str">
            <v>12/2023</v>
          </cell>
          <cell r="I301">
            <v>0</v>
          </cell>
          <cell r="J301">
            <v>401.80560000000003</v>
          </cell>
          <cell r="L301">
            <v>0</v>
          </cell>
          <cell r="M301">
            <v>0</v>
          </cell>
          <cell r="O301">
            <v>2.0699999999999998</v>
          </cell>
          <cell r="S301">
            <v>0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DAYSE DANIELLE FERREIRA DA SILVA</v>
          </cell>
          <cell r="F302" t="str">
            <v>2 - Outros Profissionais da Saúde</v>
          </cell>
          <cell r="G302" t="str">
            <v>3222-05</v>
          </cell>
          <cell r="H302" t="str">
            <v>12/2023</v>
          </cell>
          <cell r="I302">
            <v>0</v>
          </cell>
          <cell r="J302">
            <v>770.20959999999991</v>
          </cell>
          <cell r="L302">
            <v>45.68</v>
          </cell>
          <cell r="M302">
            <v>26.6</v>
          </cell>
          <cell r="O302">
            <v>2.0699999999999998</v>
          </cell>
          <cell r="S302">
            <v>0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DAYSE LUIZA FARIAS DA SILVA</v>
          </cell>
          <cell r="F303" t="str">
            <v>2 - Outros Profissionais da Saúde</v>
          </cell>
          <cell r="G303" t="str">
            <v>2235-05</v>
          </cell>
          <cell r="H303" t="str">
            <v>12/2023</v>
          </cell>
          <cell r="I303">
            <v>0</v>
          </cell>
          <cell r="J303">
            <v>1084.7536</v>
          </cell>
          <cell r="L303">
            <v>0</v>
          </cell>
          <cell r="M303">
            <v>0</v>
          </cell>
          <cell r="O303">
            <v>4.3499999999999996</v>
          </cell>
          <cell r="S303">
            <v>0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DAYVSON DIOGO DE SANTANA SILVA</v>
          </cell>
          <cell r="F304" t="str">
            <v>2 - Outros Profissionais da Saúde</v>
          </cell>
          <cell r="G304" t="str">
            <v>2236-05</v>
          </cell>
          <cell r="H304" t="str">
            <v>12/2023</v>
          </cell>
          <cell r="I304">
            <v>0</v>
          </cell>
          <cell r="J304">
            <v>336.2568</v>
          </cell>
          <cell r="L304">
            <v>45.68</v>
          </cell>
          <cell r="M304">
            <v>2.1800000000000002</v>
          </cell>
          <cell r="O304">
            <v>4.3499999999999996</v>
          </cell>
          <cell r="S304">
            <v>0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DEBORA BRUNA BARBOSA GUEDES</v>
          </cell>
          <cell r="F305" t="str">
            <v>2 - Outros Profissionais da Saúde</v>
          </cell>
          <cell r="G305" t="str">
            <v>2235-05</v>
          </cell>
          <cell r="H305" t="str">
            <v>12/2023</v>
          </cell>
          <cell r="I305">
            <v>0</v>
          </cell>
          <cell r="J305">
            <v>1398.9295999999999</v>
          </cell>
          <cell r="L305">
            <v>0</v>
          </cell>
          <cell r="M305">
            <v>0</v>
          </cell>
          <cell r="O305">
            <v>4.3499999999999996</v>
          </cell>
          <cell r="S305">
            <v>0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DEBORA CAROLINE ANGELO SAMPAIO</v>
          </cell>
          <cell r="F306" t="str">
            <v>2 - Outros Profissionais da Saúde</v>
          </cell>
          <cell r="G306" t="str">
            <v>2235-05</v>
          </cell>
          <cell r="H306" t="str">
            <v>12/2023</v>
          </cell>
          <cell r="I306">
            <v>0</v>
          </cell>
          <cell r="J306">
            <v>1334.9495999999999</v>
          </cell>
          <cell r="L306">
            <v>45.68</v>
          </cell>
          <cell r="M306">
            <v>2.79</v>
          </cell>
          <cell r="O306">
            <v>4.3499999999999996</v>
          </cell>
          <cell r="S306">
            <v>0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DEBORA CORREIA BARBOSA E SILVA</v>
          </cell>
          <cell r="F307" t="str">
            <v>2 - Outros Profissionais da Saúde</v>
          </cell>
          <cell r="G307" t="str">
            <v>5211-30</v>
          </cell>
          <cell r="H307" t="str">
            <v>12/2023</v>
          </cell>
          <cell r="I307">
            <v>0</v>
          </cell>
          <cell r="J307">
            <v>166.8056</v>
          </cell>
          <cell r="L307">
            <v>0</v>
          </cell>
          <cell r="M307">
            <v>0</v>
          </cell>
          <cell r="O307">
            <v>2.0699999999999998</v>
          </cell>
          <cell r="R307">
            <v>185.93</v>
          </cell>
          <cell r="S307">
            <v>81.09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>DEBORA EDUARDA SIQUEIRA DA SILVA</v>
          </cell>
          <cell r="F308" t="str">
            <v>2 - Outros Profissionais da Saúde</v>
          </cell>
          <cell r="G308" t="str">
            <v>5211-30</v>
          </cell>
          <cell r="H308" t="str">
            <v>12/2023</v>
          </cell>
          <cell r="I308">
            <v>0</v>
          </cell>
          <cell r="J308">
            <v>50.608800000000002</v>
          </cell>
          <cell r="L308">
            <v>0</v>
          </cell>
          <cell r="M308">
            <v>0</v>
          </cell>
          <cell r="O308">
            <v>2.0699999999999998</v>
          </cell>
          <cell r="S308">
            <v>0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DEBORA VIRGINIA SOARES</v>
          </cell>
          <cell r="F309" t="str">
            <v>2 - Outros Profissionais da Saúde</v>
          </cell>
          <cell r="G309" t="str">
            <v>3222-05</v>
          </cell>
          <cell r="H309" t="str">
            <v>12/2023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S309">
            <v>0</v>
          </cell>
          <cell r="U309">
            <v>0</v>
          </cell>
        </row>
        <row r="310">
          <cell r="C310" t="str">
            <v>HOSPITAL MIGUEL ARRAES - CG. Nº 023/2022</v>
          </cell>
          <cell r="E310" t="str">
            <v>DEISE EMANUELLE ALVES SILVA</v>
          </cell>
          <cell r="F310" t="str">
            <v>1 - Médico</v>
          </cell>
          <cell r="G310" t="str">
            <v>2251-25</v>
          </cell>
          <cell r="H310" t="str">
            <v>12/2023</v>
          </cell>
          <cell r="I310">
            <v>0</v>
          </cell>
          <cell r="J310">
            <v>503.41120000000001</v>
          </cell>
          <cell r="L310">
            <v>0</v>
          </cell>
          <cell r="M310">
            <v>0</v>
          </cell>
          <cell r="O310">
            <v>16.59</v>
          </cell>
          <cell r="S310">
            <v>0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>DENISE CORREIA DA SILVA</v>
          </cell>
          <cell r="F311" t="str">
            <v>2 - Outros Profissionais da Saúde</v>
          </cell>
          <cell r="G311" t="str">
            <v>3222-05</v>
          </cell>
          <cell r="H311" t="str">
            <v>12/2023</v>
          </cell>
          <cell r="I311">
            <v>0</v>
          </cell>
          <cell r="J311">
            <v>783.96239999999989</v>
          </cell>
          <cell r="L311">
            <v>45.68</v>
          </cell>
          <cell r="M311">
            <v>26.6</v>
          </cell>
          <cell r="O311">
            <v>2.0699999999999998</v>
          </cell>
          <cell r="S311">
            <v>0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DENISE FERNANDA SANTANA DE ARAUJO</v>
          </cell>
          <cell r="F312" t="str">
            <v>3 - Administrativo</v>
          </cell>
          <cell r="G312" t="str">
            <v>3172-10</v>
          </cell>
          <cell r="H312" t="str">
            <v>12/2023</v>
          </cell>
          <cell r="I312">
            <v>0</v>
          </cell>
          <cell r="J312">
            <v>331.08479999999997</v>
          </cell>
          <cell r="L312">
            <v>0</v>
          </cell>
          <cell r="M312">
            <v>0</v>
          </cell>
          <cell r="O312">
            <v>2.0699999999999998</v>
          </cell>
          <cell r="R312">
            <v>219.53000000000003</v>
          </cell>
          <cell r="S312">
            <v>127.77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DENIZE MARANHAO DA SILVA</v>
          </cell>
          <cell r="F313" t="str">
            <v>2 - Outros Profissionais da Saúde</v>
          </cell>
          <cell r="G313" t="str">
            <v>2237-10</v>
          </cell>
          <cell r="H313" t="str">
            <v>12/2023</v>
          </cell>
          <cell r="I313">
            <v>0</v>
          </cell>
          <cell r="J313">
            <v>443.0872</v>
          </cell>
          <cell r="L313">
            <v>0</v>
          </cell>
          <cell r="M313">
            <v>0</v>
          </cell>
          <cell r="O313">
            <v>2.0699999999999998</v>
          </cell>
          <cell r="S313">
            <v>0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DESDRA DE MACEDO LEMOS</v>
          </cell>
          <cell r="F314" t="str">
            <v>1 - Médico</v>
          </cell>
          <cell r="G314" t="str">
            <v>2253-20</v>
          </cell>
          <cell r="H314" t="str">
            <v>12/2023</v>
          </cell>
          <cell r="I314">
            <v>0</v>
          </cell>
          <cell r="J314">
            <v>2060.9848000000002</v>
          </cell>
          <cell r="L314">
            <v>0</v>
          </cell>
          <cell r="M314">
            <v>0</v>
          </cell>
          <cell r="O314">
            <v>16.59</v>
          </cell>
          <cell r="S314">
            <v>0</v>
          </cell>
          <cell r="U314">
            <v>0</v>
          </cell>
        </row>
        <row r="315">
          <cell r="C315" t="str">
            <v>HOSPITAL MIGUEL ARRAES - CG. Nº 023/2022</v>
          </cell>
          <cell r="E315" t="str">
            <v>DGINANE BARROS DA SILVA</v>
          </cell>
          <cell r="F315" t="str">
            <v>2 - Outros Profissionais da Saúde</v>
          </cell>
          <cell r="G315" t="str">
            <v>5211-30</v>
          </cell>
          <cell r="H315" t="str">
            <v>12/2023</v>
          </cell>
          <cell r="I315">
            <v>0</v>
          </cell>
          <cell r="J315">
            <v>190.1568</v>
          </cell>
          <cell r="L315">
            <v>0</v>
          </cell>
          <cell r="M315">
            <v>0</v>
          </cell>
          <cell r="O315">
            <v>2.0699999999999998</v>
          </cell>
          <cell r="S315">
            <v>0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DIANA VANESSA DE LUCENA NASCIMENTO</v>
          </cell>
          <cell r="F316" t="str">
            <v>2 - Outros Profissionais da Saúde</v>
          </cell>
          <cell r="G316" t="str">
            <v>3222-05</v>
          </cell>
          <cell r="H316" t="str">
            <v>12/2023</v>
          </cell>
          <cell r="I316">
            <v>0</v>
          </cell>
          <cell r="J316">
            <v>1244.7808</v>
          </cell>
          <cell r="L316">
            <v>0</v>
          </cell>
          <cell r="M316">
            <v>0</v>
          </cell>
          <cell r="O316">
            <v>2.0699999999999998</v>
          </cell>
          <cell r="S316">
            <v>0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DIEGO RAFAEL GONCALVES FERREIRA</v>
          </cell>
          <cell r="F317" t="str">
            <v>2 - Outros Profissionais da Saúde</v>
          </cell>
          <cell r="G317" t="str">
            <v>2236-05</v>
          </cell>
          <cell r="H317" t="str">
            <v>12/2023</v>
          </cell>
          <cell r="I317">
            <v>0</v>
          </cell>
          <cell r="J317">
            <v>220.9136</v>
          </cell>
          <cell r="L317">
            <v>0</v>
          </cell>
          <cell r="M317">
            <v>0</v>
          </cell>
          <cell r="O317">
            <v>4.3499999999999996</v>
          </cell>
          <cell r="S317">
            <v>0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DIEGO RISLEI RIBEIRO</v>
          </cell>
          <cell r="F318" t="str">
            <v>2 - Outros Profissionais da Saúde</v>
          </cell>
          <cell r="G318" t="str">
            <v>2235-05</v>
          </cell>
          <cell r="H318" t="str">
            <v>12/2023</v>
          </cell>
          <cell r="I318">
            <v>0</v>
          </cell>
          <cell r="J318">
            <v>237.96719999999999</v>
          </cell>
          <cell r="L318">
            <v>0</v>
          </cell>
          <cell r="M318">
            <v>0</v>
          </cell>
          <cell r="O318">
            <v>4.3499999999999996</v>
          </cell>
          <cell r="S318">
            <v>0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DIMAR MARIA DIAS</v>
          </cell>
          <cell r="F319" t="str">
            <v>2 - Outros Profissionais da Saúde</v>
          </cell>
          <cell r="G319" t="str">
            <v>3222-05</v>
          </cell>
          <cell r="H319" t="str">
            <v>12/2023</v>
          </cell>
          <cell r="I319">
            <v>0</v>
          </cell>
          <cell r="J319">
            <v>1287.056</v>
          </cell>
          <cell r="L319">
            <v>45.68</v>
          </cell>
          <cell r="M319">
            <v>26.6</v>
          </cell>
          <cell r="O319">
            <v>2.0699999999999998</v>
          </cell>
          <cell r="S319">
            <v>0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 xml:space="preserve">DIMAS JOSE DE LIMA </v>
          </cell>
          <cell r="F320" t="str">
            <v>3 - Administrativo</v>
          </cell>
          <cell r="G320" t="str">
            <v>5174-10</v>
          </cell>
          <cell r="H320" t="str">
            <v>12/2023</v>
          </cell>
          <cell r="I320">
            <v>0</v>
          </cell>
          <cell r="J320">
            <v>226.1968</v>
          </cell>
          <cell r="L320">
            <v>45.68</v>
          </cell>
          <cell r="M320">
            <v>27.03</v>
          </cell>
          <cell r="O320">
            <v>2.0699999999999998</v>
          </cell>
          <cell r="R320">
            <v>174.73000000000002</v>
          </cell>
          <cell r="S320">
            <v>81.09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DIMAYMA CORINNY LISBOA E SILVA</v>
          </cell>
          <cell r="F321" t="str">
            <v>3 - Administrativo</v>
          </cell>
          <cell r="G321" t="str">
            <v>4141-05</v>
          </cell>
          <cell r="H321" t="str">
            <v>12/2023</v>
          </cell>
          <cell r="I321">
            <v>0</v>
          </cell>
          <cell r="J321">
            <v>247.92</v>
          </cell>
          <cell r="L321">
            <v>45.68</v>
          </cell>
          <cell r="M321">
            <v>30</v>
          </cell>
          <cell r="O321">
            <v>2.0699999999999998</v>
          </cell>
          <cell r="R321">
            <v>197.13000000000002</v>
          </cell>
          <cell r="S321">
            <v>82.76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DIOGENES MARTINS TELES MACHADO</v>
          </cell>
          <cell r="F322" t="str">
            <v>2 - Outros Profissionais da Saúde</v>
          </cell>
          <cell r="G322" t="str">
            <v>2515-10</v>
          </cell>
          <cell r="H322" t="str">
            <v>12/2023</v>
          </cell>
          <cell r="I322">
            <v>0</v>
          </cell>
          <cell r="J322">
            <v>467.55360000000002</v>
          </cell>
          <cell r="L322">
            <v>0</v>
          </cell>
          <cell r="M322">
            <v>0</v>
          </cell>
          <cell r="O322">
            <v>2.0699999999999998</v>
          </cell>
          <cell r="S322">
            <v>0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DIOGO COUTINHO SUASSUNA</v>
          </cell>
          <cell r="F323" t="str">
            <v>1 - Médico</v>
          </cell>
          <cell r="G323" t="str">
            <v>2251-25</v>
          </cell>
          <cell r="H323" t="str">
            <v>12/2023</v>
          </cell>
          <cell r="I323">
            <v>0</v>
          </cell>
          <cell r="J323">
            <v>1500.7575999999999</v>
          </cell>
          <cell r="L323">
            <v>0</v>
          </cell>
          <cell r="M323">
            <v>0</v>
          </cell>
          <cell r="O323">
            <v>16.59</v>
          </cell>
          <cell r="S323">
            <v>0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>DIOGO SOBRAL BRITO</v>
          </cell>
          <cell r="F324" t="str">
            <v>2 - Outros Profissionais da Saúde</v>
          </cell>
          <cell r="G324" t="str">
            <v>5211-30</v>
          </cell>
          <cell r="H324" t="str">
            <v>12/2023</v>
          </cell>
          <cell r="I324">
            <v>0</v>
          </cell>
          <cell r="J324">
            <v>200.19280000000001</v>
          </cell>
          <cell r="L324">
            <v>0</v>
          </cell>
          <cell r="M324">
            <v>0</v>
          </cell>
          <cell r="O324">
            <v>2.0699999999999998</v>
          </cell>
          <cell r="R324">
            <v>152.23000000000002</v>
          </cell>
          <cell r="S324">
            <v>81.09</v>
          </cell>
          <cell r="U324">
            <v>0</v>
          </cell>
        </row>
        <row r="325">
          <cell r="C325" t="str">
            <v>HOSPITAL MIGUEL ARRAES - CG. Nº 023/2022</v>
          </cell>
          <cell r="E325" t="str">
            <v>DIONE DE FATIMA DA COSTA</v>
          </cell>
          <cell r="F325" t="str">
            <v>2 - Outros Profissionais da Saúde</v>
          </cell>
          <cell r="G325" t="str">
            <v>2235-05</v>
          </cell>
          <cell r="H325" t="str">
            <v>12/2023</v>
          </cell>
          <cell r="I325">
            <v>0</v>
          </cell>
          <cell r="J325">
            <v>814.7056</v>
          </cell>
          <cell r="L325">
            <v>0</v>
          </cell>
          <cell r="M325">
            <v>0</v>
          </cell>
          <cell r="O325">
            <v>4.3499999999999996</v>
          </cell>
          <cell r="S325">
            <v>0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DIVANILDO JOSE DE PAIVA JUNIOR</v>
          </cell>
          <cell r="F326" t="str">
            <v>2 - Outros Profissionais da Saúde</v>
          </cell>
          <cell r="G326" t="str">
            <v>2236-05</v>
          </cell>
          <cell r="H326" t="str">
            <v>12/2023</v>
          </cell>
          <cell r="I326">
            <v>0</v>
          </cell>
          <cell r="J326">
            <v>184.1576</v>
          </cell>
          <cell r="L326">
            <v>0</v>
          </cell>
          <cell r="M326">
            <v>0</v>
          </cell>
          <cell r="O326">
            <v>4.3499999999999996</v>
          </cell>
          <cell r="S326">
            <v>0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DJAIR DOS SANTOS THORPE JUNIOR</v>
          </cell>
          <cell r="F327" t="str">
            <v>2 - Outros Profissionais da Saúde</v>
          </cell>
          <cell r="G327" t="str">
            <v>3241-15</v>
          </cell>
          <cell r="H327" t="str">
            <v>12/2023</v>
          </cell>
          <cell r="I327">
            <v>0</v>
          </cell>
          <cell r="J327">
            <v>539.2432</v>
          </cell>
          <cell r="L327">
            <v>45.68</v>
          </cell>
          <cell r="M327">
            <v>5.42</v>
          </cell>
          <cell r="O327">
            <v>2.0699999999999998</v>
          </cell>
          <cell r="R327">
            <v>149.93</v>
          </cell>
          <cell r="S327">
            <v>0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DOUGLAS FRANCELINO DA SILVA</v>
          </cell>
          <cell r="F328" t="str">
            <v>2 - Outros Profissionais da Saúde</v>
          </cell>
          <cell r="G328" t="str">
            <v>3222-05</v>
          </cell>
          <cell r="H328" t="str">
            <v>12/2023</v>
          </cell>
          <cell r="I328">
            <v>0</v>
          </cell>
          <cell r="J328">
            <v>697.12080000000003</v>
          </cell>
          <cell r="L328">
            <v>45.68</v>
          </cell>
          <cell r="M328">
            <v>26.6</v>
          </cell>
          <cell r="O328">
            <v>2.0699999999999998</v>
          </cell>
          <cell r="S328">
            <v>0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DOURIMAR FERREIRA RIBEIRO</v>
          </cell>
          <cell r="F329" t="str">
            <v>2 - Outros Profissionais da Saúde</v>
          </cell>
          <cell r="G329" t="str">
            <v>3222-05</v>
          </cell>
          <cell r="H329" t="str">
            <v>12/2023</v>
          </cell>
          <cell r="I329">
            <v>0</v>
          </cell>
          <cell r="J329">
            <v>848.62400000000014</v>
          </cell>
          <cell r="L329">
            <v>0</v>
          </cell>
          <cell r="M329">
            <v>0</v>
          </cell>
          <cell r="O329">
            <v>2.0699999999999998</v>
          </cell>
          <cell r="S329">
            <v>0</v>
          </cell>
          <cell r="U329">
            <v>0</v>
          </cell>
        </row>
        <row r="330">
          <cell r="C330" t="str">
            <v>HOSPITAL MIGUEL ARRAES - CG. Nº 023/2022</v>
          </cell>
          <cell r="E330" t="str">
            <v>EDICLAUDIA SIQUEIRA DE SOUZA</v>
          </cell>
          <cell r="F330" t="str">
            <v>2 - Outros Profissionais da Saúde</v>
          </cell>
          <cell r="G330" t="str">
            <v>3222-05</v>
          </cell>
          <cell r="H330" t="str">
            <v>12/2023</v>
          </cell>
          <cell r="I330">
            <v>0</v>
          </cell>
          <cell r="J330">
            <v>699.03279999999995</v>
          </cell>
          <cell r="L330">
            <v>0</v>
          </cell>
          <cell r="M330">
            <v>0</v>
          </cell>
          <cell r="O330">
            <v>2.0699999999999998</v>
          </cell>
          <cell r="S330">
            <v>0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EDILMA SILVA DOS SANTOS</v>
          </cell>
          <cell r="F331" t="str">
            <v>2 - Outros Profissionais da Saúde</v>
          </cell>
          <cell r="G331" t="str">
            <v>2235-05</v>
          </cell>
          <cell r="H331" t="str">
            <v>12/2023</v>
          </cell>
          <cell r="I331">
            <v>0</v>
          </cell>
          <cell r="J331">
            <v>1572.2488000000001</v>
          </cell>
          <cell r="L331">
            <v>0</v>
          </cell>
          <cell r="M331">
            <v>0</v>
          </cell>
          <cell r="O331">
            <v>4.3499999999999996</v>
          </cell>
          <cell r="S331">
            <v>0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EDILSON ASSIS DA SILVA</v>
          </cell>
          <cell r="F332" t="str">
            <v>3 - Administrativo</v>
          </cell>
          <cell r="G332" t="str">
            <v>7241-10</v>
          </cell>
          <cell r="H332" t="str">
            <v>12/2023</v>
          </cell>
          <cell r="I332">
            <v>0</v>
          </cell>
          <cell r="J332">
            <v>286.32</v>
          </cell>
          <cell r="L332">
            <v>45.68</v>
          </cell>
          <cell r="M332">
            <v>30</v>
          </cell>
          <cell r="O332">
            <v>2.0699999999999998</v>
          </cell>
          <cell r="S332">
            <v>0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EDINEIDE JOSE DE SOUZA</v>
          </cell>
          <cell r="F333" t="str">
            <v>2 - Outros Profissionais da Saúde</v>
          </cell>
          <cell r="G333" t="str">
            <v>3222-05</v>
          </cell>
          <cell r="H333" t="str">
            <v>12/2023</v>
          </cell>
          <cell r="I333">
            <v>0</v>
          </cell>
          <cell r="J333">
            <v>716.16719999999998</v>
          </cell>
          <cell r="L333">
            <v>45.68</v>
          </cell>
          <cell r="M333">
            <v>26.6</v>
          </cell>
          <cell r="O333">
            <v>2.0699999999999998</v>
          </cell>
          <cell r="R333">
            <v>185.93</v>
          </cell>
          <cell r="S333">
            <v>79.8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EDITE PESSOA DE ARRUDA</v>
          </cell>
          <cell r="F334" t="str">
            <v>2 - Outros Profissionais da Saúde</v>
          </cell>
          <cell r="G334" t="str">
            <v>3222-05</v>
          </cell>
          <cell r="H334" t="str">
            <v>12/2023</v>
          </cell>
          <cell r="I334">
            <v>0</v>
          </cell>
          <cell r="J334">
            <v>704.3696000000001</v>
          </cell>
          <cell r="L334">
            <v>0</v>
          </cell>
          <cell r="M334">
            <v>0</v>
          </cell>
          <cell r="O334">
            <v>2.0699999999999998</v>
          </cell>
          <cell r="S334">
            <v>0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EDIVANIA MATOS DE LIMA</v>
          </cell>
          <cell r="F335" t="str">
            <v>2 - Outros Profissionais da Saúde</v>
          </cell>
          <cell r="G335" t="str">
            <v>3222-05</v>
          </cell>
          <cell r="H335" t="str">
            <v>12/2023</v>
          </cell>
          <cell r="I335">
            <v>0</v>
          </cell>
          <cell r="J335">
            <v>268.71359999999999</v>
          </cell>
          <cell r="L335">
            <v>0</v>
          </cell>
          <cell r="M335">
            <v>0</v>
          </cell>
          <cell r="O335">
            <v>2.0699999999999998</v>
          </cell>
          <cell r="R335">
            <v>96.93</v>
          </cell>
          <cell r="S335">
            <v>0</v>
          </cell>
          <cell r="U335">
            <v>0</v>
          </cell>
        </row>
        <row r="336">
          <cell r="C336" t="str">
            <v>HOSPITAL MIGUEL ARRAES - CG. Nº 023/2022</v>
          </cell>
          <cell r="E336" t="str">
            <v>EDIVANIA SEBASTIANA DE SANTANA LIMA</v>
          </cell>
          <cell r="F336" t="str">
            <v>2 - Outros Profissionais da Saúde</v>
          </cell>
          <cell r="G336" t="str">
            <v>3222-05</v>
          </cell>
          <cell r="H336" t="str">
            <v>12/2023</v>
          </cell>
          <cell r="I336">
            <v>0</v>
          </cell>
          <cell r="J336">
            <v>1461.3679999999999</v>
          </cell>
          <cell r="L336">
            <v>45.68</v>
          </cell>
          <cell r="M336">
            <v>26.6</v>
          </cell>
          <cell r="O336">
            <v>2.0699999999999998</v>
          </cell>
          <cell r="R336">
            <v>269.12999999999994</v>
          </cell>
          <cell r="S336">
            <v>0</v>
          </cell>
          <cell r="U336">
            <v>0</v>
          </cell>
        </row>
        <row r="337">
          <cell r="C337" t="str">
            <v>HOSPITAL MIGUEL ARRAES - CG. Nº 023/2022</v>
          </cell>
          <cell r="E337" t="str">
            <v>EDJANE  GOMES ROSA</v>
          </cell>
          <cell r="F337" t="str">
            <v>2 - Outros Profissionais da Saúde</v>
          </cell>
          <cell r="G337" t="str">
            <v>3222-15</v>
          </cell>
          <cell r="H337" t="str">
            <v>12/2023</v>
          </cell>
          <cell r="I337">
            <v>0</v>
          </cell>
          <cell r="J337">
            <v>703.98080000000004</v>
          </cell>
          <cell r="L337">
            <v>45.68</v>
          </cell>
          <cell r="M337">
            <v>26.6</v>
          </cell>
          <cell r="O337">
            <v>2.0699999999999998</v>
          </cell>
          <cell r="S337">
            <v>0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EDJANE MARIA DE SOUZA</v>
          </cell>
          <cell r="F338" t="str">
            <v>2 - Outros Profissionais da Saúde</v>
          </cell>
          <cell r="G338" t="str">
            <v>2235-05</v>
          </cell>
          <cell r="H338" t="str">
            <v>12/2023</v>
          </cell>
          <cell r="I338">
            <v>0</v>
          </cell>
          <cell r="J338">
            <v>996.64</v>
          </cell>
          <cell r="L338">
            <v>45.68</v>
          </cell>
          <cell r="M338">
            <v>3.33</v>
          </cell>
          <cell r="O338">
            <v>4.3499999999999996</v>
          </cell>
          <cell r="S338">
            <v>0</v>
          </cell>
          <cell r="U338">
            <v>0</v>
          </cell>
        </row>
        <row r="339">
          <cell r="C339" t="str">
            <v>HOSPITAL MIGUEL ARRAES - CG. Nº 023/2022</v>
          </cell>
          <cell r="E339" t="str">
            <v>EDJANE MARIA LEOPOLDINO DOS SANTOS</v>
          </cell>
          <cell r="F339" t="str">
            <v>2 - Outros Profissionais da Saúde</v>
          </cell>
          <cell r="G339" t="str">
            <v>3242-05</v>
          </cell>
          <cell r="H339" t="str">
            <v>12/2023</v>
          </cell>
          <cell r="I339">
            <v>0</v>
          </cell>
          <cell r="J339">
            <v>238.51920000000001</v>
          </cell>
          <cell r="L339">
            <v>45.68</v>
          </cell>
          <cell r="M339">
            <v>30</v>
          </cell>
          <cell r="O339">
            <v>2.0699999999999998</v>
          </cell>
          <cell r="S339">
            <v>0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EDJANE MENDES DA SILVA</v>
          </cell>
          <cell r="F340" t="str">
            <v>2 - Outros Profissionais da Saúde</v>
          </cell>
          <cell r="G340" t="str">
            <v>3222-05</v>
          </cell>
          <cell r="H340" t="str">
            <v>12/2023</v>
          </cell>
          <cell r="I340">
            <v>0</v>
          </cell>
          <cell r="J340">
            <v>739.49679999999989</v>
          </cell>
          <cell r="L340">
            <v>0</v>
          </cell>
          <cell r="M340">
            <v>0</v>
          </cell>
          <cell r="O340">
            <v>2.0699999999999998</v>
          </cell>
          <cell r="R340">
            <v>185.93</v>
          </cell>
          <cell r="S340">
            <v>79.8</v>
          </cell>
          <cell r="U340">
            <v>0</v>
          </cell>
        </row>
        <row r="341">
          <cell r="C341" t="str">
            <v>HOSPITAL MIGUEL ARRAES - CG. Nº 023/2022</v>
          </cell>
          <cell r="E341" t="str">
            <v>EDNA BARBOSA DE SOUZA</v>
          </cell>
          <cell r="F341" t="str">
            <v>2 - Outros Profissionais da Saúde</v>
          </cell>
          <cell r="G341" t="str">
            <v>3222-05</v>
          </cell>
          <cell r="H341" t="str">
            <v>12/2023</v>
          </cell>
          <cell r="I341">
            <v>0</v>
          </cell>
          <cell r="J341">
            <v>743.75919999999996</v>
          </cell>
          <cell r="L341">
            <v>45.68</v>
          </cell>
          <cell r="M341">
            <v>26.6</v>
          </cell>
          <cell r="O341">
            <v>2.0699999999999998</v>
          </cell>
          <cell r="S341">
            <v>0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EDNA CLEIDE ALVES GOMES</v>
          </cell>
          <cell r="F342" t="str">
            <v>2 - Outros Profissionais da Saúde</v>
          </cell>
          <cell r="G342" t="str">
            <v>3222-05</v>
          </cell>
          <cell r="H342" t="str">
            <v>12/2023</v>
          </cell>
          <cell r="I342">
            <v>0</v>
          </cell>
          <cell r="J342">
            <v>1273.4744000000001</v>
          </cell>
          <cell r="L342">
            <v>0</v>
          </cell>
          <cell r="M342">
            <v>0</v>
          </cell>
          <cell r="O342">
            <v>2.0699999999999998</v>
          </cell>
          <cell r="S342">
            <v>0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EDNA DE PAULO LIRA BRITO</v>
          </cell>
          <cell r="F343" t="str">
            <v>2 - Outros Profissionais da Saúde</v>
          </cell>
          <cell r="G343" t="str">
            <v>3222-05</v>
          </cell>
          <cell r="H343" t="str">
            <v>12/2023</v>
          </cell>
          <cell r="I343">
            <v>0</v>
          </cell>
          <cell r="J343">
            <v>721.5992</v>
          </cell>
          <cell r="L343">
            <v>0</v>
          </cell>
          <cell r="M343">
            <v>0</v>
          </cell>
          <cell r="O343">
            <v>2.0699999999999998</v>
          </cell>
          <cell r="R343">
            <v>185.93</v>
          </cell>
          <cell r="S343">
            <v>0</v>
          </cell>
          <cell r="U343">
            <v>0</v>
          </cell>
        </row>
        <row r="344">
          <cell r="C344" t="str">
            <v>HOSPITAL MIGUEL ARRAES - CG. Nº 023/2022</v>
          </cell>
          <cell r="E344" t="str">
            <v>EDRISIA CAVALCANTI SABINO</v>
          </cell>
          <cell r="F344" t="str">
            <v>3 - Administrativo</v>
          </cell>
          <cell r="G344" t="str">
            <v>5174-10</v>
          </cell>
          <cell r="H344" t="str">
            <v>12/2023</v>
          </cell>
          <cell r="I344">
            <v>0</v>
          </cell>
          <cell r="J344">
            <v>178.404</v>
          </cell>
          <cell r="L344">
            <v>45.68</v>
          </cell>
          <cell r="M344">
            <v>27.03</v>
          </cell>
          <cell r="O344">
            <v>2.0699999999999998</v>
          </cell>
          <cell r="S344">
            <v>73.88</v>
          </cell>
          <cell r="U344">
            <v>0</v>
          </cell>
        </row>
        <row r="345">
          <cell r="C345" t="str">
            <v>HOSPITAL MIGUEL ARRAES - CG. Nº 023/2022</v>
          </cell>
          <cell r="E345" t="str">
            <v>EDSON RODRIGUES DE MOURA</v>
          </cell>
          <cell r="F345" t="str">
            <v>2 - Outros Profissionais da Saúde</v>
          </cell>
          <cell r="G345" t="str">
            <v>2235-05</v>
          </cell>
          <cell r="H345" t="str">
            <v>12/2023</v>
          </cell>
          <cell r="I345">
            <v>0</v>
          </cell>
          <cell r="J345">
            <v>1102.6007999999999</v>
          </cell>
          <cell r="L345">
            <v>45.68</v>
          </cell>
          <cell r="M345">
            <v>3.33</v>
          </cell>
          <cell r="O345">
            <v>4.3499999999999996</v>
          </cell>
          <cell r="S345">
            <v>0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EDUARDA RIBEIRO VITAL DA SILVA</v>
          </cell>
          <cell r="F346" t="str">
            <v>3 - Administrativo</v>
          </cell>
          <cell r="G346" t="str">
            <v>2521-05</v>
          </cell>
          <cell r="H346" t="str">
            <v>12/2023</v>
          </cell>
          <cell r="I346">
            <v>0</v>
          </cell>
          <cell r="J346">
            <v>576.59520000000009</v>
          </cell>
          <cell r="L346">
            <v>0</v>
          </cell>
          <cell r="M346">
            <v>0</v>
          </cell>
          <cell r="O346">
            <v>2.0699999999999998</v>
          </cell>
          <cell r="S346">
            <v>0</v>
          </cell>
          <cell r="U346">
            <v>80.95</v>
          </cell>
          <cell r="X346" t="str">
            <v>AUXILIO CRECHE</v>
          </cell>
        </row>
        <row r="347">
          <cell r="C347" t="str">
            <v>HOSPITAL MIGUEL ARRAES - CG. Nº 023/2022</v>
          </cell>
          <cell r="E347" t="str">
            <v>EDUARDO DA SILVA GUIMARAES</v>
          </cell>
          <cell r="F347" t="str">
            <v>3 - Administrativo</v>
          </cell>
          <cell r="G347" t="str">
            <v>4131-15</v>
          </cell>
          <cell r="H347" t="str">
            <v>12/2023</v>
          </cell>
          <cell r="I347">
            <v>0</v>
          </cell>
          <cell r="J347">
            <v>297.18880000000001</v>
          </cell>
          <cell r="L347">
            <v>45.68</v>
          </cell>
          <cell r="M347">
            <v>30</v>
          </cell>
          <cell r="O347">
            <v>2.0699999999999998</v>
          </cell>
          <cell r="S347">
            <v>0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EDUARDO PEREIRA DA SILVA</v>
          </cell>
          <cell r="F348" t="str">
            <v>3 - Administrativo</v>
          </cell>
          <cell r="G348" t="str">
            <v>5142-25</v>
          </cell>
          <cell r="H348" t="str">
            <v>12/2023</v>
          </cell>
          <cell r="I348">
            <v>0</v>
          </cell>
          <cell r="J348">
            <v>211.25120000000001</v>
          </cell>
          <cell r="L348">
            <v>45.68</v>
          </cell>
          <cell r="M348">
            <v>26.96</v>
          </cell>
          <cell r="O348">
            <v>2.0699999999999998</v>
          </cell>
          <cell r="S348">
            <v>0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EDUARDO PEREIRA DE SANTANA</v>
          </cell>
          <cell r="F349" t="str">
            <v>2 - Outros Profissionais da Saúde</v>
          </cell>
          <cell r="G349" t="str">
            <v>5151-10</v>
          </cell>
          <cell r="H349" t="str">
            <v>12/2023</v>
          </cell>
          <cell r="I349">
            <v>0</v>
          </cell>
          <cell r="J349">
            <v>276.00319999999999</v>
          </cell>
          <cell r="L349">
            <v>0</v>
          </cell>
          <cell r="M349">
            <v>0</v>
          </cell>
          <cell r="O349">
            <v>2.0699999999999998</v>
          </cell>
          <cell r="R349">
            <v>317.12999999999994</v>
          </cell>
          <cell r="S349">
            <v>80.89</v>
          </cell>
          <cell r="U349">
            <v>0</v>
          </cell>
        </row>
        <row r="350">
          <cell r="C350" t="str">
            <v>HOSPITAL MIGUEL ARRAES - CG. Nº 023/2022</v>
          </cell>
          <cell r="E350" t="str">
            <v>EDVALDO ELIAS DA COSTA</v>
          </cell>
          <cell r="F350" t="str">
            <v>3 - Administrativo</v>
          </cell>
          <cell r="G350" t="str">
            <v>5174-10</v>
          </cell>
          <cell r="H350" t="str">
            <v>12/2023</v>
          </cell>
          <cell r="I350">
            <v>0</v>
          </cell>
          <cell r="J350">
            <v>193.71199999999999</v>
          </cell>
          <cell r="L350">
            <v>45.68</v>
          </cell>
          <cell r="M350">
            <v>27.03</v>
          </cell>
          <cell r="O350">
            <v>2.0699999999999998</v>
          </cell>
          <cell r="R350">
            <v>161.93</v>
          </cell>
          <cell r="S350">
            <v>81.09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EDVALDO ELIAS FERNANDES</v>
          </cell>
          <cell r="F351" t="str">
            <v>3 - Administrativo</v>
          </cell>
          <cell r="G351" t="str">
            <v>7823-20</v>
          </cell>
          <cell r="H351" t="str">
            <v>12/2023</v>
          </cell>
          <cell r="I351">
            <v>0</v>
          </cell>
          <cell r="J351">
            <v>233.124</v>
          </cell>
          <cell r="L351">
            <v>0</v>
          </cell>
          <cell r="M351">
            <v>0</v>
          </cell>
          <cell r="O351">
            <v>2.0699999999999998</v>
          </cell>
          <cell r="S351">
            <v>0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EDVANIA MORAES FELICIANO</v>
          </cell>
          <cell r="F352" t="str">
            <v>2 - Outros Profissionais da Saúde</v>
          </cell>
          <cell r="G352" t="str">
            <v>3222-05</v>
          </cell>
          <cell r="H352" t="str">
            <v>12/2023</v>
          </cell>
          <cell r="I352">
            <v>0</v>
          </cell>
          <cell r="J352">
            <v>1305.8335999999999</v>
          </cell>
          <cell r="L352">
            <v>0</v>
          </cell>
          <cell r="M352">
            <v>0</v>
          </cell>
          <cell r="O352">
            <v>2.0699999999999998</v>
          </cell>
          <cell r="S352">
            <v>0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ELAINE BARREIRAS DE SOUZA</v>
          </cell>
          <cell r="F353" t="str">
            <v>2 - Outros Profissionais da Saúde</v>
          </cell>
          <cell r="G353" t="str">
            <v>3242-05</v>
          </cell>
          <cell r="H353" t="str">
            <v>12/2023</v>
          </cell>
          <cell r="I353">
            <v>0</v>
          </cell>
          <cell r="J353">
            <v>391.22480000000002</v>
          </cell>
          <cell r="L353">
            <v>0</v>
          </cell>
          <cell r="M353">
            <v>0</v>
          </cell>
          <cell r="O353">
            <v>2.0699999999999998</v>
          </cell>
          <cell r="S353">
            <v>0</v>
          </cell>
          <cell r="U353">
            <v>0</v>
          </cell>
        </row>
        <row r="354">
          <cell r="C354" t="str">
            <v>HOSPITAL MIGUEL ARRAES - CG. Nº 023/2022</v>
          </cell>
          <cell r="E354" t="str">
            <v>ELAINE CRISTINA MACHADO JANUARIO DA SILVA</v>
          </cell>
          <cell r="F354" t="str">
            <v>2 - Outros Profissionais da Saúde</v>
          </cell>
          <cell r="G354" t="str">
            <v>3222-05</v>
          </cell>
          <cell r="H354" t="str">
            <v>12/2023</v>
          </cell>
          <cell r="I354">
            <v>0</v>
          </cell>
          <cell r="J354">
            <v>711.27120000000002</v>
          </cell>
          <cell r="L354">
            <v>45.68</v>
          </cell>
          <cell r="M354">
            <v>26.6</v>
          </cell>
          <cell r="O354">
            <v>2.0699999999999998</v>
          </cell>
          <cell r="S354">
            <v>0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ELAINE LIMA DIAS</v>
          </cell>
          <cell r="F355" t="str">
            <v>3 - Administrativo</v>
          </cell>
          <cell r="G355" t="str">
            <v>4110-10</v>
          </cell>
          <cell r="H355" t="str">
            <v>12/2023</v>
          </cell>
          <cell r="I355">
            <v>0</v>
          </cell>
          <cell r="J355">
            <v>201.63839999999999</v>
          </cell>
          <cell r="L355">
            <v>0</v>
          </cell>
          <cell r="M355">
            <v>0</v>
          </cell>
          <cell r="O355">
            <v>2.0699999999999998</v>
          </cell>
          <cell r="R355">
            <v>219.53000000000003</v>
          </cell>
          <cell r="S355">
            <v>135.26</v>
          </cell>
          <cell r="U355">
            <v>78.25</v>
          </cell>
          <cell r="X355" t="str">
            <v>AUXILIO CRECHE</v>
          </cell>
        </row>
        <row r="356">
          <cell r="C356" t="str">
            <v>HOSPITAL MIGUEL ARRAES - CG. Nº 023/2022</v>
          </cell>
          <cell r="E356" t="str">
            <v>ELAINE MARIA DA SILVA</v>
          </cell>
          <cell r="F356" t="str">
            <v>2 - Outros Profissionais da Saúde</v>
          </cell>
          <cell r="G356" t="str">
            <v>3222-05</v>
          </cell>
          <cell r="H356" t="str">
            <v>12/2023</v>
          </cell>
          <cell r="I356">
            <v>0</v>
          </cell>
          <cell r="J356">
            <v>798.97039999999993</v>
          </cell>
          <cell r="L356">
            <v>45.68</v>
          </cell>
          <cell r="M356">
            <v>26.6</v>
          </cell>
          <cell r="O356">
            <v>2.0699999999999998</v>
          </cell>
          <cell r="R356">
            <v>17.93</v>
          </cell>
          <cell r="S356">
            <v>0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ELAINE PATRICIO DE OLIVEIRA</v>
          </cell>
          <cell r="F357" t="str">
            <v>3 - Administrativo</v>
          </cell>
          <cell r="G357" t="str">
            <v>4110-10</v>
          </cell>
          <cell r="H357" t="str">
            <v>12/2023</v>
          </cell>
          <cell r="I357">
            <v>0</v>
          </cell>
          <cell r="J357">
            <v>197.328</v>
          </cell>
          <cell r="L357">
            <v>45.68</v>
          </cell>
          <cell r="M357">
            <v>27.03</v>
          </cell>
          <cell r="O357">
            <v>2.0699999999999998</v>
          </cell>
          <cell r="S357">
            <v>0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ELCIONE MARIA DA SILVA</v>
          </cell>
          <cell r="F358" t="str">
            <v>2 - Outros Profissionais da Saúde</v>
          </cell>
          <cell r="G358" t="str">
            <v>3222-05</v>
          </cell>
          <cell r="H358" t="str">
            <v>12/2023</v>
          </cell>
          <cell r="I358">
            <v>0</v>
          </cell>
          <cell r="J358">
            <v>55.258400000000002</v>
          </cell>
          <cell r="L358">
            <v>0</v>
          </cell>
          <cell r="M358">
            <v>0</v>
          </cell>
          <cell r="O358">
            <v>2.0699999999999998</v>
          </cell>
          <cell r="R358">
            <v>85.13000000000001</v>
          </cell>
          <cell r="S358">
            <v>34.58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ELEINE NASCIMENTO DOS SANTOS</v>
          </cell>
          <cell r="F359" t="str">
            <v>3 - Administrativo</v>
          </cell>
          <cell r="G359" t="str">
            <v>5163-45</v>
          </cell>
          <cell r="H359" t="str">
            <v>12/2023</v>
          </cell>
          <cell r="I359">
            <v>0</v>
          </cell>
          <cell r="J359">
            <v>287.6936</v>
          </cell>
          <cell r="L359">
            <v>0</v>
          </cell>
          <cell r="M359">
            <v>0</v>
          </cell>
          <cell r="O359">
            <v>2.0699999999999998</v>
          </cell>
          <cell r="R359">
            <v>185.93</v>
          </cell>
          <cell r="S359">
            <v>80.89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>ELEONORA DE LIMA</v>
          </cell>
          <cell r="F360" t="str">
            <v>2 - Outros Profissionais da Saúde</v>
          </cell>
          <cell r="G360" t="str">
            <v>2234-05</v>
          </cell>
          <cell r="H360" t="str">
            <v>12/2023</v>
          </cell>
          <cell r="I360">
            <v>0</v>
          </cell>
          <cell r="J360">
            <v>722.80799999999999</v>
          </cell>
          <cell r="L360">
            <v>0</v>
          </cell>
          <cell r="M360">
            <v>0</v>
          </cell>
          <cell r="O360">
            <v>2.0699999999999998</v>
          </cell>
          <cell r="S360">
            <v>0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ELIANE GALDINO DE OLIVEIRA</v>
          </cell>
          <cell r="F361" t="str">
            <v>2 - Outros Profissionais da Saúde</v>
          </cell>
          <cell r="G361" t="str">
            <v>3222-05</v>
          </cell>
          <cell r="H361" t="str">
            <v>12/2023</v>
          </cell>
          <cell r="I361">
            <v>0</v>
          </cell>
          <cell r="J361">
            <v>732.01600000000008</v>
          </cell>
          <cell r="L361">
            <v>0</v>
          </cell>
          <cell r="M361">
            <v>0</v>
          </cell>
          <cell r="O361">
            <v>2.0699999999999998</v>
          </cell>
          <cell r="S361">
            <v>0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ELIANE NUNES DOS SANTOS</v>
          </cell>
          <cell r="F362" t="str">
            <v>2 - Outros Profissionais da Saúde</v>
          </cell>
          <cell r="G362" t="str">
            <v>3222-05</v>
          </cell>
          <cell r="H362" t="str">
            <v>12/2023</v>
          </cell>
          <cell r="I362">
            <v>0</v>
          </cell>
          <cell r="J362">
            <v>0</v>
          </cell>
          <cell r="L362">
            <v>0</v>
          </cell>
          <cell r="M362">
            <v>0</v>
          </cell>
          <cell r="O362">
            <v>2.0699999999999998</v>
          </cell>
          <cell r="S362">
            <v>0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ELIELSON JOSE CAITANO DA SILVA</v>
          </cell>
          <cell r="F363" t="str">
            <v>3 - Administrativo</v>
          </cell>
          <cell r="G363" t="str">
            <v>5142-25</v>
          </cell>
          <cell r="H363" t="str">
            <v>12/2023</v>
          </cell>
          <cell r="I363">
            <v>0</v>
          </cell>
          <cell r="J363">
            <v>217.50319999999999</v>
          </cell>
          <cell r="L363">
            <v>0</v>
          </cell>
          <cell r="M363">
            <v>0</v>
          </cell>
          <cell r="O363">
            <v>2.0699999999999998</v>
          </cell>
          <cell r="R363">
            <v>346.83</v>
          </cell>
          <cell r="S363">
            <v>80.89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>ELIENE MARIA DA SILVA ASSIS</v>
          </cell>
          <cell r="F364" t="str">
            <v>3 - Administrativo</v>
          </cell>
          <cell r="G364" t="str">
            <v>4110-10</v>
          </cell>
          <cell r="H364" t="str">
            <v>12/2023</v>
          </cell>
          <cell r="I364">
            <v>0</v>
          </cell>
          <cell r="J364">
            <v>339.51280000000003</v>
          </cell>
          <cell r="L364">
            <v>0</v>
          </cell>
          <cell r="M364">
            <v>0</v>
          </cell>
          <cell r="O364">
            <v>2.0699999999999998</v>
          </cell>
          <cell r="S364">
            <v>0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ELINDIANA MARIA DE SANTANA SILVA</v>
          </cell>
          <cell r="F365" t="str">
            <v>3 - Administrativo</v>
          </cell>
          <cell r="G365" t="str">
            <v>4110-10</v>
          </cell>
          <cell r="H365" t="str">
            <v>12/2023</v>
          </cell>
          <cell r="I365">
            <v>0</v>
          </cell>
          <cell r="J365">
            <v>162.55680000000001</v>
          </cell>
          <cell r="L365">
            <v>45.68</v>
          </cell>
          <cell r="M365">
            <v>27.03</v>
          </cell>
          <cell r="O365">
            <v>2.0699999999999998</v>
          </cell>
          <cell r="S365">
            <v>0</v>
          </cell>
          <cell r="U365">
            <v>0</v>
          </cell>
        </row>
        <row r="366">
          <cell r="C366" t="str">
            <v>HOSPITAL MIGUEL ARRAES - CG. Nº 023/2022</v>
          </cell>
          <cell r="E366" t="str">
            <v>ELIS BARBARA CORREIA FRAGOSO</v>
          </cell>
          <cell r="F366" t="str">
            <v>2 - Outros Profissionais da Saúde</v>
          </cell>
          <cell r="G366" t="str">
            <v>3222-05</v>
          </cell>
          <cell r="H366" t="str">
            <v>12/2023</v>
          </cell>
          <cell r="I366">
            <v>0</v>
          </cell>
          <cell r="J366">
            <v>695.34479999999996</v>
          </cell>
          <cell r="L366">
            <v>0</v>
          </cell>
          <cell r="M366">
            <v>0</v>
          </cell>
          <cell r="O366">
            <v>2.0699999999999998</v>
          </cell>
          <cell r="R366">
            <v>185.93</v>
          </cell>
          <cell r="S366">
            <v>79.8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>ELIS REGINA MINERVINO RIBEIRO</v>
          </cell>
          <cell r="F367" t="str">
            <v>3 - Administrativo</v>
          </cell>
          <cell r="G367" t="str">
            <v>5174-10</v>
          </cell>
          <cell r="H367" t="str">
            <v>12/2023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S367">
            <v>0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ELISABETE PEREIRA DE LIMA COSTA</v>
          </cell>
          <cell r="F368" t="str">
            <v>2 - Outros Profissionais da Saúde</v>
          </cell>
          <cell r="G368" t="str">
            <v>3222-05</v>
          </cell>
          <cell r="H368" t="str">
            <v>12/2023</v>
          </cell>
          <cell r="I368">
            <v>0</v>
          </cell>
          <cell r="J368">
            <v>732.60640000000001</v>
          </cell>
          <cell r="L368">
            <v>45.68</v>
          </cell>
          <cell r="M368">
            <v>26.6</v>
          </cell>
          <cell r="O368">
            <v>2.0699999999999998</v>
          </cell>
          <cell r="S368">
            <v>74.28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ELISABETE SILVA DA PAIXAO</v>
          </cell>
          <cell r="F369" t="str">
            <v>2 - Outros Profissionais da Saúde</v>
          </cell>
          <cell r="G369" t="str">
            <v>5211-30</v>
          </cell>
          <cell r="H369" t="str">
            <v>12/2023</v>
          </cell>
          <cell r="I369">
            <v>0</v>
          </cell>
          <cell r="J369">
            <v>186.45359999999999</v>
          </cell>
          <cell r="L369">
            <v>0</v>
          </cell>
          <cell r="M369">
            <v>0</v>
          </cell>
          <cell r="O369">
            <v>2.0699999999999998</v>
          </cell>
          <cell r="R369">
            <v>317.12999999999994</v>
          </cell>
          <cell r="S369">
            <v>62.47</v>
          </cell>
          <cell r="U369">
            <v>0</v>
          </cell>
        </row>
        <row r="370">
          <cell r="C370" t="str">
            <v>HOSPITAL MIGUEL ARRAES - CG. Nº 023/2022</v>
          </cell>
          <cell r="E370" t="str">
            <v>ELISAMA DA SILVA PEREIRA</v>
          </cell>
          <cell r="F370" t="str">
            <v>3 - Administrativo</v>
          </cell>
          <cell r="G370" t="str">
            <v>4110-10</v>
          </cell>
          <cell r="H370" t="str">
            <v>12/2023</v>
          </cell>
          <cell r="I370">
            <v>0</v>
          </cell>
          <cell r="J370">
            <v>178.06559999999999</v>
          </cell>
          <cell r="L370">
            <v>0</v>
          </cell>
          <cell r="M370">
            <v>0</v>
          </cell>
          <cell r="O370">
            <v>2.0699999999999998</v>
          </cell>
          <cell r="S370">
            <v>0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ELISANDRA CELY BASILIO GUALBERTO</v>
          </cell>
          <cell r="F371" t="str">
            <v>2 - Outros Profissionais da Saúde</v>
          </cell>
          <cell r="G371" t="str">
            <v>2235-05</v>
          </cell>
          <cell r="H371" t="str">
            <v>12/2023</v>
          </cell>
          <cell r="I371">
            <v>0</v>
          </cell>
          <cell r="J371">
            <v>1587.6368</v>
          </cell>
          <cell r="L371">
            <v>45.68</v>
          </cell>
          <cell r="M371">
            <v>3.59</v>
          </cell>
          <cell r="O371">
            <v>4.3499999999999996</v>
          </cell>
          <cell r="S371">
            <v>0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ELISANDRA ZACARIAS NUNES</v>
          </cell>
          <cell r="F372" t="str">
            <v>3 - Administrativo</v>
          </cell>
          <cell r="G372" t="str">
            <v>1421-05</v>
          </cell>
          <cell r="H372" t="str">
            <v>12/2023</v>
          </cell>
          <cell r="I372">
            <v>0</v>
          </cell>
          <cell r="J372">
            <v>328.3424</v>
          </cell>
          <cell r="L372">
            <v>45.68</v>
          </cell>
          <cell r="M372">
            <v>30</v>
          </cell>
          <cell r="O372">
            <v>2.0699999999999998</v>
          </cell>
          <cell r="S372">
            <v>0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ELISANGELA CARLA OSCAR DE FARIAS</v>
          </cell>
          <cell r="F373" t="str">
            <v>2 - Outros Profissionais da Saúde</v>
          </cell>
          <cell r="G373" t="str">
            <v>3222-05</v>
          </cell>
          <cell r="H373" t="str">
            <v>12/2023</v>
          </cell>
          <cell r="I373">
            <v>0</v>
          </cell>
          <cell r="J373">
            <v>552.51919999999996</v>
          </cell>
          <cell r="L373">
            <v>0</v>
          </cell>
          <cell r="M373">
            <v>0</v>
          </cell>
          <cell r="O373">
            <v>2.0699999999999998</v>
          </cell>
          <cell r="R373">
            <v>152.23000000000002</v>
          </cell>
          <cell r="S373">
            <v>79.8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ELISANGELA DE CARVALHO</v>
          </cell>
          <cell r="F374" t="str">
            <v>2 - Outros Profissionais da Saúde</v>
          </cell>
          <cell r="G374" t="str">
            <v>3222-05</v>
          </cell>
          <cell r="H374" t="str">
            <v>12/2023</v>
          </cell>
          <cell r="I374">
            <v>0</v>
          </cell>
          <cell r="J374">
            <v>748.96160000000009</v>
          </cell>
          <cell r="L374">
            <v>45.68</v>
          </cell>
          <cell r="M374">
            <v>26.6</v>
          </cell>
          <cell r="O374">
            <v>2.0699999999999998</v>
          </cell>
          <cell r="S374">
            <v>79.8</v>
          </cell>
          <cell r="U374">
            <v>0</v>
          </cell>
        </row>
        <row r="375">
          <cell r="C375" t="str">
            <v>HOSPITAL MIGUEL ARRAES - CG. Nº 023/2022</v>
          </cell>
          <cell r="E375" t="str">
            <v>ELISANGELA FREITAS DA SILVA</v>
          </cell>
          <cell r="F375" t="str">
            <v>3 - Administrativo</v>
          </cell>
          <cell r="G375" t="str">
            <v>5135-05</v>
          </cell>
          <cell r="H375" t="str">
            <v>12/2023</v>
          </cell>
          <cell r="I375">
            <v>0</v>
          </cell>
          <cell r="J375">
            <v>237.14080000000001</v>
          </cell>
          <cell r="L375">
            <v>0</v>
          </cell>
          <cell r="M375">
            <v>0</v>
          </cell>
          <cell r="O375">
            <v>2.0699999999999998</v>
          </cell>
          <cell r="R375">
            <v>174.73000000000002</v>
          </cell>
          <cell r="S375">
            <v>80.89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ELISANGELA VALDEVINO DA SILVA</v>
          </cell>
          <cell r="F376" t="str">
            <v>3 - Administrativo</v>
          </cell>
          <cell r="G376" t="str">
            <v>1427-05</v>
          </cell>
          <cell r="H376" t="str">
            <v>12/2023</v>
          </cell>
          <cell r="I376">
            <v>0</v>
          </cell>
          <cell r="J376">
            <v>781.36799999999994</v>
          </cell>
          <cell r="L376">
            <v>45.68</v>
          </cell>
          <cell r="M376">
            <v>30</v>
          </cell>
          <cell r="O376">
            <v>2.0699999999999998</v>
          </cell>
          <cell r="S376">
            <v>0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ELIZA GABRIELLE SILVA DE ARAUJO</v>
          </cell>
          <cell r="F377" t="str">
            <v>2 - Outros Profissionais da Saúde</v>
          </cell>
          <cell r="G377" t="str">
            <v>3222-05</v>
          </cell>
          <cell r="H377" t="str">
            <v>12/2023</v>
          </cell>
          <cell r="I377">
            <v>0</v>
          </cell>
          <cell r="J377">
            <v>770.07280000000003</v>
          </cell>
          <cell r="L377">
            <v>45.68</v>
          </cell>
          <cell r="M377">
            <v>26.6</v>
          </cell>
          <cell r="O377">
            <v>2.0699999999999998</v>
          </cell>
          <cell r="S377">
            <v>0</v>
          </cell>
          <cell r="U377">
            <v>67.099999999999994</v>
          </cell>
          <cell r="X377" t="str">
            <v>AUXILIO CRECHE</v>
          </cell>
        </row>
        <row r="378">
          <cell r="C378" t="str">
            <v>HOSPITAL MIGUEL ARRAES - CG. Nº 023/2022</v>
          </cell>
          <cell r="E378" t="str">
            <v>ELIZABETH SILVIA FONSECA PRADO</v>
          </cell>
          <cell r="F378" t="str">
            <v>3 - Administrativo</v>
          </cell>
          <cell r="G378" t="str">
            <v>4110-10</v>
          </cell>
          <cell r="H378" t="str">
            <v>12/2023</v>
          </cell>
          <cell r="I378">
            <v>0</v>
          </cell>
          <cell r="J378">
            <v>19.8</v>
          </cell>
          <cell r="L378">
            <v>0</v>
          </cell>
          <cell r="M378">
            <v>0</v>
          </cell>
          <cell r="O378">
            <v>2.0699999999999998</v>
          </cell>
          <cell r="R378">
            <v>246.33</v>
          </cell>
          <cell r="S378">
            <v>39.6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ELIZANGELA DE ANDRADE GOMES BEZERRA</v>
          </cell>
          <cell r="F379" t="str">
            <v>2 - Outros Profissionais da Saúde</v>
          </cell>
          <cell r="G379" t="str">
            <v>3222-05</v>
          </cell>
          <cell r="H379" t="str">
            <v>12/2023</v>
          </cell>
          <cell r="I379">
            <v>0</v>
          </cell>
          <cell r="J379">
            <v>1245.6976</v>
          </cell>
          <cell r="L379">
            <v>45.68</v>
          </cell>
          <cell r="M379">
            <v>26.6</v>
          </cell>
          <cell r="O379">
            <v>2.0699999999999998</v>
          </cell>
          <cell r="R379">
            <v>163.53000000000003</v>
          </cell>
          <cell r="S379">
            <v>79.8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ELIZANGELA FRANCISCA DE ARAUJO</v>
          </cell>
          <cell r="F380" t="str">
            <v>2 - Outros Profissionais da Saúde</v>
          </cell>
          <cell r="G380" t="str">
            <v>5211-30</v>
          </cell>
          <cell r="H380" t="str">
            <v>12/2023</v>
          </cell>
          <cell r="I380">
            <v>0</v>
          </cell>
          <cell r="J380">
            <v>228.792</v>
          </cell>
          <cell r="L380">
            <v>45.68</v>
          </cell>
          <cell r="M380">
            <v>27.03</v>
          </cell>
          <cell r="O380">
            <v>2.0699999999999998</v>
          </cell>
          <cell r="S380">
            <v>0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ELIZEU MARIANO DE ARAUJO</v>
          </cell>
          <cell r="F381" t="str">
            <v>3 - Administrativo</v>
          </cell>
          <cell r="G381" t="str">
            <v>5174-10</v>
          </cell>
          <cell r="H381" t="str">
            <v>12/2023</v>
          </cell>
          <cell r="I381">
            <v>0</v>
          </cell>
          <cell r="J381">
            <v>196.77359999999999</v>
          </cell>
          <cell r="L381">
            <v>45.68</v>
          </cell>
          <cell r="M381">
            <v>27.03</v>
          </cell>
          <cell r="O381">
            <v>2.0699999999999998</v>
          </cell>
          <cell r="S381">
            <v>0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ELOISA MARIA ALVES</v>
          </cell>
          <cell r="F382" t="str">
            <v>2 - Outros Profissionais da Saúde</v>
          </cell>
          <cell r="G382" t="str">
            <v>3222-05</v>
          </cell>
          <cell r="H382" t="str">
            <v>12/2023</v>
          </cell>
          <cell r="I382">
            <v>0</v>
          </cell>
          <cell r="J382">
            <v>715.25279999999998</v>
          </cell>
          <cell r="L382">
            <v>45.68</v>
          </cell>
          <cell r="M382">
            <v>26.6</v>
          </cell>
          <cell r="O382">
            <v>2.0699999999999998</v>
          </cell>
          <cell r="S382">
            <v>0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EMANUELA LEINA PEREIRA DA SILVA</v>
          </cell>
          <cell r="F383" t="str">
            <v>2 - Outros Profissionais da Saúde</v>
          </cell>
          <cell r="G383" t="str">
            <v>2235-05</v>
          </cell>
          <cell r="H383" t="str">
            <v>12/2023</v>
          </cell>
          <cell r="I383">
            <v>0</v>
          </cell>
          <cell r="J383">
            <v>1111.7976000000001</v>
          </cell>
          <cell r="L383">
            <v>45.68</v>
          </cell>
          <cell r="M383">
            <v>3.59</v>
          </cell>
          <cell r="O383">
            <v>4.3499999999999996</v>
          </cell>
          <cell r="R383">
            <v>219.53000000000003</v>
          </cell>
          <cell r="S383">
            <v>143.65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EMANUELE DA SILVA LIMA</v>
          </cell>
          <cell r="F384" t="str">
            <v>2 - Outros Profissionais da Saúde</v>
          </cell>
          <cell r="G384" t="str">
            <v>3222-05</v>
          </cell>
          <cell r="H384" t="str">
            <v>12/2023</v>
          </cell>
          <cell r="I384">
            <v>0</v>
          </cell>
          <cell r="J384">
            <v>621.46160000000009</v>
          </cell>
          <cell r="L384">
            <v>0</v>
          </cell>
          <cell r="M384">
            <v>0</v>
          </cell>
          <cell r="O384">
            <v>2.0699999999999998</v>
          </cell>
          <cell r="S384">
            <v>0</v>
          </cell>
          <cell r="U384">
            <v>0</v>
          </cell>
        </row>
        <row r="385">
          <cell r="C385" t="str">
            <v>HOSPITAL MIGUEL ARRAES - CG. Nº 023/2022</v>
          </cell>
          <cell r="E385" t="str">
            <v>EMERSON DOS SANTOS SOUZA</v>
          </cell>
          <cell r="F385" t="str">
            <v>2 - Outros Profissionais da Saúde</v>
          </cell>
          <cell r="G385" t="str">
            <v>5211-30</v>
          </cell>
          <cell r="H385" t="str">
            <v>12/2023</v>
          </cell>
          <cell r="I385">
            <v>0</v>
          </cell>
          <cell r="J385">
            <v>194.4</v>
          </cell>
          <cell r="L385">
            <v>45.68</v>
          </cell>
          <cell r="M385">
            <v>27.03</v>
          </cell>
          <cell r="O385">
            <v>2.0699999999999998</v>
          </cell>
          <cell r="S385">
            <v>0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EMERSON TORRES WANDERLEY</v>
          </cell>
          <cell r="F386" t="str">
            <v>3 - Administrativo</v>
          </cell>
          <cell r="G386" t="str">
            <v>7823-05</v>
          </cell>
          <cell r="H386" t="str">
            <v>12/2023</v>
          </cell>
          <cell r="I386">
            <v>0</v>
          </cell>
          <cell r="J386">
            <v>154.28800000000001</v>
          </cell>
          <cell r="L386">
            <v>0</v>
          </cell>
          <cell r="M386">
            <v>0</v>
          </cell>
          <cell r="O386">
            <v>2.0699999999999998</v>
          </cell>
          <cell r="S386">
            <v>0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EMILIA FERNANDA LIMA DOS SANTOS</v>
          </cell>
          <cell r="F387" t="str">
            <v>2 - Outros Profissionais da Saúde</v>
          </cell>
          <cell r="G387" t="str">
            <v>3222-05</v>
          </cell>
          <cell r="H387" t="str">
            <v>12/2023</v>
          </cell>
          <cell r="I387">
            <v>0</v>
          </cell>
          <cell r="J387">
            <v>1291.8255999999999</v>
          </cell>
          <cell r="L387">
            <v>45.68</v>
          </cell>
          <cell r="M387">
            <v>26.6</v>
          </cell>
          <cell r="O387">
            <v>2.0699999999999998</v>
          </cell>
          <cell r="S387">
            <v>0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>EMILIO HENRIQUE MELO DE LIMA</v>
          </cell>
          <cell r="F388" t="str">
            <v>1 - Médico</v>
          </cell>
          <cell r="G388" t="str">
            <v>2251-25</v>
          </cell>
          <cell r="H388" t="str">
            <v>12/2023</v>
          </cell>
          <cell r="I388">
            <v>0</v>
          </cell>
          <cell r="J388">
            <v>1193.4015999999999</v>
          </cell>
          <cell r="L388">
            <v>0</v>
          </cell>
          <cell r="M388">
            <v>0</v>
          </cell>
          <cell r="O388">
            <v>16.59</v>
          </cell>
          <cell r="S388">
            <v>0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>EMILLY VELOSO REZENDE</v>
          </cell>
          <cell r="F389" t="str">
            <v>2 - Outros Profissionais da Saúde</v>
          </cell>
          <cell r="G389" t="str">
            <v>2235-05</v>
          </cell>
          <cell r="H389" t="str">
            <v>12/2023</v>
          </cell>
          <cell r="I389">
            <v>0</v>
          </cell>
          <cell r="J389">
            <v>1197.6312</v>
          </cell>
          <cell r="L389">
            <v>45.68</v>
          </cell>
          <cell r="M389">
            <v>3.59</v>
          </cell>
          <cell r="O389">
            <v>4.3499999999999996</v>
          </cell>
          <cell r="S389">
            <v>0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ENELI HONORATO DA SILVA</v>
          </cell>
          <cell r="F390" t="str">
            <v>2 - Outros Profissionais da Saúde</v>
          </cell>
          <cell r="G390" t="str">
            <v>3222-05</v>
          </cell>
          <cell r="H390" t="str">
            <v>12/2023</v>
          </cell>
          <cell r="I390">
            <v>0</v>
          </cell>
          <cell r="J390">
            <v>778.84640000000002</v>
          </cell>
          <cell r="L390">
            <v>0</v>
          </cell>
          <cell r="M390">
            <v>0</v>
          </cell>
          <cell r="O390">
            <v>2.0699999999999998</v>
          </cell>
          <cell r="R390">
            <v>174.73000000000002</v>
          </cell>
          <cell r="S390">
            <v>79.8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ENIA ROSEMBERG DA SILVA MACHADO</v>
          </cell>
          <cell r="F391" t="str">
            <v>2 - Outros Profissionais da Saúde</v>
          </cell>
          <cell r="G391" t="str">
            <v>3222-05</v>
          </cell>
          <cell r="H391" t="str">
            <v>12/2023</v>
          </cell>
          <cell r="I391">
            <v>0</v>
          </cell>
          <cell r="J391">
            <v>686.92719999999997</v>
          </cell>
          <cell r="L391">
            <v>45.68</v>
          </cell>
          <cell r="M391">
            <v>26.6</v>
          </cell>
          <cell r="O391">
            <v>2.0699999999999998</v>
          </cell>
          <cell r="S391">
            <v>0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ENIUDE LIMA DE SOUZA</v>
          </cell>
          <cell r="F392" t="str">
            <v>3 - Administrativo</v>
          </cell>
          <cell r="G392" t="str">
            <v>4110-10</v>
          </cell>
          <cell r="H392" t="str">
            <v>12/2023</v>
          </cell>
          <cell r="I392">
            <v>0</v>
          </cell>
          <cell r="J392">
            <v>208.55199999999999</v>
          </cell>
          <cell r="L392">
            <v>0</v>
          </cell>
          <cell r="M392">
            <v>0</v>
          </cell>
          <cell r="O392">
            <v>2.0699999999999998</v>
          </cell>
          <cell r="S392">
            <v>0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ENOQUE DE SOUZA SILVA</v>
          </cell>
          <cell r="F393" t="str">
            <v>3 - Administrativo</v>
          </cell>
          <cell r="G393" t="str">
            <v>5174-10</v>
          </cell>
          <cell r="H393" t="str">
            <v>12/2023</v>
          </cell>
          <cell r="I393">
            <v>0</v>
          </cell>
          <cell r="J393">
            <v>219.4376</v>
          </cell>
          <cell r="L393">
            <v>45.68</v>
          </cell>
          <cell r="M393">
            <v>27.03</v>
          </cell>
          <cell r="O393">
            <v>2.0699999999999998</v>
          </cell>
          <cell r="S393">
            <v>0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ERICA FELIX DA SILVA</v>
          </cell>
          <cell r="F394" t="str">
            <v>3 - Administrativo</v>
          </cell>
          <cell r="G394" t="str">
            <v>5163-45</v>
          </cell>
          <cell r="H394" t="str">
            <v>12/2023</v>
          </cell>
          <cell r="I394">
            <v>0</v>
          </cell>
          <cell r="J394">
            <v>208.85839999999999</v>
          </cell>
          <cell r="L394">
            <v>0</v>
          </cell>
          <cell r="M394">
            <v>0</v>
          </cell>
          <cell r="O394">
            <v>2.0699999999999998</v>
          </cell>
          <cell r="S394">
            <v>0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ERICA PATRICIA LOPES DOS SANTOS</v>
          </cell>
          <cell r="F395" t="str">
            <v>2 - Outros Profissionais da Saúde</v>
          </cell>
          <cell r="G395" t="str">
            <v>3222-05</v>
          </cell>
          <cell r="H395" t="str">
            <v>12/2023</v>
          </cell>
          <cell r="I395">
            <v>0</v>
          </cell>
          <cell r="J395">
            <v>1289.2911999999999</v>
          </cell>
          <cell r="L395">
            <v>0</v>
          </cell>
          <cell r="M395">
            <v>0</v>
          </cell>
          <cell r="O395">
            <v>2.0699999999999998</v>
          </cell>
          <cell r="S395">
            <v>0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>ERIKA DA SILVA CUNHA RODRIGUES</v>
          </cell>
          <cell r="F396" t="str">
            <v>2 - Outros Profissionais da Saúde</v>
          </cell>
          <cell r="G396" t="str">
            <v>2235-05</v>
          </cell>
          <cell r="H396" t="str">
            <v>12/2023</v>
          </cell>
          <cell r="I396">
            <v>0</v>
          </cell>
          <cell r="J396">
            <v>999.67360000000008</v>
          </cell>
          <cell r="L396">
            <v>45.68</v>
          </cell>
          <cell r="M396">
            <v>3.59</v>
          </cell>
          <cell r="O396">
            <v>4.3499999999999996</v>
          </cell>
          <cell r="S396">
            <v>0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ERIKA FERREIRA DE LIMA</v>
          </cell>
          <cell r="F397" t="str">
            <v>2 - Outros Profissionais da Saúde</v>
          </cell>
          <cell r="G397" t="str">
            <v>5152-05</v>
          </cell>
          <cell r="H397" t="str">
            <v>12/2023</v>
          </cell>
          <cell r="I397">
            <v>0</v>
          </cell>
          <cell r="J397">
            <v>272.2296</v>
          </cell>
          <cell r="L397">
            <v>0</v>
          </cell>
          <cell r="M397">
            <v>0</v>
          </cell>
          <cell r="O397">
            <v>2.0699999999999998</v>
          </cell>
          <cell r="S397">
            <v>0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>ERIKA KARINA SOUZA LIRA</v>
          </cell>
          <cell r="F398" t="str">
            <v>2 - Outros Profissionais da Saúde</v>
          </cell>
          <cell r="G398" t="str">
            <v>3222-05</v>
          </cell>
          <cell r="H398" t="str">
            <v>12/2023</v>
          </cell>
          <cell r="I398">
            <v>0</v>
          </cell>
          <cell r="J398">
            <v>837.21440000000007</v>
          </cell>
          <cell r="L398">
            <v>0</v>
          </cell>
          <cell r="M398">
            <v>0</v>
          </cell>
          <cell r="O398">
            <v>2.0699999999999998</v>
          </cell>
          <cell r="R398">
            <v>185.93</v>
          </cell>
          <cell r="S398">
            <v>79.8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ERINEIDE COSMO DE OLIVEIRA</v>
          </cell>
          <cell r="F399" t="str">
            <v>2 - Outros Profissionais da Saúde</v>
          </cell>
          <cell r="G399" t="str">
            <v>5211-30</v>
          </cell>
          <cell r="H399" t="str">
            <v>12/2023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2.0699999999999998</v>
          </cell>
          <cell r="S399">
            <v>0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ERISTENDE DIEGO PEREIRA DOS SANTOS</v>
          </cell>
          <cell r="F400" t="str">
            <v>3 - Administrativo</v>
          </cell>
          <cell r="G400" t="str">
            <v>5142-25</v>
          </cell>
          <cell r="H400" t="str">
            <v>12/2023</v>
          </cell>
          <cell r="I400">
            <v>0</v>
          </cell>
          <cell r="J400">
            <v>167.92959999999999</v>
          </cell>
          <cell r="L400">
            <v>45.68</v>
          </cell>
          <cell r="M400">
            <v>26.96</v>
          </cell>
          <cell r="O400">
            <v>2.0699999999999998</v>
          </cell>
          <cell r="R400">
            <v>174.73000000000002</v>
          </cell>
          <cell r="S400">
            <v>67.55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 xml:space="preserve">ESEQUIEL AMARO DA SILVA </v>
          </cell>
          <cell r="F401" t="str">
            <v>3 - Administrativo</v>
          </cell>
          <cell r="G401" t="str">
            <v>5174-10</v>
          </cell>
          <cell r="H401" t="str">
            <v>12/2023</v>
          </cell>
          <cell r="I401">
            <v>0</v>
          </cell>
          <cell r="J401">
            <v>166.27440000000001</v>
          </cell>
          <cell r="L401">
            <v>0</v>
          </cell>
          <cell r="M401">
            <v>0</v>
          </cell>
          <cell r="O401">
            <v>2.0699999999999998</v>
          </cell>
          <cell r="R401">
            <v>185.93</v>
          </cell>
          <cell r="S401">
            <v>70.930000000000007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ESTELA MARIA RIBEIRO DA SILVA</v>
          </cell>
          <cell r="F402" t="str">
            <v>2 - Outros Profissionais da Saúde</v>
          </cell>
          <cell r="G402" t="str">
            <v>3222-05</v>
          </cell>
          <cell r="H402" t="str">
            <v>12/2023</v>
          </cell>
          <cell r="I402">
            <v>0</v>
          </cell>
          <cell r="J402">
            <v>1322.5752</v>
          </cell>
          <cell r="L402">
            <v>0</v>
          </cell>
          <cell r="M402">
            <v>0</v>
          </cell>
          <cell r="O402">
            <v>2.0699999999999998</v>
          </cell>
          <cell r="S402">
            <v>0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ESTEPHANY BARBOZA ALVES</v>
          </cell>
          <cell r="F403" t="str">
            <v>2 - Outros Profissionais da Saúde</v>
          </cell>
          <cell r="G403" t="str">
            <v>2235-05</v>
          </cell>
          <cell r="H403" t="str">
            <v>12/2023</v>
          </cell>
          <cell r="I403">
            <v>0</v>
          </cell>
          <cell r="J403">
            <v>1055.296</v>
          </cell>
          <cell r="L403">
            <v>0</v>
          </cell>
          <cell r="M403">
            <v>0</v>
          </cell>
          <cell r="O403">
            <v>4.3499999999999996</v>
          </cell>
          <cell r="R403">
            <v>241.93</v>
          </cell>
          <cell r="S403">
            <v>101.77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ESTERFANIA MOURA DA SILVA</v>
          </cell>
          <cell r="F404" t="str">
            <v>2 - Outros Profissionais da Saúde</v>
          </cell>
          <cell r="G404" t="str">
            <v>2236-05</v>
          </cell>
          <cell r="H404" t="str">
            <v>12/2023</v>
          </cell>
          <cell r="I404">
            <v>0</v>
          </cell>
          <cell r="J404">
            <v>381.17919999999998</v>
          </cell>
          <cell r="L404">
            <v>45.68</v>
          </cell>
          <cell r="M404">
            <v>2.59</v>
          </cell>
          <cell r="O404">
            <v>4.3499999999999996</v>
          </cell>
          <cell r="S404">
            <v>0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EUDES BEZERRA DE CASTILHO</v>
          </cell>
          <cell r="F405" t="str">
            <v>3 - Administrativo</v>
          </cell>
          <cell r="G405" t="str">
            <v>5174-10</v>
          </cell>
          <cell r="H405" t="str">
            <v>12/2023</v>
          </cell>
          <cell r="I405">
            <v>0</v>
          </cell>
          <cell r="J405">
            <v>49.556800000000003</v>
          </cell>
          <cell r="L405">
            <v>0</v>
          </cell>
          <cell r="M405">
            <v>0</v>
          </cell>
          <cell r="O405">
            <v>2.0699999999999998</v>
          </cell>
          <cell r="S405">
            <v>0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EUDSON JOSE SANTOS DO MONTE</v>
          </cell>
          <cell r="F406" t="str">
            <v>2 - Outros Profissionais da Saúde</v>
          </cell>
          <cell r="G406" t="str">
            <v>2236-05</v>
          </cell>
          <cell r="H406" t="str">
            <v>12/2023</v>
          </cell>
          <cell r="I406">
            <v>0</v>
          </cell>
          <cell r="J406">
            <v>274.89359999999999</v>
          </cell>
          <cell r="L406">
            <v>45.68</v>
          </cell>
          <cell r="M406">
            <v>2.1800000000000002</v>
          </cell>
          <cell r="O406">
            <v>4.3499999999999996</v>
          </cell>
          <cell r="R406">
            <v>365.12999999999994</v>
          </cell>
          <cell r="S406">
            <v>0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EUGENIO SOARES LUSTOSA</v>
          </cell>
          <cell r="F407" t="str">
            <v>1 - Médico</v>
          </cell>
          <cell r="G407" t="str">
            <v>2252-25</v>
          </cell>
          <cell r="H407" t="str">
            <v>12/2023</v>
          </cell>
          <cell r="I407">
            <v>0</v>
          </cell>
          <cell r="J407">
            <v>1743.7144000000001</v>
          </cell>
          <cell r="L407">
            <v>0</v>
          </cell>
          <cell r="M407">
            <v>0</v>
          </cell>
          <cell r="O407">
            <v>16.59</v>
          </cell>
          <cell r="S407">
            <v>0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EULALIA MARIA BARBOSA LOPES</v>
          </cell>
          <cell r="F408" t="str">
            <v>3 - Administrativo</v>
          </cell>
          <cell r="G408" t="str">
            <v>5132-20</v>
          </cell>
          <cell r="H408" t="str">
            <v>12/2023</v>
          </cell>
          <cell r="I408">
            <v>0</v>
          </cell>
          <cell r="J408">
            <v>148.99600000000001</v>
          </cell>
          <cell r="L408">
            <v>0</v>
          </cell>
          <cell r="M408">
            <v>0</v>
          </cell>
          <cell r="O408">
            <v>2.0699999999999998</v>
          </cell>
          <cell r="R408">
            <v>174.73000000000002</v>
          </cell>
          <cell r="S408">
            <v>76.25</v>
          </cell>
          <cell r="U408">
            <v>80.95</v>
          </cell>
          <cell r="X408" t="str">
            <v>AUXILIO CRECHE</v>
          </cell>
        </row>
        <row r="409">
          <cell r="C409" t="str">
            <v>HOSPITAL MIGUEL ARRAES - CG. Nº 023/2022</v>
          </cell>
          <cell r="E409" t="str">
            <v>EUNIVALDO FERNANDES DE HOLANDA</v>
          </cell>
          <cell r="F409" t="str">
            <v>1 - Médico</v>
          </cell>
          <cell r="G409" t="str">
            <v>2252-25</v>
          </cell>
          <cell r="H409" t="str">
            <v>12/2023</v>
          </cell>
          <cell r="I409">
            <v>0</v>
          </cell>
          <cell r="J409">
            <v>1743.4775999999999</v>
          </cell>
          <cell r="L409">
            <v>0</v>
          </cell>
          <cell r="M409">
            <v>0</v>
          </cell>
          <cell r="O409">
            <v>16.59</v>
          </cell>
          <cell r="S409">
            <v>0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EVAIR OLIVEIRA DIAS</v>
          </cell>
          <cell r="F410" t="str">
            <v>3 - Administrativo</v>
          </cell>
          <cell r="G410" t="str">
            <v>4110-10</v>
          </cell>
          <cell r="H410" t="str">
            <v>12/2023</v>
          </cell>
          <cell r="I410">
            <v>0</v>
          </cell>
          <cell r="J410">
            <v>182.08320000000001</v>
          </cell>
          <cell r="L410">
            <v>0</v>
          </cell>
          <cell r="M410">
            <v>0</v>
          </cell>
          <cell r="O410">
            <v>2.0699999999999998</v>
          </cell>
          <cell r="R410">
            <v>191.03000000000003</v>
          </cell>
          <cell r="S410">
            <v>72.67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EVALDELANIA SOARES DA SILVA</v>
          </cell>
          <cell r="F411" t="str">
            <v>3 - Administrativo</v>
          </cell>
          <cell r="G411" t="str">
            <v>5163-45</v>
          </cell>
          <cell r="H411" t="str">
            <v>12/2023</v>
          </cell>
          <cell r="I411">
            <v>0</v>
          </cell>
          <cell r="J411">
            <v>218.34559999999999</v>
          </cell>
          <cell r="L411">
            <v>0</v>
          </cell>
          <cell r="M411">
            <v>0</v>
          </cell>
          <cell r="O411">
            <v>2.0699999999999998</v>
          </cell>
          <cell r="S411">
            <v>0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EVANDRO DE SOUZA AQUINO</v>
          </cell>
          <cell r="F412" t="str">
            <v>3 - Administrativo</v>
          </cell>
          <cell r="G412" t="str">
            <v>5174-10</v>
          </cell>
          <cell r="H412" t="str">
            <v>12/2023</v>
          </cell>
          <cell r="I412">
            <v>0</v>
          </cell>
          <cell r="J412">
            <v>178.40639999999999</v>
          </cell>
          <cell r="L412">
            <v>45.68</v>
          </cell>
          <cell r="M412">
            <v>27.03</v>
          </cell>
          <cell r="O412">
            <v>2.0699999999999998</v>
          </cell>
          <cell r="R412">
            <v>227.53000000000003</v>
          </cell>
          <cell r="S412">
            <v>81.09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>EVANIA RIBEIRO DA SILVA</v>
          </cell>
          <cell r="F413" t="str">
            <v>3 - Administrativo</v>
          </cell>
          <cell r="G413" t="str">
            <v>4110-10</v>
          </cell>
          <cell r="H413" t="str">
            <v>12/2023</v>
          </cell>
          <cell r="I413">
            <v>0</v>
          </cell>
          <cell r="J413">
            <v>249.8896</v>
          </cell>
          <cell r="L413">
            <v>45.68</v>
          </cell>
          <cell r="M413">
            <v>30</v>
          </cell>
          <cell r="O413">
            <v>2.0699999999999998</v>
          </cell>
          <cell r="S413">
            <v>0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EVELYN PRISCILLA CAVALCANTI DA ROCHA</v>
          </cell>
          <cell r="F414" t="str">
            <v>2 - Outros Profissionais da Saúde</v>
          </cell>
          <cell r="G414" t="str">
            <v>3242-05</v>
          </cell>
          <cell r="H414" t="str">
            <v>12/2023</v>
          </cell>
          <cell r="I414">
            <v>0</v>
          </cell>
          <cell r="J414">
            <v>256.16480000000001</v>
          </cell>
          <cell r="L414">
            <v>0</v>
          </cell>
          <cell r="M414">
            <v>0</v>
          </cell>
          <cell r="O414">
            <v>2.0699999999999998</v>
          </cell>
          <cell r="S414">
            <v>0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EVERALDO GUILHERME DA SILVA</v>
          </cell>
          <cell r="F415" t="str">
            <v>2 - Outros Profissionais da Saúde</v>
          </cell>
          <cell r="G415" t="str">
            <v>3222-05</v>
          </cell>
          <cell r="H415" t="str">
            <v>12/2023</v>
          </cell>
          <cell r="I415">
            <v>0</v>
          </cell>
          <cell r="J415">
            <v>691.36800000000005</v>
          </cell>
          <cell r="L415">
            <v>0</v>
          </cell>
          <cell r="M415">
            <v>0</v>
          </cell>
          <cell r="O415">
            <v>2.0699999999999998</v>
          </cell>
          <cell r="S415">
            <v>0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EVERSON LUIZ DE ANDRADE</v>
          </cell>
          <cell r="F416" t="str">
            <v>2 - Outros Profissionais da Saúde</v>
          </cell>
          <cell r="G416" t="str">
            <v>3241-15</v>
          </cell>
          <cell r="H416" t="str">
            <v>12/2023</v>
          </cell>
          <cell r="I416">
            <v>0</v>
          </cell>
          <cell r="J416">
            <v>472.18799999999999</v>
          </cell>
          <cell r="L416">
            <v>0</v>
          </cell>
          <cell r="M416">
            <v>0</v>
          </cell>
          <cell r="O416">
            <v>2.0699999999999998</v>
          </cell>
          <cell r="R416">
            <v>219.53000000000003</v>
          </cell>
          <cell r="S416">
            <v>72.34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EVODIA MARIA DA SILVA</v>
          </cell>
          <cell r="F417" t="str">
            <v>2 - Outros Profissionais da Saúde</v>
          </cell>
          <cell r="G417" t="str">
            <v>3222-05</v>
          </cell>
          <cell r="H417" t="str">
            <v>12/2023</v>
          </cell>
          <cell r="I417">
            <v>0</v>
          </cell>
          <cell r="J417">
            <v>1294.5096000000001</v>
          </cell>
          <cell r="L417">
            <v>0</v>
          </cell>
          <cell r="M417">
            <v>0</v>
          </cell>
          <cell r="O417">
            <v>2.0699999999999998</v>
          </cell>
          <cell r="S417">
            <v>0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FABIANA CANDIDA DE SANTANA OLIVEIRA</v>
          </cell>
          <cell r="F418" t="str">
            <v>2 - Outros Profissionais da Saúde</v>
          </cell>
          <cell r="G418" t="str">
            <v>3222-05</v>
          </cell>
          <cell r="H418" t="str">
            <v>12/2023</v>
          </cell>
          <cell r="I418">
            <v>0</v>
          </cell>
          <cell r="J418">
            <v>746.27440000000001</v>
          </cell>
          <cell r="L418">
            <v>0</v>
          </cell>
          <cell r="M418">
            <v>0</v>
          </cell>
          <cell r="O418">
            <v>2.0699999999999998</v>
          </cell>
          <cell r="S418">
            <v>0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FABIANA FERREIRA DA SILVA</v>
          </cell>
          <cell r="F419" t="str">
            <v>2 - Outros Profissionais da Saúde</v>
          </cell>
          <cell r="G419" t="str">
            <v>2234-05</v>
          </cell>
          <cell r="H419" t="str">
            <v>12/2023</v>
          </cell>
          <cell r="I419">
            <v>0</v>
          </cell>
          <cell r="J419">
            <v>993.27120000000002</v>
          </cell>
          <cell r="L419">
            <v>0</v>
          </cell>
          <cell r="M419">
            <v>0</v>
          </cell>
          <cell r="O419">
            <v>2.0699999999999998</v>
          </cell>
          <cell r="S419">
            <v>0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FABIANA FREIRES DA SILVA</v>
          </cell>
          <cell r="F420" t="str">
            <v>2 - Outros Profissionais da Saúde</v>
          </cell>
          <cell r="G420" t="str">
            <v>3222-05</v>
          </cell>
          <cell r="H420" t="str">
            <v>12/2023</v>
          </cell>
          <cell r="I420">
            <v>0</v>
          </cell>
          <cell r="J420">
            <v>749.16160000000002</v>
          </cell>
          <cell r="L420">
            <v>0</v>
          </cell>
          <cell r="M420">
            <v>0</v>
          </cell>
          <cell r="O420">
            <v>2.0699999999999998</v>
          </cell>
          <cell r="R420">
            <v>185.93</v>
          </cell>
          <cell r="S420">
            <v>66.92</v>
          </cell>
          <cell r="U420">
            <v>0</v>
          </cell>
        </row>
        <row r="421">
          <cell r="C421" t="str">
            <v>HOSPITAL MIGUEL ARRAES - CG. Nº 023/2022</v>
          </cell>
          <cell r="E421" t="str">
            <v>FABIANA MICHELY DA SILVA FRANCA</v>
          </cell>
          <cell r="F421" t="str">
            <v>2 - Outros Profissionais da Saúde</v>
          </cell>
          <cell r="G421" t="str">
            <v>3222-05</v>
          </cell>
          <cell r="H421" t="str">
            <v>12/2023</v>
          </cell>
          <cell r="I421">
            <v>0</v>
          </cell>
          <cell r="J421">
            <v>735.28880000000004</v>
          </cell>
          <cell r="L421">
            <v>0</v>
          </cell>
          <cell r="M421">
            <v>0</v>
          </cell>
          <cell r="O421">
            <v>2.0699999999999998</v>
          </cell>
          <cell r="R421">
            <v>141.13000000000002</v>
          </cell>
          <cell r="S421">
            <v>44.3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FABIANA PONCIANO DA SILVA</v>
          </cell>
          <cell r="F422" t="str">
            <v>2 - Outros Profissionais da Saúde</v>
          </cell>
          <cell r="G422" t="str">
            <v>3242-05</v>
          </cell>
          <cell r="H422" t="str">
            <v>12/2023</v>
          </cell>
          <cell r="I422">
            <v>0</v>
          </cell>
          <cell r="J422">
            <v>246.0712</v>
          </cell>
          <cell r="L422">
            <v>45.68</v>
          </cell>
          <cell r="M422">
            <v>32.450000000000003</v>
          </cell>
          <cell r="O422">
            <v>2.0699999999999998</v>
          </cell>
          <cell r="S422">
            <v>0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FABIANA RODRIGUES GALVAO DA SILVA</v>
          </cell>
          <cell r="F423" t="str">
            <v>2 - Outros Profissionais da Saúde</v>
          </cell>
          <cell r="G423" t="str">
            <v>3222-05</v>
          </cell>
          <cell r="H423" t="str">
            <v>12/2023</v>
          </cell>
          <cell r="I423">
            <v>0</v>
          </cell>
          <cell r="J423">
            <v>772.67679999999996</v>
          </cell>
          <cell r="L423">
            <v>45.68</v>
          </cell>
          <cell r="M423">
            <v>26.6</v>
          </cell>
          <cell r="O423">
            <v>2.0699999999999998</v>
          </cell>
          <cell r="R423">
            <v>129.73000000000002</v>
          </cell>
          <cell r="S423">
            <v>79.8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FABIANA SOARES DOS SANTOS</v>
          </cell>
          <cell r="F424" t="str">
            <v>2 - Outros Profissionais da Saúde</v>
          </cell>
          <cell r="G424" t="str">
            <v>3222-05</v>
          </cell>
          <cell r="H424" t="str">
            <v>12/2023</v>
          </cell>
          <cell r="I424">
            <v>0</v>
          </cell>
          <cell r="J424">
            <v>761.19760000000008</v>
          </cell>
          <cell r="L424">
            <v>0</v>
          </cell>
          <cell r="M424">
            <v>0</v>
          </cell>
          <cell r="O424">
            <v>2.0699999999999998</v>
          </cell>
          <cell r="S424">
            <v>0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FABIANO ALBUQUERQUE DE SANTANA</v>
          </cell>
          <cell r="F425" t="str">
            <v>3 - Administrativo</v>
          </cell>
          <cell r="G425" t="str">
            <v>5174-10</v>
          </cell>
          <cell r="H425" t="str">
            <v>12/2023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2.0699999999999998</v>
          </cell>
          <cell r="S425">
            <v>0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FABIANO NOGUEIRA NETO</v>
          </cell>
          <cell r="F426" t="str">
            <v>2 - Outros Profissionais da Saúde</v>
          </cell>
          <cell r="G426" t="str">
            <v>5151-10</v>
          </cell>
          <cell r="H426" t="str">
            <v>12/2023</v>
          </cell>
          <cell r="I426">
            <v>0</v>
          </cell>
          <cell r="J426">
            <v>238.1208</v>
          </cell>
          <cell r="L426">
            <v>0</v>
          </cell>
          <cell r="M426">
            <v>0</v>
          </cell>
          <cell r="O426">
            <v>2.0699999999999998</v>
          </cell>
          <cell r="S426">
            <v>0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FABIO LIMA QUEIROGA</v>
          </cell>
          <cell r="F427" t="str">
            <v>1 - Médico</v>
          </cell>
          <cell r="G427" t="str">
            <v>2251-25</v>
          </cell>
          <cell r="H427" t="str">
            <v>12/2023</v>
          </cell>
          <cell r="I427">
            <v>0</v>
          </cell>
          <cell r="J427">
            <v>2129.9384</v>
          </cell>
          <cell r="L427">
            <v>0</v>
          </cell>
          <cell r="M427">
            <v>0</v>
          </cell>
          <cell r="O427">
            <v>16.59</v>
          </cell>
          <cell r="S427">
            <v>0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FABIO MOTA DO NASCIMENTO</v>
          </cell>
          <cell r="F428" t="str">
            <v>2 - Outros Profissionais da Saúde</v>
          </cell>
          <cell r="G428" t="str">
            <v>3222-05</v>
          </cell>
          <cell r="H428" t="str">
            <v>12/2023</v>
          </cell>
          <cell r="I428">
            <v>0</v>
          </cell>
          <cell r="J428">
            <v>711.9688000000001</v>
          </cell>
          <cell r="L428">
            <v>0</v>
          </cell>
          <cell r="M428">
            <v>0</v>
          </cell>
          <cell r="O428">
            <v>2.0699999999999998</v>
          </cell>
          <cell r="S428">
            <v>0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FABIO ROBERTO DOS SANTOS MATIAS</v>
          </cell>
          <cell r="F429" t="str">
            <v>3 - Administrativo</v>
          </cell>
          <cell r="G429" t="str">
            <v>5163-45</v>
          </cell>
          <cell r="H429" t="str">
            <v>12/2023</v>
          </cell>
          <cell r="I429">
            <v>0</v>
          </cell>
          <cell r="J429">
            <v>146.1224</v>
          </cell>
          <cell r="L429">
            <v>45.68</v>
          </cell>
          <cell r="M429">
            <v>26.96</v>
          </cell>
          <cell r="O429">
            <v>2.0699999999999998</v>
          </cell>
          <cell r="R429">
            <v>221.53000000000003</v>
          </cell>
          <cell r="S429">
            <v>89.5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FABIOLA CRISTINA SILVA DE MIRANDA</v>
          </cell>
          <cell r="F430" t="str">
            <v>2 - Outros Profissionais da Saúde</v>
          </cell>
          <cell r="G430" t="str">
            <v>3222-05</v>
          </cell>
          <cell r="H430" t="str">
            <v>12/2023</v>
          </cell>
          <cell r="I430">
            <v>0</v>
          </cell>
          <cell r="J430">
            <v>1352.56</v>
          </cell>
          <cell r="L430">
            <v>45.68</v>
          </cell>
          <cell r="M430">
            <v>26.6</v>
          </cell>
          <cell r="O430">
            <v>2.0699999999999998</v>
          </cell>
          <cell r="S430">
            <v>0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FABIOLA EMANUELLE DE SOUZA PIMENTEL</v>
          </cell>
          <cell r="F431" t="str">
            <v>2 - Outros Profissionais da Saúde</v>
          </cell>
          <cell r="G431" t="str">
            <v>2516-05</v>
          </cell>
          <cell r="H431" t="str">
            <v>12/2023</v>
          </cell>
          <cell r="I431">
            <v>0</v>
          </cell>
          <cell r="J431">
            <v>426.70080000000002</v>
          </cell>
          <cell r="L431">
            <v>45.68</v>
          </cell>
          <cell r="M431">
            <v>30</v>
          </cell>
          <cell r="O431">
            <v>2.0699999999999998</v>
          </cell>
          <cell r="R431">
            <v>208.33</v>
          </cell>
          <cell r="S431">
            <v>137.34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FABIOLA MOURA MARTINS</v>
          </cell>
          <cell r="F432" t="str">
            <v>3 - Administrativo</v>
          </cell>
          <cell r="G432" t="str">
            <v>4110-10</v>
          </cell>
          <cell r="H432" t="str">
            <v>12/2023</v>
          </cell>
          <cell r="I432">
            <v>0</v>
          </cell>
          <cell r="J432">
            <v>163.47040000000001</v>
          </cell>
          <cell r="L432">
            <v>45.68</v>
          </cell>
          <cell r="M432">
            <v>27.03</v>
          </cell>
          <cell r="O432">
            <v>2.0699999999999998</v>
          </cell>
          <cell r="R432">
            <v>219.53000000000003</v>
          </cell>
          <cell r="S432">
            <v>81.09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FABYOLA MELO DA SILVA</v>
          </cell>
          <cell r="F433" t="str">
            <v>2 - Outros Profissionais da Saúde</v>
          </cell>
          <cell r="G433" t="str">
            <v>3222-05</v>
          </cell>
          <cell r="H433" t="str">
            <v>12/2023</v>
          </cell>
          <cell r="I433">
            <v>0</v>
          </cell>
          <cell r="J433">
            <v>779.84319999999991</v>
          </cell>
          <cell r="L433">
            <v>45.68</v>
          </cell>
          <cell r="M433">
            <v>26.6</v>
          </cell>
          <cell r="O433">
            <v>2.0699999999999998</v>
          </cell>
          <cell r="S433">
            <v>0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FAGNER FONSECA DE ATHAYDE</v>
          </cell>
          <cell r="F434" t="str">
            <v>1 - Médico</v>
          </cell>
          <cell r="G434" t="str">
            <v>2252-70</v>
          </cell>
          <cell r="H434" t="str">
            <v>12/2023</v>
          </cell>
          <cell r="I434">
            <v>0</v>
          </cell>
          <cell r="J434">
            <v>1499.6368</v>
          </cell>
          <cell r="L434">
            <v>0</v>
          </cell>
          <cell r="M434">
            <v>0</v>
          </cell>
          <cell r="O434">
            <v>16.59</v>
          </cell>
          <cell r="S434">
            <v>0</v>
          </cell>
          <cell r="U434">
            <v>0</v>
          </cell>
        </row>
        <row r="435">
          <cell r="C435" t="str">
            <v>HOSPITAL MIGUEL ARRAES - CG. Nº 023/2022</v>
          </cell>
          <cell r="E435" t="str">
            <v>FELIPE ANGELO DE LEMOS</v>
          </cell>
          <cell r="F435" t="str">
            <v>2 - Outros Profissionais da Saúde</v>
          </cell>
          <cell r="G435" t="str">
            <v>5211-30</v>
          </cell>
          <cell r="H435" t="str">
            <v>12/2023</v>
          </cell>
          <cell r="I435">
            <v>0</v>
          </cell>
          <cell r="J435">
            <v>163.80240000000001</v>
          </cell>
          <cell r="L435">
            <v>0</v>
          </cell>
          <cell r="M435">
            <v>0</v>
          </cell>
          <cell r="O435">
            <v>2.0699999999999998</v>
          </cell>
          <cell r="R435">
            <v>161.93</v>
          </cell>
          <cell r="S435">
            <v>70.39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FELIPE FARIAS DE OLIVEIRA</v>
          </cell>
          <cell r="F436" t="str">
            <v>3 - Administrativo</v>
          </cell>
          <cell r="G436" t="str">
            <v>5174-10</v>
          </cell>
          <cell r="H436" t="str">
            <v>12/2023</v>
          </cell>
          <cell r="I436">
            <v>0</v>
          </cell>
          <cell r="J436">
            <v>145.05680000000001</v>
          </cell>
          <cell r="L436">
            <v>45.68</v>
          </cell>
          <cell r="M436">
            <v>27.03</v>
          </cell>
          <cell r="O436">
            <v>2.0699999999999998</v>
          </cell>
          <cell r="S436">
            <v>0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FELIPE LEANDRO MACIEL</v>
          </cell>
          <cell r="F437" t="str">
            <v>3 - Administrativo</v>
          </cell>
          <cell r="G437" t="str">
            <v>4110-10</v>
          </cell>
          <cell r="H437" t="str">
            <v>12/2023</v>
          </cell>
          <cell r="I437">
            <v>0</v>
          </cell>
          <cell r="J437">
            <v>19.8</v>
          </cell>
          <cell r="L437">
            <v>0</v>
          </cell>
          <cell r="M437">
            <v>0</v>
          </cell>
          <cell r="O437">
            <v>2.0699999999999998</v>
          </cell>
          <cell r="R437">
            <v>246.33</v>
          </cell>
          <cell r="S437">
            <v>39.6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FELIPE LEITE VILACA TORRES PINTO</v>
          </cell>
          <cell r="F438" t="str">
            <v>1 - Médico</v>
          </cell>
          <cell r="G438" t="str">
            <v>2251-25</v>
          </cell>
          <cell r="H438" t="str">
            <v>12/2023</v>
          </cell>
          <cell r="I438">
            <v>0</v>
          </cell>
          <cell r="J438">
            <v>715.99520000000007</v>
          </cell>
          <cell r="L438">
            <v>0</v>
          </cell>
          <cell r="M438">
            <v>0</v>
          </cell>
          <cell r="O438">
            <v>16.59</v>
          </cell>
          <cell r="S438">
            <v>0</v>
          </cell>
          <cell r="U438">
            <v>0</v>
          </cell>
        </row>
        <row r="439">
          <cell r="C439" t="str">
            <v>HOSPITAL MIGUEL ARRAES - CG. Nº 023/2022</v>
          </cell>
          <cell r="E439" t="str">
            <v>FELIPE MARQUES DOS SANTOS MENDES</v>
          </cell>
          <cell r="F439" t="str">
            <v>3 - Administrativo</v>
          </cell>
          <cell r="G439" t="str">
            <v>2523-05</v>
          </cell>
          <cell r="H439" t="str">
            <v>12/2023</v>
          </cell>
          <cell r="I439">
            <v>0</v>
          </cell>
          <cell r="J439">
            <v>615.57360000000006</v>
          </cell>
          <cell r="L439">
            <v>45.68</v>
          </cell>
          <cell r="M439">
            <v>30</v>
          </cell>
          <cell r="O439">
            <v>2.0699999999999998</v>
          </cell>
          <cell r="S439">
            <v>0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FELIPE MESQUITA DA SILVA</v>
          </cell>
          <cell r="F440" t="str">
            <v>2 - Outros Profissionais da Saúde</v>
          </cell>
          <cell r="G440" t="str">
            <v>2235-05</v>
          </cell>
          <cell r="H440" t="str">
            <v>12/2023</v>
          </cell>
          <cell r="I440">
            <v>0</v>
          </cell>
          <cell r="J440">
            <v>1009.784</v>
          </cell>
          <cell r="L440">
            <v>0</v>
          </cell>
          <cell r="M440">
            <v>0</v>
          </cell>
          <cell r="O440">
            <v>4.3499999999999996</v>
          </cell>
          <cell r="S440">
            <v>0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FELIPE PAULINO DA SILVA SANTOS</v>
          </cell>
          <cell r="F441" t="str">
            <v>2 - Outros Profissionais da Saúde</v>
          </cell>
          <cell r="G441" t="str">
            <v>3222-05</v>
          </cell>
          <cell r="H441" t="str">
            <v>12/2023</v>
          </cell>
          <cell r="I441">
            <v>0</v>
          </cell>
          <cell r="J441">
            <v>55.258400000000002</v>
          </cell>
          <cell r="L441">
            <v>0</v>
          </cell>
          <cell r="M441">
            <v>0</v>
          </cell>
          <cell r="O441">
            <v>2.0699999999999998</v>
          </cell>
          <cell r="S441">
            <v>0</v>
          </cell>
          <cell r="U441">
            <v>0</v>
          </cell>
        </row>
        <row r="442">
          <cell r="C442" t="str">
            <v>HOSPITAL MIGUEL ARRAES - CG. Nº 023/2022</v>
          </cell>
          <cell r="E442" t="str">
            <v>FERNANDA CARLA MARIA FERREIRA</v>
          </cell>
          <cell r="F442" t="str">
            <v>2 - Outros Profissionais da Saúde</v>
          </cell>
          <cell r="G442" t="str">
            <v>3222-05</v>
          </cell>
          <cell r="H442" t="str">
            <v>12/2023</v>
          </cell>
          <cell r="I442">
            <v>0</v>
          </cell>
          <cell r="J442">
            <v>744.49440000000004</v>
          </cell>
          <cell r="L442">
            <v>45.68</v>
          </cell>
          <cell r="M442">
            <v>26.6</v>
          </cell>
          <cell r="O442">
            <v>2.0699999999999998</v>
          </cell>
          <cell r="S442">
            <v>0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FERNANDA DANTAS SOARES QUINTAS FREIRE</v>
          </cell>
          <cell r="F443" t="str">
            <v>1 - Médico</v>
          </cell>
          <cell r="G443" t="str">
            <v>2251-25</v>
          </cell>
          <cell r="H443" t="str">
            <v>12/2023</v>
          </cell>
          <cell r="I443">
            <v>0</v>
          </cell>
          <cell r="J443">
            <v>340.14960000000002</v>
          </cell>
          <cell r="L443">
            <v>0</v>
          </cell>
          <cell r="M443">
            <v>0</v>
          </cell>
          <cell r="O443">
            <v>16.59</v>
          </cell>
          <cell r="S443">
            <v>0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FERNANDA MARIA ROCHA BOTELHO</v>
          </cell>
          <cell r="F444" t="str">
            <v>2 - Outros Profissionais da Saúde</v>
          </cell>
          <cell r="G444" t="str">
            <v>2235-05</v>
          </cell>
          <cell r="H444" t="str">
            <v>12/2023</v>
          </cell>
          <cell r="I444">
            <v>0</v>
          </cell>
          <cell r="J444">
            <v>974.72</v>
          </cell>
          <cell r="L444">
            <v>45.68</v>
          </cell>
          <cell r="M444">
            <v>3.59</v>
          </cell>
          <cell r="O444">
            <v>4.3499999999999996</v>
          </cell>
          <cell r="S444">
            <v>0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FERNANDA PAULA PAIXAO DA SILVA</v>
          </cell>
          <cell r="F445" t="str">
            <v>2 - Outros Profissionais da Saúde</v>
          </cell>
          <cell r="G445" t="str">
            <v>3222-05</v>
          </cell>
          <cell r="H445" t="str">
            <v>12/2023</v>
          </cell>
          <cell r="I445">
            <v>0</v>
          </cell>
          <cell r="J445">
            <v>1343.0368000000001</v>
          </cell>
          <cell r="L445">
            <v>45.68</v>
          </cell>
          <cell r="M445">
            <v>26.6</v>
          </cell>
          <cell r="O445">
            <v>2.0699999999999998</v>
          </cell>
          <cell r="R445">
            <v>174.73000000000002</v>
          </cell>
          <cell r="S445">
            <v>79.8</v>
          </cell>
          <cell r="U445">
            <v>0</v>
          </cell>
        </row>
        <row r="446">
          <cell r="C446" t="str">
            <v>HOSPITAL MIGUEL ARRAES - CG. Nº 023/2022</v>
          </cell>
          <cell r="E446" t="str">
            <v>FERNANDA SARUBBI SELVA</v>
          </cell>
          <cell r="F446" t="str">
            <v>1 - Médico</v>
          </cell>
          <cell r="G446" t="str">
            <v>2251-25</v>
          </cell>
          <cell r="H446" t="str">
            <v>12/2023</v>
          </cell>
          <cell r="I446">
            <v>0</v>
          </cell>
          <cell r="J446">
            <v>603.44479999999999</v>
          </cell>
          <cell r="L446">
            <v>0</v>
          </cell>
          <cell r="M446">
            <v>0</v>
          </cell>
          <cell r="O446">
            <v>16.59</v>
          </cell>
          <cell r="S446">
            <v>0</v>
          </cell>
          <cell r="U446">
            <v>0</v>
          </cell>
        </row>
        <row r="447">
          <cell r="C447" t="str">
            <v>HOSPITAL MIGUEL ARRAES - CG. Nº 023/2022</v>
          </cell>
          <cell r="E447" t="str">
            <v>FERNANDA SOUZA DA CAMARA NASCIMENTO</v>
          </cell>
          <cell r="F447" t="str">
            <v>2 - Outros Profissionais da Saúde</v>
          </cell>
          <cell r="G447" t="str">
            <v>2235-05</v>
          </cell>
          <cell r="H447" t="str">
            <v>12/2023</v>
          </cell>
          <cell r="I447">
            <v>0</v>
          </cell>
          <cell r="J447">
            <v>1096.3440000000001</v>
          </cell>
          <cell r="L447">
            <v>45.68</v>
          </cell>
          <cell r="M447">
            <v>3.59</v>
          </cell>
          <cell r="O447">
            <v>4.3499999999999996</v>
          </cell>
          <cell r="S447">
            <v>0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FERNANDA VALERIA SANTOS DA SILVA</v>
          </cell>
          <cell r="F448" t="str">
            <v>2 - Outros Profissionais da Saúde</v>
          </cell>
          <cell r="G448" t="str">
            <v>3222-05</v>
          </cell>
          <cell r="H448" t="str">
            <v>12/2023</v>
          </cell>
          <cell r="I448">
            <v>0</v>
          </cell>
          <cell r="J448">
            <v>295.22160000000002</v>
          </cell>
          <cell r="L448">
            <v>45.68</v>
          </cell>
          <cell r="M448">
            <v>26.6</v>
          </cell>
          <cell r="O448">
            <v>2.0699999999999998</v>
          </cell>
          <cell r="S448">
            <v>0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FERNANDO ANDRADE MARQUES</v>
          </cell>
          <cell r="F449" t="str">
            <v>2 - Outros Profissionais da Saúde</v>
          </cell>
          <cell r="G449" t="str">
            <v>5211-30</v>
          </cell>
          <cell r="H449" t="str">
            <v>12/2023</v>
          </cell>
          <cell r="I449">
            <v>0</v>
          </cell>
          <cell r="J449">
            <v>171.84639999999999</v>
          </cell>
          <cell r="L449">
            <v>45.68</v>
          </cell>
          <cell r="M449">
            <v>27.03</v>
          </cell>
          <cell r="O449">
            <v>2.0699999999999998</v>
          </cell>
          <cell r="R449">
            <v>219.53000000000003</v>
          </cell>
          <cell r="S449">
            <v>0</v>
          </cell>
          <cell r="U449">
            <v>0</v>
          </cell>
        </row>
        <row r="450">
          <cell r="C450" t="str">
            <v>HOSPITAL MIGUEL ARRAES - CG. Nº 023/2022</v>
          </cell>
          <cell r="E450" t="str">
            <v>FERNANDO ANTONIO GALVAO GONDIM FILHO</v>
          </cell>
          <cell r="F450" t="str">
            <v>1 - Médico</v>
          </cell>
          <cell r="G450" t="str">
            <v>2251-25</v>
          </cell>
          <cell r="H450" t="str">
            <v>12/2023</v>
          </cell>
          <cell r="I450">
            <v>0</v>
          </cell>
          <cell r="J450">
            <v>1193.4015999999999</v>
          </cell>
          <cell r="L450">
            <v>0</v>
          </cell>
          <cell r="M450">
            <v>0</v>
          </cell>
          <cell r="O450">
            <v>16.59</v>
          </cell>
          <cell r="S450">
            <v>0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FERNANDO CARNEIRO DA CUNHA</v>
          </cell>
          <cell r="F451" t="str">
            <v>3 - Administrativo</v>
          </cell>
          <cell r="G451" t="str">
            <v>5142-25</v>
          </cell>
          <cell r="H451" t="str">
            <v>12/2023</v>
          </cell>
          <cell r="I451">
            <v>0</v>
          </cell>
          <cell r="J451">
            <v>215.76400000000001</v>
          </cell>
          <cell r="L451">
            <v>45.68</v>
          </cell>
          <cell r="M451">
            <v>26.96</v>
          </cell>
          <cell r="O451">
            <v>2.0699999999999998</v>
          </cell>
          <cell r="S451">
            <v>0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FERNANDO JORGE DINIZ CAVALCANTI</v>
          </cell>
          <cell r="F452" t="str">
            <v>1 - Médico</v>
          </cell>
          <cell r="G452" t="str">
            <v>2252-25</v>
          </cell>
          <cell r="H452" t="str">
            <v>12/2023</v>
          </cell>
          <cell r="I452">
            <v>0</v>
          </cell>
          <cell r="J452">
            <v>733.5616</v>
          </cell>
          <cell r="L452">
            <v>0</v>
          </cell>
          <cell r="M452">
            <v>0</v>
          </cell>
          <cell r="O452">
            <v>16.59</v>
          </cell>
          <cell r="S452">
            <v>0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FILIPE DA SILVA LIMA</v>
          </cell>
          <cell r="F453" t="str">
            <v>2 - Outros Profissionais da Saúde</v>
          </cell>
          <cell r="G453" t="str">
            <v>3222-05</v>
          </cell>
          <cell r="H453" t="str">
            <v>12/2023</v>
          </cell>
          <cell r="I453">
            <v>0</v>
          </cell>
          <cell r="J453">
            <v>738.8528</v>
          </cell>
          <cell r="L453">
            <v>0</v>
          </cell>
          <cell r="M453">
            <v>0</v>
          </cell>
          <cell r="O453">
            <v>2.0699999999999998</v>
          </cell>
          <cell r="R453">
            <v>174.73000000000002</v>
          </cell>
          <cell r="S453">
            <v>79.8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FILIPE ROMARIO RODRIGUES DE OLIVEIRA</v>
          </cell>
          <cell r="F454" t="str">
            <v>1 - Médico</v>
          </cell>
          <cell r="G454" t="str">
            <v>2251-25</v>
          </cell>
          <cell r="H454" t="str">
            <v>12/2023</v>
          </cell>
          <cell r="I454">
            <v>0</v>
          </cell>
          <cell r="J454">
            <v>1535.6288</v>
          </cell>
          <cell r="L454">
            <v>0</v>
          </cell>
          <cell r="M454">
            <v>0</v>
          </cell>
          <cell r="O454">
            <v>16.59</v>
          </cell>
          <cell r="S454">
            <v>0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FLAVIA PEREIRA DE SOUZA</v>
          </cell>
          <cell r="F455" t="str">
            <v>3 - Administrativo</v>
          </cell>
          <cell r="G455" t="str">
            <v>4110-10</v>
          </cell>
          <cell r="H455" t="str">
            <v>12/2023</v>
          </cell>
          <cell r="I455">
            <v>0</v>
          </cell>
          <cell r="J455">
            <v>302.59440000000001</v>
          </cell>
          <cell r="L455">
            <v>0</v>
          </cell>
          <cell r="M455">
            <v>0</v>
          </cell>
          <cell r="O455">
            <v>2.0699999999999998</v>
          </cell>
          <cell r="R455">
            <v>219.53000000000003</v>
          </cell>
          <cell r="S455">
            <v>0</v>
          </cell>
          <cell r="U455">
            <v>0</v>
          </cell>
        </row>
        <row r="456">
          <cell r="C456" t="str">
            <v>HOSPITAL MIGUEL ARRAES - CG. Nº 023/2022</v>
          </cell>
          <cell r="E456" t="str">
            <v>FLAVIA RODRIGUES ALVES SANTIAGO</v>
          </cell>
          <cell r="F456" t="str">
            <v>2 - Outros Profissionais da Saúde</v>
          </cell>
          <cell r="G456" t="str">
            <v>3222-05</v>
          </cell>
          <cell r="H456" t="str">
            <v>12/2023</v>
          </cell>
          <cell r="I456">
            <v>0</v>
          </cell>
          <cell r="J456">
            <v>705.80400000000009</v>
          </cell>
          <cell r="L456">
            <v>45.68</v>
          </cell>
          <cell r="M456">
            <v>26.6</v>
          </cell>
          <cell r="O456">
            <v>2.0699999999999998</v>
          </cell>
          <cell r="R456">
            <v>185.93</v>
          </cell>
          <cell r="S456">
            <v>79.8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FLAVIA VITORIA FELIX DA SILVA</v>
          </cell>
          <cell r="F457" t="str">
            <v>2 - Outros Profissionais da Saúde</v>
          </cell>
          <cell r="G457" t="str">
            <v>3222-05</v>
          </cell>
          <cell r="H457" t="str">
            <v>12/2023</v>
          </cell>
          <cell r="I457">
            <v>0</v>
          </cell>
          <cell r="J457">
            <v>736.35039999999992</v>
          </cell>
          <cell r="L457">
            <v>0</v>
          </cell>
          <cell r="M457">
            <v>0</v>
          </cell>
          <cell r="O457">
            <v>2.0699999999999998</v>
          </cell>
          <cell r="S457">
            <v>71.38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FLAVIA WALLACE JOSE DOS SANTOS</v>
          </cell>
          <cell r="F458" t="str">
            <v>2 - Outros Profissionais da Saúde</v>
          </cell>
          <cell r="G458" t="str">
            <v>3222-05</v>
          </cell>
          <cell r="H458" t="str">
            <v>12/2023</v>
          </cell>
          <cell r="I458">
            <v>0</v>
          </cell>
          <cell r="J458">
            <v>709.99039999999991</v>
          </cell>
          <cell r="L458">
            <v>45.68</v>
          </cell>
          <cell r="M458">
            <v>26.6</v>
          </cell>
          <cell r="O458">
            <v>2.0699999999999998</v>
          </cell>
          <cell r="R458">
            <v>113.43</v>
          </cell>
          <cell r="S458">
            <v>34.04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FLAVIANE BARROS DE OLIVEIRA LINS</v>
          </cell>
          <cell r="F459" t="str">
            <v>2 - Outros Profissionais da Saúde</v>
          </cell>
          <cell r="G459" t="str">
            <v>2234-05</v>
          </cell>
          <cell r="H459" t="str">
            <v>12/2023</v>
          </cell>
          <cell r="I459">
            <v>0</v>
          </cell>
          <cell r="J459">
            <v>565.14</v>
          </cell>
          <cell r="L459">
            <v>45.68</v>
          </cell>
          <cell r="M459">
            <v>16.329999999999998</v>
          </cell>
          <cell r="O459">
            <v>2.0699999999999998</v>
          </cell>
          <cell r="S459">
            <v>0</v>
          </cell>
          <cell r="U459">
            <v>146.72999999999999</v>
          </cell>
          <cell r="X459" t="str">
            <v>AUXILIO CRECHE</v>
          </cell>
        </row>
        <row r="460">
          <cell r="C460" t="str">
            <v>HOSPITAL MIGUEL ARRAES - CG. Nº 023/2022</v>
          </cell>
          <cell r="E460" t="str">
            <v>FLAVIO ALBUQUERQUE DE SANTANA</v>
          </cell>
          <cell r="F460" t="str">
            <v>3 - Administrativo</v>
          </cell>
          <cell r="G460" t="str">
            <v>5174-10</v>
          </cell>
          <cell r="H460" t="str">
            <v>12/2023</v>
          </cell>
          <cell r="I460">
            <v>0</v>
          </cell>
          <cell r="J460">
            <v>212.2312</v>
          </cell>
          <cell r="L460">
            <v>45.68</v>
          </cell>
          <cell r="M460">
            <v>27.03</v>
          </cell>
          <cell r="O460">
            <v>2.0699999999999998</v>
          </cell>
          <cell r="R460">
            <v>317.12999999999994</v>
          </cell>
          <cell r="S460">
            <v>0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FLAVIO AMBROSIO DE BRITO</v>
          </cell>
          <cell r="F461" t="str">
            <v>3 - Administrativo</v>
          </cell>
          <cell r="G461" t="str">
            <v>5142-25</v>
          </cell>
          <cell r="H461" t="str">
            <v>12/2023</v>
          </cell>
          <cell r="I461">
            <v>0</v>
          </cell>
          <cell r="J461">
            <v>208.82</v>
          </cell>
          <cell r="L461">
            <v>0</v>
          </cell>
          <cell r="M461">
            <v>0</v>
          </cell>
          <cell r="O461">
            <v>2.0699999999999998</v>
          </cell>
          <cell r="S461">
            <v>0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FLORIZA MARIA ALVES DA SILVA</v>
          </cell>
          <cell r="F462" t="str">
            <v>2 - Outros Profissionais da Saúde</v>
          </cell>
          <cell r="G462" t="str">
            <v>3222-05</v>
          </cell>
          <cell r="H462" t="str">
            <v>12/2023</v>
          </cell>
          <cell r="I462">
            <v>0</v>
          </cell>
          <cell r="J462">
            <v>1312.1887999999999</v>
          </cell>
          <cell r="L462">
            <v>45.68</v>
          </cell>
          <cell r="M462">
            <v>26.6</v>
          </cell>
          <cell r="O462">
            <v>2.0699999999999998</v>
          </cell>
          <cell r="R462">
            <v>185.93</v>
          </cell>
          <cell r="S462">
            <v>0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FRANCIS MARY DUTRA</v>
          </cell>
          <cell r="F463" t="str">
            <v>2 - Outros Profissionais da Saúde</v>
          </cell>
          <cell r="G463" t="str">
            <v>3241-15</v>
          </cell>
          <cell r="H463" t="str">
            <v>12/2023</v>
          </cell>
          <cell r="I463">
            <v>0</v>
          </cell>
          <cell r="J463">
            <v>542.11119999999994</v>
          </cell>
          <cell r="L463">
            <v>45.68</v>
          </cell>
          <cell r="M463">
            <v>9.49</v>
          </cell>
          <cell r="O463">
            <v>2.0699999999999998</v>
          </cell>
          <cell r="S463">
            <v>0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GABRIEL LOURENCO RODRIGUES</v>
          </cell>
          <cell r="F464" t="str">
            <v>2 - Outros Profissionais da Saúde</v>
          </cell>
          <cell r="G464" t="str">
            <v>5211-30</v>
          </cell>
          <cell r="H464" t="str">
            <v>12/2023</v>
          </cell>
          <cell r="I464">
            <v>0</v>
          </cell>
          <cell r="J464">
            <v>160.64879999999999</v>
          </cell>
          <cell r="L464">
            <v>45.68</v>
          </cell>
          <cell r="M464">
            <v>27.03</v>
          </cell>
          <cell r="O464">
            <v>2.0699999999999998</v>
          </cell>
          <cell r="S464">
            <v>0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GABRIEL LUNA VIANNA</v>
          </cell>
          <cell r="F465" t="str">
            <v>1 - Médico</v>
          </cell>
          <cell r="G465" t="str">
            <v>2251-25</v>
          </cell>
          <cell r="H465" t="str">
            <v>12/2023</v>
          </cell>
          <cell r="I465">
            <v>0</v>
          </cell>
          <cell r="J465">
            <v>1098.8815999999999</v>
          </cell>
          <cell r="L465">
            <v>0</v>
          </cell>
          <cell r="M465">
            <v>0</v>
          </cell>
          <cell r="O465">
            <v>16.59</v>
          </cell>
          <cell r="S465">
            <v>0</v>
          </cell>
          <cell r="U465">
            <v>0</v>
          </cell>
        </row>
        <row r="466">
          <cell r="C466" t="str">
            <v>HOSPITAL MIGUEL ARRAES - CG. Nº 023/2022</v>
          </cell>
          <cell r="E466" t="str">
            <v>GABRIELA XAVIER LOURENCO DA SILVA</v>
          </cell>
          <cell r="F466" t="str">
            <v>2 - Outros Profissionais da Saúde</v>
          </cell>
          <cell r="G466" t="str">
            <v>3222-05</v>
          </cell>
          <cell r="H466" t="str">
            <v>12/2023</v>
          </cell>
          <cell r="I466">
            <v>0</v>
          </cell>
          <cell r="J466">
            <v>728.00800000000004</v>
          </cell>
          <cell r="L466">
            <v>0</v>
          </cell>
          <cell r="M466">
            <v>0</v>
          </cell>
          <cell r="O466">
            <v>2.0699999999999998</v>
          </cell>
          <cell r="S466">
            <v>0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GABRIELLE MARIA DE BRITO MARTINS</v>
          </cell>
          <cell r="F467" t="str">
            <v>1 - Médico</v>
          </cell>
          <cell r="G467" t="str">
            <v>2251-25</v>
          </cell>
          <cell r="H467" t="str">
            <v>12/2023</v>
          </cell>
          <cell r="I467">
            <v>0</v>
          </cell>
          <cell r="J467">
            <v>1384.232</v>
          </cell>
          <cell r="L467">
            <v>0</v>
          </cell>
          <cell r="M467">
            <v>0</v>
          </cell>
          <cell r="O467">
            <v>16.59</v>
          </cell>
          <cell r="S467">
            <v>0</v>
          </cell>
          <cell r="U467">
            <v>0</v>
          </cell>
        </row>
        <row r="468">
          <cell r="C468" t="str">
            <v>HOSPITAL MIGUEL ARRAES - CG. Nº 023/2022</v>
          </cell>
          <cell r="E468" t="str">
            <v>GABRIELLY EDUARDA LIMA DE OLIVEIRA</v>
          </cell>
          <cell r="F468" t="str">
            <v>2 - Outros Profissionais da Saúde</v>
          </cell>
          <cell r="G468" t="str">
            <v>3222-05</v>
          </cell>
          <cell r="H468" t="str">
            <v>12/2023</v>
          </cell>
          <cell r="I468">
            <v>0</v>
          </cell>
          <cell r="J468">
            <v>716.53440000000001</v>
          </cell>
          <cell r="L468">
            <v>0</v>
          </cell>
          <cell r="M468">
            <v>0</v>
          </cell>
          <cell r="O468">
            <v>2.0699999999999998</v>
          </cell>
          <cell r="R468">
            <v>174.73000000000002</v>
          </cell>
          <cell r="S468">
            <v>79.8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GABRIELLY RODRIGUES DE SANTANA</v>
          </cell>
          <cell r="F469" t="str">
            <v>2 - Outros Profissionais da Saúde</v>
          </cell>
          <cell r="G469" t="str">
            <v>5211-30</v>
          </cell>
          <cell r="H469" t="str">
            <v>12/2023</v>
          </cell>
          <cell r="I469">
            <v>0</v>
          </cell>
          <cell r="J469">
            <v>187.83760000000001</v>
          </cell>
          <cell r="L469">
            <v>45.68</v>
          </cell>
          <cell r="M469">
            <v>27.03</v>
          </cell>
          <cell r="O469">
            <v>2.0699999999999998</v>
          </cell>
          <cell r="R469">
            <v>293.12999999999994</v>
          </cell>
          <cell r="S469">
            <v>67.58</v>
          </cell>
          <cell r="U469">
            <v>0</v>
          </cell>
        </row>
        <row r="470">
          <cell r="C470" t="str">
            <v>HOSPITAL MIGUEL ARRAES - CG. Nº 023/2022</v>
          </cell>
          <cell r="E470" t="str">
            <v>GEANE ABDIAS DA SILVA</v>
          </cell>
          <cell r="F470" t="str">
            <v>2 - Outros Profissionais da Saúde</v>
          </cell>
          <cell r="G470" t="str">
            <v>3222-05</v>
          </cell>
          <cell r="H470" t="str">
            <v>12/2023</v>
          </cell>
          <cell r="I470">
            <v>0</v>
          </cell>
          <cell r="J470">
            <v>799.77199999999993</v>
          </cell>
          <cell r="L470">
            <v>0</v>
          </cell>
          <cell r="M470">
            <v>0</v>
          </cell>
          <cell r="O470">
            <v>2.0699999999999998</v>
          </cell>
          <cell r="R470">
            <v>174.73000000000002</v>
          </cell>
          <cell r="S470">
            <v>79.8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GEDALVA PEREIRA DE LIMA</v>
          </cell>
          <cell r="F471" t="str">
            <v>2 - Outros Profissionais da Saúde</v>
          </cell>
          <cell r="G471" t="str">
            <v>2235-05</v>
          </cell>
          <cell r="H471" t="str">
            <v>12/2023</v>
          </cell>
          <cell r="I471">
            <v>0</v>
          </cell>
          <cell r="J471">
            <v>1534.1312</v>
          </cell>
          <cell r="L471">
            <v>45.68</v>
          </cell>
          <cell r="M471">
            <v>3.59</v>
          </cell>
          <cell r="O471">
            <v>4.3499999999999996</v>
          </cell>
          <cell r="S471">
            <v>0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GEISYLANE DIAS FELIX</v>
          </cell>
          <cell r="F472" t="str">
            <v>2 - Outros Profissionais da Saúde</v>
          </cell>
          <cell r="G472" t="str">
            <v>3222-05</v>
          </cell>
          <cell r="H472" t="str">
            <v>12/2023</v>
          </cell>
          <cell r="I472">
            <v>0</v>
          </cell>
          <cell r="J472">
            <v>720.75119999999993</v>
          </cell>
          <cell r="L472">
            <v>0</v>
          </cell>
          <cell r="M472">
            <v>0</v>
          </cell>
          <cell r="O472">
            <v>2.0699999999999998</v>
          </cell>
          <cell r="S472">
            <v>0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GENESIO GOMES DA CRUZ JUNIOR</v>
          </cell>
          <cell r="F473" t="str">
            <v>1 - Médico</v>
          </cell>
          <cell r="G473" t="str">
            <v>2251-51</v>
          </cell>
          <cell r="H473" t="str">
            <v>12/2023</v>
          </cell>
          <cell r="I473">
            <v>0</v>
          </cell>
          <cell r="J473">
            <v>1695.1096</v>
          </cell>
          <cell r="L473">
            <v>0</v>
          </cell>
          <cell r="M473">
            <v>0</v>
          </cell>
          <cell r="O473">
            <v>16.59</v>
          </cell>
          <cell r="S473">
            <v>0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GEOVANA CANDIDA SOARES DE LIMA</v>
          </cell>
          <cell r="F474" t="str">
            <v>3 - Administrativo</v>
          </cell>
          <cell r="G474" t="str">
            <v>4110-10</v>
          </cell>
          <cell r="H474" t="str">
            <v>12/2023</v>
          </cell>
          <cell r="I474">
            <v>0</v>
          </cell>
          <cell r="J474">
            <v>172.60239999999999</v>
          </cell>
          <cell r="L474">
            <v>45.68</v>
          </cell>
          <cell r="M474">
            <v>27.03</v>
          </cell>
          <cell r="O474">
            <v>2.0699999999999998</v>
          </cell>
          <cell r="R474">
            <v>185.93</v>
          </cell>
          <cell r="S474">
            <v>81.09</v>
          </cell>
          <cell r="U474">
            <v>0</v>
          </cell>
        </row>
        <row r="475">
          <cell r="C475" t="str">
            <v>HOSPITAL MIGUEL ARRAES - CG. Nº 023/2022</v>
          </cell>
          <cell r="E475" t="str">
            <v>GERALDO MAGNO BEZERRA GOMES</v>
          </cell>
          <cell r="F475" t="str">
            <v>2 - Outros Profissionais da Saúde</v>
          </cell>
          <cell r="G475" t="str">
            <v>2234-05</v>
          </cell>
          <cell r="H475" t="str">
            <v>12/2023</v>
          </cell>
          <cell r="I475">
            <v>0</v>
          </cell>
          <cell r="J475">
            <v>662.01919999999996</v>
          </cell>
          <cell r="L475">
            <v>0</v>
          </cell>
          <cell r="M475">
            <v>0</v>
          </cell>
          <cell r="O475">
            <v>2.0699999999999998</v>
          </cell>
          <cell r="S475">
            <v>0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GERLAINE KAROLINY DO NASCIMENTO MAGALHAES</v>
          </cell>
          <cell r="F476" t="str">
            <v>3 - Administrativo</v>
          </cell>
          <cell r="G476" t="str">
            <v>4110-10</v>
          </cell>
          <cell r="H476" t="str">
            <v>12/2023</v>
          </cell>
          <cell r="I476">
            <v>0</v>
          </cell>
          <cell r="J476">
            <v>161.10560000000001</v>
          </cell>
          <cell r="L476">
            <v>45.68</v>
          </cell>
          <cell r="M476">
            <v>27.03</v>
          </cell>
          <cell r="O476">
            <v>2.0699999999999998</v>
          </cell>
          <cell r="R476">
            <v>219.53000000000003</v>
          </cell>
          <cell r="S476">
            <v>81.09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GERSICA MARIA RODRIGUES DA SILVA</v>
          </cell>
          <cell r="F477" t="str">
            <v>2 - Outros Profissionais da Saúde</v>
          </cell>
          <cell r="G477" t="str">
            <v>2234-05</v>
          </cell>
          <cell r="H477" t="str">
            <v>12/2023</v>
          </cell>
          <cell r="I477">
            <v>0</v>
          </cell>
          <cell r="J477">
            <v>667.88239999999996</v>
          </cell>
          <cell r="L477">
            <v>45.68</v>
          </cell>
          <cell r="M477">
            <v>19.43</v>
          </cell>
          <cell r="O477">
            <v>2.0699999999999998</v>
          </cell>
          <cell r="S477">
            <v>0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GEYSISLAYNE MAYARA DA SILVA</v>
          </cell>
          <cell r="F478" t="str">
            <v>2 - Outros Profissionais da Saúde</v>
          </cell>
          <cell r="G478" t="str">
            <v>3222-05</v>
          </cell>
          <cell r="H478" t="str">
            <v>12/2023</v>
          </cell>
          <cell r="I478">
            <v>0</v>
          </cell>
          <cell r="J478">
            <v>783.68799999999987</v>
          </cell>
          <cell r="L478">
            <v>0</v>
          </cell>
          <cell r="M478">
            <v>0</v>
          </cell>
          <cell r="O478">
            <v>2.0699999999999998</v>
          </cell>
          <cell r="S478">
            <v>0</v>
          </cell>
          <cell r="U478">
            <v>69.41</v>
          </cell>
          <cell r="X478" t="str">
            <v>AUXILIO CRECHE</v>
          </cell>
        </row>
        <row r="479">
          <cell r="C479" t="str">
            <v>HOSPITAL MIGUEL ARRAES - CG. Nº 023/2022</v>
          </cell>
          <cell r="E479" t="str">
            <v>GICERLY MARINHO DE MOURA</v>
          </cell>
          <cell r="F479" t="str">
            <v>2 - Outros Profissionais da Saúde</v>
          </cell>
          <cell r="G479" t="str">
            <v>3222-05</v>
          </cell>
          <cell r="H479" t="str">
            <v>12/2023</v>
          </cell>
          <cell r="I479">
            <v>0</v>
          </cell>
          <cell r="J479">
            <v>1317.3543999999999</v>
          </cell>
          <cell r="L479">
            <v>0</v>
          </cell>
          <cell r="M479">
            <v>0</v>
          </cell>
          <cell r="O479">
            <v>2.0699999999999998</v>
          </cell>
          <cell r="S479">
            <v>0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GILBERTO FELIX COSTA</v>
          </cell>
          <cell r="F480" t="str">
            <v>3 - Administrativo</v>
          </cell>
          <cell r="G480" t="str">
            <v>5132-20</v>
          </cell>
          <cell r="H480" t="str">
            <v>12/2023</v>
          </cell>
          <cell r="I480">
            <v>0</v>
          </cell>
          <cell r="J480">
            <v>45.591200000000001</v>
          </cell>
          <cell r="L480">
            <v>0</v>
          </cell>
          <cell r="M480">
            <v>0</v>
          </cell>
          <cell r="O480">
            <v>2.0699999999999998</v>
          </cell>
          <cell r="S480">
            <v>0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GILDO REIS DA SILVA FILHO</v>
          </cell>
          <cell r="F481" t="str">
            <v>3 - Administrativo</v>
          </cell>
          <cell r="G481" t="str">
            <v>3516-05</v>
          </cell>
          <cell r="H481" t="str">
            <v>12/2023</v>
          </cell>
          <cell r="I481">
            <v>0</v>
          </cell>
          <cell r="J481">
            <v>277.4128</v>
          </cell>
          <cell r="L481">
            <v>45.68</v>
          </cell>
          <cell r="M481">
            <v>30</v>
          </cell>
          <cell r="O481">
            <v>2.0699999999999998</v>
          </cell>
          <cell r="S481">
            <v>126.04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GILSON GOMES DE ANDRADE</v>
          </cell>
          <cell r="F482" t="str">
            <v>2 - Outros Profissionais da Saúde</v>
          </cell>
          <cell r="G482" t="str">
            <v>2235-05</v>
          </cell>
          <cell r="H482" t="str">
            <v>12/2023</v>
          </cell>
          <cell r="I482">
            <v>0</v>
          </cell>
          <cell r="J482">
            <v>1061.3543999999999</v>
          </cell>
          <cell r="L482">
            <v>0</v>
          </cell>
          <cell r="M482">
            <v>0</v>
          </cell>
          <cell r="O482">
            <v>4.3499999999999996</v>
          </cell>
          <cell r="S482">
            <v>0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GILSON HELENO FELIX</v>
          </cell>
          <cell r="F483" t="str">
            <v>3 - Administrativo</v>
          </cell>
          <cell r="G483" t="str">
            <v>4110-10</v>
          </cell>
          <cell r="H483" t="str">
            <v>12/2023</v>
          </cell>
          <cell r="I483">
            <v>0</v>
          </cell>
          <cell r="J483">
            <v>182.428</v>
          </cell>
          <cell r="L483">
            <v>45.68</v>
          </cell>
          <cell r="M483">
            <v>29.07</v>
          </cell>
          <cell r="O483">
            <v>2.0699999999999998</v>
          </cell>
          <cell r="S483">
            <v>0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GILVANI MATIAS DOS SANTOS</v>
          </cell>
          <cell r="F484" t="str">
            <v>2 - Outros Profissionais da Saúde</v>
          </cell>
          <cell r="G484" t="str">
            <v>3222-05</v>
          </cell>
          <cell r="H484" t="str">
            <v>12/2023</v>
          </cell>
          <cell r="I484">
            <v>0</v>
          </cell>
          <cell r="J484">
            <v>760.48800000000006</v>
          </cell>
          <cell r="L484">
            <v>0</v>
          </cell>
          <cell r="M484">
            <v>0</v>
          </cell>
          <cell r="O484">
            <v>2.0699999999999998</v>
          </cell>
          <cell r="R484">
            <v>152.23000000000002</v>
          </cell>
          <cell r="S484">
            <v>79.8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GILZA DE SOUZA NASCIMENTO</v>
          </cell>
          <cell r="F485" t="str">
            <v>2 - Outros Profissionais da Saúde</v>
          </cell>
          <cell r="G485" t="str">
            <v>3222-05</v>
          </cell>
          <cell r="H485" t="str">
            <v>12/2023</v>
          </cell>
          <cell r="I485">
            <v>0</v>
          </cell>
          <cell r="J485">
            <v>731.3488000000001</v>
          </cell>
          <cell r="L485">
            <v>45.68</v>
          </cell>
          <cell r="M485">
            <v>26.6</v>
          </cell>
          <cell r="O485">
            <v>2.0699999999999998</v>
          </cell>
          <cell r="R485">
            <v>317.12999999999994</v>
          </cell>
          <cell r="S485">
            <v>79.8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GIRLENE MARIA FEIJO DO NASCIMENTO</v>
          </cell>
          <cell r="F486" t="str">
            <v>2 - Outros Profissionais da Saúde</v>
          </cell>
          <cell r="G486" t="str">
            <v>3222-05</v>
          </cell>
          <cell r="H486" t="str">
            <v>12/2023</v>
          </cell>
          <cell r="I486">
            <v>0</v>
          </cell>
          <cell r="J486">
            <v>765.52719999999999</v>
          </cell>
          <cell r="L486">
            <v>0</v>
          </cell>
          <cell r="M486">
            <v>0</v>
          </cell>
          <cell r="O486">
            <v>2.0699999999999998</v>
          </cell>
          <cell r="R486">
            <v>185.93</v>
          </cell>
          <cell r="S486">
            <v>0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GIRLENE MOREIRA DE FRANCA</v>
          </cell>
          <cell r="F487" t="str">
            <v>2 - Outros Profissionais da Saúde</v>
          </cell>
          <cell r="G487" t="str">
            <v>3222-05</v>
          </cell>
          <cell r="H487" t="str">
            <v>12/2023</v>
          </cell>
          <cell r="I487">
            <v>0</v>
          </cell>
          <cell r="J487">
            <v>534.36479999999995</v>
          </cell>
          <cell r="L487">
            <v>45.68</v>
          </cell>
          <cell r="M487">
            <v>26.6</v>
          </cell>
          <cell r="O487">
            <v>2.0699999999999998</v>
          </cell>
          <cell r="S487">
            <v>0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GIRLLENE CRISTINA BARBOSA GOMES</v>
          </cell>
          <cell r="F488" t="str">
            <v>2 - Outros Profissionais da Saúde</v>
          </cell>
          <cell r="G488" t="str">
            <v>2234-05</v>
          </cell>
          <cell r="H488" t="str">
            <v>12/2023</v>
          </cell>
          <cell r="I488">
            <v>0</v>
          </cell>
          <cell r="J488">
            <v>989.12</v>
          </cell>
          <cell r="L488">
            <v>0</v>
          </cell>
          <cell r="M488">
            <v>0</v>
          </cell>
          <cell r="O488">
            <v>2.0699999999999998</v>
          </cell>
          <cell r="S488">
            <v>0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GISELE MARIA BERNARDO</v>
          </cell>
          <cell r="F489" t="str">
            <v>2 - Outros Profissionais da Saúde</v>
          </cell>
          <cell r="G489" t="str">
            <v>3222-05</v>
          </cell>
          <cell r="H489" t="str">
            <v>12/2023</v>
          </cell>
          <cell r="I489">
            <v>0</v>
          </cell>
          <cell r="J489">
            <v>768.05200000000002</v>
          </cell>
          <cell r="L489">
            <v>45.68</v>
          </cell>
          <cell r="M489">
            <v>26.6</v>
          </cell>
          <cell r="O489">
            <v>2.0699999999999998</v>
          </cell>
          <cell r="S489">
            <v>0</v>
          </cell>
          <cell r="U489">
            <v>0</v>
          </cell>
        </row>
        <row r="490">
          <cell r="C490" t="str">
            <v>HOSPITAL MIGUEL ARRAES - CG. Nº 023/2022</v>
          </cell>
          <cell r="E490" t="str">
            <v>GISELE MINE SHINOHARA</v>
          </cell>
          <cell r="F490" t="str">
            <v>1 - Médico</v>
          </cell>
          <cell r="G490" t="str">
            <v>2251-25</v>
          </cell>
          <cell r="H490" t="str">
            <v>12/2023</v>
          </cell>
          <cell r="I490">
            <v>0</v>
          </cell>
          <cell r="J490">
            <v>1426.4208000000001</v>
          </cell>
          <cell r="L490">
            <v>0</v>
          </cell>
          <cell r="M490">
            <v>0</v>
          </cell>
          <cell r="O490">
            <v>16.59</v>
          </cell>
          <cell r="S490">
            <v>0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GISELLE CRISTINA DA CONCEICAO SILVA</v>
          </cell>
          <cell r="F491" t="str">
            <v>2 - Outros Profissionais da Saúde</v>
          </cell>
          <cell r="G491" t="str">
            <v>3222-05</v>
          </cell>
          <cell r="H491" t="str">
            <v>12/2023</v>
          </cell>
          <cell r="I491">
            <v>0</v>
          </cell>
          <cell r="J491">
            <v>55.258400000000002</v>
          </cell>
          <cell r="L491">
            <v>0</v>
          </cell>
          <cell r="M491">
            <v>0</v>
          </cell>
          <cell r="O491">
            <v>2.0699999999999998</v>
          </cell>
          <cell r="R491">
            <v>85.13000000000001</v>
          </cell>
          <cell r="S491">
            <v>0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GIVANIZE ALVES DE MORAIS SOUZA</v>
          </cell>
          <cell r="F492" t="str">
            <v>2 - Outros Profissionais da Saúde</v>
          </cell>
          <cell r="G492" t="str">
            <v>5152-05</v>
          </cell>
          <cell r="H492" t="str">
            <v>12/2023</v>
          </cell>
          <cell r="I492">
            <v>0</v>
          </cell>
          <cell r="J492">
            <v>209.2192</v>
          </cell>
          <cell r="L492">
            <v>45.68</v>
          </cell>
          <cell r="M492">
            <v>26.92</v>
          </cell>
          <cell r="O492">
            <v>2.0699999999999998</v>
          </cell>
          <cell r="R492">
            <v>161.93</v>
          </cell>
          <cell r="S492">
            <v>0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GLEICE KELLY COSTA DA SILVA BRITO DE AGUIAR</v>
          </cell>
          <cell r="F493" t="str">
            <v>2 - Outros Profissionais da Saúde</v>
          </cell>
          <cell r="G493" t="str">
            <v>3222-05</v>
          </cell>
          <cell r="H493" t="str">
            <v>12/2023</v>
          </cell>
          <cell r="I493">
            <v>0</v>
          </cell>
          <cell r="J493">
            <v>1241.0488</v>
          </cell>
          <cell r="L493">
            <v>0</v>
          </cell>
          <cell r="M493">
            <v>0</v>
          </cell>
          <cell r="O493">
            <v>2.0699999999999998</v>
          </cell>
          <cell r="S493">
            <v>0</v>
          </cell>
          <cell r="U493">
            <v>69.41</v>
          </cell>
          <cell r="X493" t="str">
            <v>AUXILIO CRECHE</v>
          </cell>
        </row>
        <row r="494">
          <cell r="C494" t="str">
            <v>HOSPITAL MIGUEL ARRAES - CG. Nº 023/2022</v>
          </cell>
          <cell r="E494" t="str">
            <v>GLEICE LUZIA SANTOS DE SOUZA SILVA</v>
          </cell>
          <cell r="F494" t="str">
            <v>2 - Outros Profissionais da Saúde</v>
          </cell>
          <cell r="G494" t="str">
            <v>3222-05</v>
          </cell>
          <cell r="H494" t="str">
            <v>12/2023</v>
          </cell>
          <cell r="I494">
            <v>0</v>
          </cell>
          <cell r="J494">
            <v>757.19039999999995</v>
          </cell>
          <cell r="L494">
            <v>45.68</v>
          </cell>
          <cell r="M494">
            <v>26.6</v>
          </cell>
          <cell r="O494">
            <v>2.0699999999999998</v>
          </cell>
          <cell r="R494">
            <v>161.93</v>
          </cell>
          <cell r="S494">
            <v>0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GLEICELENE REIS DA SILVA</v>
          </cell>
          <cell r="F495" t="str">
            <v>3 - Administrativo</v>
          </cell>
          <cell r="G495" t="str">
            <v>5174-10</v>
          </cell>
          <cell r="H495" t="str">
            <v>12/2023</v>
          </cell>
          <cell r="I495">
            <v>0</v>
          </cell>
          <cell r="J495">
            <v>180.892</v>
          </cell>
          <cell r="L495">
            <v>45.68</v>
          </cell>
          <cell r="M495">
            <v>27.03</v>
          </cell>
          <cell r="O495">
            <v>2.0699999999999998</v>
          </cell>
          <cell r="R495">
            <v>297.72999999999996</v>
          </cell>
          <cell r="S495">
            <v>0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GLEISON DE CRISTO LEAL DE SANTANA</v>
          </cell>
          <cell r="F496" t="str">
            <v>2 - Outros Profissionais da Saúde</v>
          </cell>
          <cell r="G496" t="str">
            <v>2235-05</v>
          </cell>
          <cell r="H496" t="str">
            <v>12/2023</v>
          </cell>
          <cell r="I496">
            <v>0</v>
          </cell>
          <cell r="J496">
            <v>1177.8104000000001</v>
          </cell>
          <cell r="L496">
            <v>0</v>
          </cell>
          <cell r="M496">
            <v>0</v>
          </cell>
          <cell r="O496">
            <v>4.3499999999999996</v>
          </cell>
          <cell r="S496">
            <v>0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GLENDA ISIS CAMARA MACIEL</v>
          </cell>
          <cell r="F497" t="str">
            <v>2 - Outros Profissionais da Saúde</v>
          </cell>
          <cell r="G497" t="str">
            <v>2516-05</v>
          </cell>
          <cell r="H497" t="str">
            <v>12/2023</v>
          </cell>
          <cell r="I497">
            <v>0</v>
          </cell>
          <cell r="J497">
            <v>473.36559999999997</v>
          </cell>
          <cell r="L497">
            <v>45.68</v>
          </cell>
          <cell r="M497">
            <v>30</v>
          </cell>
          <cell r="O497">
            <v>2.0699999999999998</v>
          </cell>
          <cell r="S497">
            <v>0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GLEYDSON MAGALHAES DE LIRA</v>
          </cell>
          <cell r="F498" t="str">
            <v>2 - Outros Profissionais da Saúde</v>
          </cell>
          <cell r="G498" t="str">
            <v>3222-05</v>
          </cell>
          <cell r="H498" t="str">
            <v>12/2023</v>
          </cell>
          <cell r="I498">
            <v>0</v>
          </cell>
          <cell r="J498">
            <v>704.13040000000012</v>
          </cell>
          <cell r="L498">
            <v>45.68</v>
          </cell>
          <cell r="M498">
            <v>26.6</v>
          </cell>
          <cell r="O498">
            <v>2.0699999999999998</v>
          </cell>
          <cell r="R498">
            <v>185.93</v>
          </cell>
          <cell r="S498">
            <v>79.8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GLEYSE KELLY DA SILVA</v>
          </cell>
          <cell r="F499" t="str">
            <v>2 - Outros Profissionais da Saúde</v>
          </cell>
          <cell r="G499" t="str">
            <v>3241-15</v>
          </cell>
          <cell r="H499" t="str">
            <v>12/2023</v>
          </cell>
          <cell r="I499">
            <v>0</v>
          </cell>
          <cell r="J499">
            <v>436.92880000000008</v>
          </cell>
          <cell r="L499">
            <v>0</v>
          </cell>
          <cell r="M499">
            <v>0</v>
          </cell>
          <cell r="O499">
            <v>2.0699999999999998</v>
          </cell>
          <cell r="S499">
            <v>0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GLORIA CONCEICAO DE SOUZA</v>
          </cell>
          <cell r="F500" t="str">
            <v>2 - Outros Profissionais da Saúde</v>
          </cell>
          <cell r="G500" t="str">
            <v>3222-05</v>
          </cell>
          <cell r="H500" t="str">
            <v>12/2023</v>
          </cell>
          <cell r="I500">
            <v>0</v>
          </cell>
          <cell r="J500">
            <v>709.20320000000004</v>
          </cell>
          <cell r="L500">
            <v>0</v>
          </cell>
          <cell r="M500">
            <v>0</v>
          </cell>
          <cell r="O500">
            <v>2.0699999999999998</v>
          </cell>
          <cell r="S500">
            <v>0</v>
          </cell>
          <cell r="U500">
            <v>0</v>
          </cell>
        </row>
        <row r="501">
          <cell r="C501" t="str">
            <v>HOSPITAL MIGUEL ARRAES - CG. Nº 023/2022</v>
          </cell>
          <cell r="E501" t="str">
            <v>GRACIELA SOUZA LIMA</v>
          </cell>
          <cell r="F501" t="str">
            <v>2 - Outros Profissionais da Saúde</v>
          </cell>
          <cell r="G501" t="str">
            <v>5152-05</v>
          </cell>
          <cell r="H501" t="str">
            <v>12/2023</v>
          </cell>
          <cell r="I501">
            <v>0</v>
          </cell>
          <cell r="J501">
            <v>221.28720000000001</v>
          </cell>
          <cell r="L501">
            <v>0</v>
          </cell>
          <cell r="M501">
            <v>0</v>
          </cell>
          <cell r="O501">
            <v>2.0699999999999998</v>
          </cell>
          <cell r="S501">
            <v>74.349999999999994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GRACIELY TEIXEIRA DA SILVA</v>
          </cell>
          <cell r="F502" t="str">
            <v>3 - Administrativo</v>
          </cell>
          <cell r="G502" t="str">
            <v>2521-05</v>
          </cell>
          <cell r="H502" t="str">
            <v>12/2023</v>
          </cell>
          <cell r="I502">
            <v>0</v>
          </cell>
          <cell r="J502">
            <v>553.90960000000007</v>
          </cell>
          <cell r="L502">
            <v>0</v>
          </cell>
          <cell r="M502">
            <v>0</v>
          </cell>
          <cell r="O502">
            <v>2.0699999999999998</v>
          </cell>
          <cell r="S502">
            <v>0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GUILHERME AFONSO FERREIRA COELHO SILTON</v>
          </cell>
          <cell r="F503" t="str">
            <v>1 - Médico</v>
          </cell>
          <cell r="G503" t="str">
            <v>2251-25</v>
          </cell>
          <cell r="H503" t="str">
            <v>12/2023</v>
          </cell>
          <cell r="I503">
            <v>0</v>
          </cell>
          <cell r="J503">
            <v>472.40800000000002</v>
          </cell>
          <cell r="L503">
            <v>0</v>
          </cell>
          <cell r="M503">
            <v>0</v>
          </cell>
          <cell r="O503">
            <v>16.59</v>
          </cell>
          <cell r="S503">
            <v>0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GUILHERME HENRIQUE DOS SANTOS PEREIRA</v>
          </cell>
          <cell r="F504" t="str">
            <v>2 - Outros Profissionais da Saúde</v>
          </cell>
          <cell r="G504" t="str">
            <v>2236-05</v>
          </cell>
          <cell r="H504" t="str">
            <v>12/2023</v>
          </cell>
          <cell r="I504">
            <v>0</v>
          </cell>
          <cell r="J504">
            <v>562.02559999999994</v>
          </cell>
          <cell r="L504">
            <v>45.68</v>
          </cell>
          <cell r="M504">
            <v>3.54</v>
          </cell>
          <cell r="O504">
            <v>4.3499999999999996</v>
          </cell>
          <cell r="S504">
            <v>0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GUILHERME SOUZA DE OLIVEIRA</v>
          </cell>
          <cell r="F505" t="str">
            <v>2 - Outros Profissionais da Saúde</v>
          </cell>
          <cell r="G505" t="str">
            <v>3222-05</v>
          </cell>
          <cell r="H505" t="str">
            <v>12/2023</v>
          </cell>
          <cell r="I505">
            <v>0</v>
          </cell>
          <cell r="J505">
            <v>764.77760000000012</v>
          </cell>
          <cell r="L505">
            <v>0</v>
          </cell>
          <cell r="M505">
            <v>0</v>
          </cell>
          <cell r="O505">
            <v>2.0699999999999998</v>
          </cell>
          <cell r="S505">
            <v>0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GUSTAVO CAVALCANTI ARRUDA</v>
          </cell>
          <cell r="F506" t="str">
            <v>1 - Médico</v>
          </cell>
          <cell r="G506" t="str">
            <v>2252-25</v>
          </cell>
          <cell r="H506" t="str">
            <v>12/2023</v>
          </cell>
          <cell r="I506">
            <v>0</v>
          </cell>
          <cell r="J506">
            <v>1165.3720000000001</v>
          </cell>
          <cell r="L506">
            <v>0</v>
          </cell>
          <cell r="M506">
            <v>0</v>
          </cell>
          <cell r="O506">
            <v>16.59</v>
          </cell>
          <cell r="S506">
            <v>0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GUSTAVO HENRIQUE CHARAMBA DUTRA DE ARRUDA</v>
          </cell>
          <cell r="F507" t="str">
            <v>1 - Médico</v>
          </cell>
          <cell r="G507" t="str">
            <v>2252-25</v>
          </cell>
          <cell r="H507" t="str">
            <v>12/2023</v>
          </cell>
          <cell r="I507">
            <v>0</v>
          </cell>
          <cell r="J507">
            <v>894.83920000000001</v>
          </cell>
          <cell r="L507">
            <v>0</v>
          </cell>
          <cell r="M507">
            <v>0</v>
          </cell>
          <cell r="O507">
            <v>16.59</v>
          </cell>
          <cell r="S507">
            <v>0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GUSTAVO HENRIQUE DE LIMA GUERRA</v>
          </cell>
          <cell r="F508" t="str">
            <v>1 - Médico</v>
          </cell>
          <cell r="G508" t="str">
            <v>2251-25</v>
          </cell>
          <cell r="H508" t="str">
            <v>12/2023</v>
          </cell>
          <cell r="I508">
            <v>0</v>
          </cell>
          <cell r="J508">
            <v>737.63760000000013</v>
          </cell>
          <cell r="L508">
            <v>45.68</v>
          </cell>
          <cell r="M508">
            <v>7.92</v>
          </cell>
          <cell r="O508">
            <v>16.59</v>
          </cell>
          <cell r="S508">
            <v>0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HAGARTA ESTEFANY SILVA DE LIMA</v>
          </cell>
          <cell r="F509" t="str">
            <v>2 - Outros Profissionais da Saúde</v>
          </cell>
          <cell r="G509" t="str">
            <v>3222-05</v>
          </cell>
          <cell r="H509" t="str">
            <v>12/2023</v>
          </cell>
          <cell r="I509">
            <v>0</v>
          </cell>
          <cell r="J509">
            <v>783.07679999999993</v>
          </cell>
          <cell r="L509">
            <v>45.68</v>
          </cell>
          <cell r="M509">
            <v>26.6</v>
          </cell>
          <cell r="O509">
            <v>2.0699999999999998</v>
          </cell>
          <cell r="S509">
            <v>75.59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HALAN VITOR CORREIA EVANGELISTA VIEIRA</v>
          </cell>
          <cell r="F510" t="str">
            <v>1 - Médico</v>
          </cell>
          <cell r="G510" t="str">
            <v>2251-25</v>
          </cell>
          <cell r="H510" t="str">
            <v>12/2023</v>
          </cell>
          <cell r="I510">
            <v>0</v>
          </cell>
          <cell r="J510">
            <v>517.88799999999992</v>
          </cell>
          <cell r="L510">
            <v>0</v>
          </cell>
          <cell r="M510">
            <v>0</v>
          </cell>
          <cell r="O510">
            <v>16.59</v>
          </cell>
          <cell r="S510">
            <v>0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HALLAMES HENRIQUE WANDERLEY DANTAS</v>
          </cell>
          <cell r="F511" t="str">
            <v>2 - Outros Profissionais da Saúde</v>
          </cell>
          <cell r="G511" t="str">
            <v>3222-05</v>
          </cell>
          <cell r="H511" t="str">
            <v>12/2023</v>
          </cell>
          <cell r="I511">
            <v>0</v>
          </cell>
          <cell r="J511">
            <v>721.81280000000004</v>
          </cell>
          <cell r="L511">
            <v>45.68</v>
          </cell>
          <cell r="M511">
            <v>26.6</v>
          </cell>
          <cell r="O511">
            <v>2.0699999999999998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HASLEY RENATA DA SILVA</v>
          </cell>
          <cell r="F512" t="str">
            <v>2 - Outros Profissionais da Saúde</v>
          </cell>
          <cell r="G512" t="str">
            <v>2235-05</v>
          </cell>
          <cell r="H512" t="str">
            <v>12/2023</v>
          </cell>
          <cell r="I512">
            <v>0</v>
          </cell>
          <cell r="J512">
            <v>1074.8712</v>
          </cell>
          <cell r="L512">
            <v>45.68</v>
          </cell>
          <cell r="M512">
            <v>2.79</v>
          </cell>
          <cell r="O512">
            <v>4.3499999999999996</v>
          </cell>
          <cell r="S512">
            <v>0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HELAINY CRISTIAN DE OLIVEIRA PESSOA</v>
          </cell>
          <cell r="F513" t="str">
            <v>2 - Outros Profissionais da Saúde</v>
          </cell>
          <cell r="G513" t="str">
            <v>2236-05</v>
          </cell>
          <cell r="H513" t="str">
            <v>12/2023</v>
          </cell>
          <cell r="I513">
            <v>0</v>
          </cell>
          <cell r="J513">
            <v>354.28399999999999</v>
          </cell>
          <cell r="L513">
            <v>45.68</v>
          </cell>
          <cell r="M513">
            <v>2.83</v>
          </cell>
          <cell r="O513">
            <v>4.3499999999999996</v>
          </cell>
          <cell r="S513">
            <v>0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HELENA KETILLYN DE MELO MARINHO</v>
          </cell>
          <cell r="F514" t="str">
            <v>3 - Administrativo</v>
          </cell>
          <cell r="G514" t="str">
            <v>4110-10</v>
          </cell>
          <cell r="H514" t="str">
            <v>12/2023</v>
          </cell>
          <cell r="I514">
            <v>0</v>
          </cell>
          <cell r="J514">
            <v>19.734000000000002</v>
          </cell>
          <cell r="K514">
            <v>0</v>
          </cell>
          <cell r="L514">
            <v>0</v>
          </cell>
          <cell r="M514">
            <v>0</v>
          </cell>
          <cell r="O514">
            <v>2.0699999999999998</v>
          </cell>
          <cell r="R514">
            <v>246.33</v>
          </cell>
          <cell r="S514">
            <v>39.6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HELENA LAURA DE BARROS FERREIRA BARBOSA</v>
          </cell>
          <cell r="F515" t="str">
            <v>2 - Outros Profissionais da Saúde</v>
          </cell>
          <cell r="G515" t="str">
            <v>3222-05</v>
          </cell>
          <cell r="H515" t="str">
            <v>12/2023</v>
          </cell>
          <cell r="I515">
            <v>0</v>
          </cell>
          <cell r="J515">
            <v>699.62559999999996</v>
          </cell>
          <cell r="K515">
            <v>0</v>
          </cell>
          <cell r="L515">
            <v>45.68</v>
          </cell>
          <cell r="M515">
            <v>26.6</v>
          </cell>
          <cell r="O515">
            <v>2.0699999999999998</v>
          </cell>
          <cell r="R515">
            <v>152.33000000000001</v>
          </cell>
          <cell r="S515">
            <v>0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HELIA LOPES ALVES</v>
          </cell>
          <cell r="F516" t="str">
            <v>3 - Administrativo</v>
          </cell>
          <cell r="G516" t="str">
            <v>5134-30</v>
          </cell>
          <cell r="H516" t="str">
            <v>12/2023</v>
          </cell>
          <cell r="I516">
            <v>0</v>
          </cell>
          <cell r="J516">
            <v>309.94319999999999</v>
          </cell>
          <cell r="L516">
            <v>0</v>
          </cell>
          <cell r="M516">
            <v>0</v>
          </cell>
          <cell r="O516">
            <v>2.0699999999999998</v>
          </cell>
          <cell r="R516">
            <v>185.93</v>
          </cell>
          <cell r="S516">
            <v>80.89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HELLEN FERNANDA LIMA DE OLIVEIRA</v>
          </cell>
          <cell r="F517" t="str">
            <v>2 - Outros Profissionais da Saúde</v>
          </cell>
          <cell r="G517" t="str">
            <v>3241-15</v>
          </cell>
          <cell r="H517" t="str">
            <v>12/2023</v>
          </cell>
          <cell r="I517">
            <v>0</v>
          </cell>
          <cell r="J517">
            <v>441.89600000000002</v>
          </cell>
          <cell r="L517">
            <v>45.68</v>
          </cell>
          <cell r="M517">
            <v>5.42</v>
          </cell>
          <cell r="O517">
            <v>2.0699999999999998</v>
          </cell>
          <cell r="R517">
            <v>219.53000000000003</v>
          </cell>
          <cell r="S517">
            <v>72.34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HELLEN PAULA BARBOSA BEZERRA</v>
          </cell>
          <cell r="F518" t="str">
            <v>2 - Outros Profissionais da Saúde</v>
          </cell>
          <cell r="G518" t="str">
            <v>3222-05</v>
          </cell>
          <cell r="H518" t="str">
            <v>12/2023</v>
          </cell>
          <cell r="I518">
            <v>0</v>
          </cell>
          <cell r="J518">
            <v>1310.1623999999999</v>
          </cell>
          <cell r="L518">
            <v>0</v>
          </cell>
          <cell r="M518">
            <v>0</v>
          </cell>
          <cell r="O518">
            <v>2.0699999999999998</v>
          </cell>
          <cell r="R518">
            <v>275.22999999999996</v>
          </cell>
          <cell r="S518">
            <v>0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HELLENA RACHEL DE SANTANA MARINHO</v>
          </cell>
          <cell r="F519" t="str">
            <v>1 - Médico</v>
          </cell>
          <cell r="G519" t="str">
            <v>2251-25</v>
          </cell>
          <cell r="H519" t="str">
            <v>12/2023</v>
          </cell>
          <cell r="I519">
            <v>0</v>
          </cell>
          <cell r="J519">
            <v>683.46240000000012</v>
          </cell>
          <cell r="L519">
            <v>0</v>
          </cell>
          <cell r="M519">
            <v>0</v>
          </cell>
          <cell r="O519">
            <v>16.59</v>
          </cell>
          <cell r="S519">
            <v>0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HENRIQUE LIMA RODRIGUES ALVES</v>
          </cell>
          <cell r="F520" t="str">
            <v>1 - Médico</v>
          </cell>
          <cell r="G520" t="str">
            <v>2251-25</v>
          </cell>
          <cell r="H520" t="str">
            <v>12/2023</v>
          </cell>
          <cell r="I520">
            <v>0</v>
          </cell>
          <cell r="J520">
            <v>548.63679999999999</v>
          </cell>
          <cell r="L520">
            <v>0</v>
          </cell>
          <cell r="M520">
            <v>0</v>
          </cell>
          <cell r="O520">
            <v>16.59</v>
          </cell>
          <cell r="S520">
            <v>0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HERON OLIVEIRA SCHOTS</v>
          </cell>
          <cell r="F521" t="str">
            <v>1 - Médico</v>
          </cell>
          <cell r="G521" t="str">
            <v>2252-25</v>
          </cell>
          <cell r="H521" t="str">
            <v>12/2023</v>
          </cell>
          <cell r="I521">
            <v>0</v>
          </cell>
          <cell r="J521">
            <v>718.83839999999998</v>
          </cell>
          <cell r="L521">
            <v>0</v>
          </cell>
          <cell r="M521">
            <v>0</v>
          </cell>
          <cell r="O521">
            <v>16.59</v>
          </cell>
          <cell r="S521">
            <v>0</v>
          </cell>
          <cell r="U521">
            <v>0</v>
          </cell>
        </row>
        <row r="522">
          <cell r="C522" t="str">
            <v>HOSPITAL MIGUEL ARRAES - CG. Nº 023/2022</v>
          </cell>
          <cell r="E522" t="str">
            <v>HEWERTON ALEIXO DE OLIVEIRA</v>
          </cell>
          <cell r="F522" t="str">
            <v>2 - Outros Profissionais da Saúde</v>
          </cell>
          <cell r="G522" t="str">
            <v>5211-30</v>
          </cell>
          <cell r="H522" t="str">
            <v>12/2023</v>
          </cell>
          <cell r="I522">
            <v>0</v>
          </cell>
          <cell r="J522">
            <v>156.11760000000001</v>
          </cell>
          <cell r="L522">
            <v>45.68</v>
          </cell>
          <cell r="M522">
            <v>27.03</v>
          </cell>
          <cell r="O522">
            <v>2.0699999999999998</v>
          </cell>
          <cell r="R522">
            <v>174.73000000000002</v>
          </cell>
          <cell r="S522">
            <v>81.09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HOBSON GOMES DE SANTANA</v>
          </cell>
          <cell r="F523" t="str">
            <v>2 - Outros Profissionais da Saúde</v>
          </cell>
          <cell r="G523" t="str">
            <v>3222-05</v>
          </cell>
          <cell r="H523" t="str">
            <v>12/2023</v>
          </cell>
          <cell r="I523">
            <v>0</v>
          </cell>
          <cell r="J523">
            <v>1325.2136</v>
          </cell>
          <cell r="L523">
            <v>45.68</v>
          </cell>
          <cell r="M523">
            <v>26.6</v>
          </cell>
          <cell r="O523">
            <v>2.0699999999999998</v>
          </cell>
          <cell r="S523">
            <v>0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HUGO CESAR RAGO ANDURAND</v>
          </cell>
          <cell r="F524" t="str">
            <v>2 - Outros Profissionais da Saúde</v>
          </cell>
          <cell r="G524" t="str">
            <v>5151-10</v>
          </cell>
          <cell r="H524" t="str">
            <v>12/2023</v>
          </cell>
          <cell r="I524">
            <v>0</v>
          </cell>
          <cell r="J524">
            <v>228.98560000000001</v>
          </cell>
          <cell r="L524">
            <v>45.68</v>
          </cell>
          <cell r="M524">
            <v>26.96</v>
          </cell>
          <cell r="O524">
            <v>2.0699999999999998</v>
          </cell>
          <cell r="R524">
            <v>174.73000000000002</v>
          </cell>
          <cell r="S524">
            <v>76.61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HUGO COENTRO GOMES LEAL</v>
          </cell>
          <cell r="F525" t="str">
            <v>1 - Médico</v>
          </cell>
          <cell r="G525" t="str">
            <v>2251-25</v>
          </cell>
          <cell r="H525" t="str">
            <v>12/2023</v>
          </cell>
          <cell r="I525">
            <v>0</v>
          </cell>
          <cell r="J525">
            <v>519.21360000000004</v>
          </cell>
          <cell r="L525">
            <v>0</v>
          </cell>
          <cell r="M525">
            <v>0</v>
          </cell>
          <cell r="O525">
            <v>16.59</v>
          </cell>
          <cell r="S525">
            <v>0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IANA GOUVEIA CURSINO</v>
          </cell>
          <cell r="F526" t="str">
            <v>3 - Administrativo</v>
          </cell>
          <cell r="G526" t="str">
            <v>2611-10</v>
          </cell>
          <cell r="H526" t="str">
            <v>12/2023</v>
          </cell>
          <cell r="I526">
            <v>0</v>
          </cell>
          <cell r="J526">
            <v>512.83759999999995</v>
          </cell>
          <cell r="L526">
            <v>0</v>
          </cell>
          <cell r="M526">
            <v>0</v>
          </cell>
          <cell r="O526">
            <v>2.0699999999999998</v>
          </cell>
          <cell r="S526">
            <v>0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IARA VILELA DE ALMEIDA</v>
          </cell>
          <cell r="F527" t="str">
            <v>2 - Outros Profissionais da Saúde</v>
          </cell>
          <cell r="G527" t="str">
            <v>2234-05</v>
          </cell>
          <cell r="H527" t="str">
            <v>12/2023</v>
          </cell>
          <cell r="I527">
            <v>0</v>
          </cell>
          <cell r="J527">
            <v>787.25199999999995</v>
          </cell>
          <cell r="L527">
            <v>0</v>
          </cell>
          <cell r="M527">
            <v>0</v>
          </cell>
          <cell r="O527">
            <v>2.0699999999999998</v>
          </cell>
          <cell r="S527">
            <v>0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IGOR CAMPOS DA ROCHA CARVALHO</v>
          </cell>
          <cell r="F528" t="str">
            <v>2 - Outros Profissionais da Saúde</v>
          </cell>
          <cell r="G528" t="str">
            <v>2237-10</v>
          </cell>
          <cell r="H528" t="str">
            <v>12/2023</v>
          </cell>
          <cell r="I528">
            <v>0</v>
          </cell>
          <cell r="J528">
            <v>467.53680000000003</v>
          </cell>
          <cell r="L528">
            <v>0</v>
          </cell>
          <cell r="M528">
            <v>0</v>
          </cell>
          <cell r="O528">
            <v>2.0699999999999998</v>
          </cell>
          <cell r="S528">
            <v>0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IGOR DA SILVA GONDIM</v>
          </cell>
          <cell r="F529" t="str">
            <v>3 - Administrativo</v>
          </cell>
          <cell r="G529" t="str">
            <v>5174-10</v>
          </cell>
          <cell r="H529" t="str">
            <v>12/2023</v>
          </cell>
          <cell r="I529">
            <v>0</v>
          </cell>
          <cell r="J529">
            <v>164.66720000000001</v>
          </cell>
          <cell r="L529">
            <v>0</v>
          </cell>
          <cell r="M529">
            <v>0</v>
          </cell>
          <cell r="O529">
            <v>2.0699999999999998</v>
          </cell>
          <cell r="R529">
            <v>174.73000000000002</v>
          </cell>
          <cell r="S529">
            <v>78.39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IGOR HENRIQUE DE SOUSA SANTOS</v>
          </cell>
          <cell r="F530" t="str">
            <v>3 - Administrativo</v>
          </cell>
          <cell r="G530" t="str">
            <v>1231-10</v>
          </cell>
          <cell r="H530" t="str">
            <v>12/2023</v>
          </cell>
          <cell r="I530">
            <v>0</v>
          </cell>
          <cell r="J530">
            <v>1751.5832</v>
          </cell>
          <cell r="L530">
            <v>0</v>
          </cell>
          <cell r="M530">
            <v>0</v>
          </cell>
          <cell r="O530">
            <v>2.0699999999999998</v>
          </cell>
          <cell r="S530">
            <v>0</v>
          </cell>
          <cell r="U530">
            <v>0</v>
          </cell>
        </row>
        <row r="531">
          <cell r="C531" t="str">
            <v>HOSPITAL MIGUEL ARRAES - CG. Nº 023/2022</v>
          </cell>
          <cell r="E531" t="str">
            <v>IGOR HENRIQUE GONCALVES DA SILVA</v>
          </cell>
          <cell r="F531" t="str">
            <v>2 - Outros Profissionais da Saúde</v>
          </cell>
          <cell r="G531" t="str">
            <v>3222-05</v>
          </cell>
          <cell r="H531" t="str">
            <v>12/2023</v>
          </cell>
          <cell r="I531">
            <v>0</v>
          </cell>
          <cell r="J531">
            <v>164.49520000000001</v>
          </cell>
          <cell r="L531">
            <v>45.68</v>
          </cell>
          <cell r="M531">
            <v>26.6</v>
          </cell>
          <cell r="O531">
            <v>2.0699999999999998</v>
          </cell>
          <cell r="R531">
            <v>161.93</v>
          </cell>
          <cell r="S531">
            <v>145.6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IKAMAAN ALBUQUERQUE DA SILVA</v>
          </cell>
          <cell r="F532" t="str">
            <v>2 - Outros Profissionais da Saúde</v>
          </cell>
          <cell r="G532" t="str">
            <v>3222-05</v>
          </cell>
          <cell r="H532" t="str">
            <v>12/2023</v>
          </cell>
          <cell r="I532">
            <v>0</v>
          </cell>
          <cell r="J532">
            <v>744.74639999999999</v>
          </cell>
          <cell r="L532">
            <v>0</v>
          </cell>
          <cell r="M532">
            <v>0</v>
          </cell>
          <cell r="O532">
            <v>2.0699999999999998</v>
          </cell>
          <cell r="S532">
            <v>0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ILKA ALVES MONTEIRO</v>
          </cell>
          <cell r="F533" t="str">
            <v>2 - Outros Profissionais da Saúde</v>
          </cell>
          <cell r="G533" t="str">
            <v>2516-05</v>
          </cell>
          <cell r="H533" t="str">
            <v>12/2023</v>
          </cell>
          <cell r="I533">
            <v>0</v>
          </cell>
          <cell r="J533">
            <v>452.06639999999999</v>
          </cell>
          <cell r="L533">
            <v>45.68</v>
          </cell>
          <cell r="M533">
            <v>30</v>
          </cell>
          <cell r="O533">
            <v>2.0699999999999998</v>
          </cell>
          <cell r="S533">
            <v>0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INALDA JULIANI FERREIRA DOS SANTOS</v>
          </cell>
          <cell r="F534" t="str">
            <v>2 - Outros Profissionais da Saúde</v>
          </cell>
          <cell r="G534" t="str">
            <v>2235-05</v>
          </cell>
          <cell r="H534" t="str">
            <v>12/2023</v>
          </cell>
          <cell r="I534">
            <v>0</v>
          </cell>
          <cell r="J534">
            <v>62.275200000000012</v>
          </cell>
          <cell r="L534">
            <v>0</v>
          </cell>
          <cell r="M534">
            <v>0</v>
          </cell>
          <cell r="O534">
            <v>4.3499999999999996</v>
          </cell>
          <cell r="R534">
            <v>85.13000000000001</v>
          </cell>
          <cell r="S534">
            <v>0</v>
          </cell>
          <cell r="U534">
            <v>0</v>
          </cell>
        </row>
        <row r="535">
          <cell r="C535" t="str">
            <v>HOSPITAL MIGUEL ARRAES - CG. Nº 023/2022</v>
          </cell>
          <cell r="E535" t="str">
            <v>INGRID STEFANNE MELLO LOPES</v>
          </cell>
          <cell r="F535" t="str">
            <v>1 - Médico</v>
          </cell>
          <cell r="G535" t="str">
            <v>2251-25</v>
          </cell>
          <cell r="H535" t="str">
            <v>12/2023</v>
          </cell>
          <cell r="I535">
            <v>0</v>
          </cell>
          <cell r="J535">
            <v>54.351199999999999</v>
          </cell>
          <cell r="L535">
            <v>0</v>
          </cell>
          <cell r="M535">
            <v>0</v>
          </cell>
          <cell r="O535">
            <v>16.59</v>
          </cell>
          <cell r="S535">
            <v>0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IONETE AMANCIO DOS SANTOS</v>
          </cell>
          <cell r="F536" t="str">
            <v>3 - Administrativo</v>
          </cell>
          <cell r="G536" t="str">
            <v>5174-10</v>
          </cell>
          <cell r="H536" t="str">
            <v>12/2023</v>
          </cell>
          <cell r="I536">
            <v>0</v>
          </cell>
          <cell r="J536">
            <v>173.59039999999999</v>
          </cell>
          <cell r="L536">
            <v>45.68</v>
          </cell>
          <cell r="M536">
            <v>27.03</v>
          </cell>
          <cell r="O536">
            <v>2.0699999999999998</v>
          </cell>
          <cell r="S536">
            <v>0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IRACEMA SILVA DO CARMO NUNES</v>
          </cell>
          <cell r="F537" t="str">
            <v>2 - Outros Profissionais da Saúde</v>
          </cell>
          <cell r="G537" t="str">
            <v>3222-05</v>
          </cell>
          <cell r="H537" t="str">
            <v>12/2023</v>
          </cell>
          <cell r="I537">
            <v>0</v>
          </cell>
          <cell r="J537">
            <v>747.88960000000009</v>
          </cell>
          <cell r="L537">
            <v>0</v>
          </cell>
          <cell r="M537">
            <v>0</v>
          </cell>
          <cell r="O537">
            <v>2.0699999999999998</v>
          </cell>
          <cell r="R537">
            <v>174.73000000000002</v>
          </cell>
          <cell r="S537">
            <v>79.8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IRACEMA SILVA MEIRELES SUZANO</v>
          </cell>
          <cell r="F538" t="str">
            <v>2 - Outros Profissionais da Saúde</v>
          </cell>
          <cell r="G538" t="str">
            <v>2235-05</v>
          </cell>
          <cell r="H538" t="str">
            <v>12/2023</v>
          </cell>
          <cell r="I538">
            <v>0</v>
          </cell>
          <cell r="J538">
            <v>1104.6704</v>
          </cell>
          <cell r="L538">
            <v>0</v>
          </cell>
          <cell r="M538">
            <v>0</v>
          </cell>
          <cell r="O538">
            <v>4.3499999999999996</v>
          </cell>
          <cell r="S538">
            <v>0</v>
          </cell>
          <cell r="U538">
            <v>0</v>
          </cell>
        </row>
        <row r="539">
          <cell r="C539" t="str">
            <v>HOSPITAL MIGUEL ARRAES - CG. Nº 023/2022</v>
          </cell>
          <cell r="E539" t="str">
            <v>IRAN HONORATO DA SILVA</v>
          </cell>
          <cell r="F539" t="str">
            <v>3 - Administrativo</v>
          </cell>
          <cell r="G539" t="str">
            <v>5174-10</v>
          </cell>
          <cell r="H539" t="str">
            <v>12/2023</v>
          </cell>
          <cell r="I539">
            <v>0</v>
          </cell>
          <cell r="J539">
            <v>175.52959999999999</v>
          </cell>
          <cell r="L539">
            <v>45.68</v>
          </cell>
          <cell r="M539">
            <v>27.03</v>
          </cell>
          <cell r="O539">
            <v>2.0699999999999998</v>
          </cell>
          <cell r="S539">
            <v>0</v>
          </cell>
          <cell r="U539">
            <v>0</v>
          </cell>
        </row>
        <row r="540">
          <cell r="C540" t="str">
            <v>HOSPITAL MIGUEL ARRAES - CG. Nº 023/2022</v>
          </cell>
          <cell r="E540" t="str">
            <v>IRIS MICHELINY BATISTA DA SILVA SANTOS</v>
          </cell>
          <cell r="F540" t="str">
            <v>2 - Outros Profissionais da Saúde</v>
          </cell>
          <cell r="G540" t="str">
            <v>3222-05</v>
          </cell>
          <cell r="H540" t="str">
            <v>12/2023</v>
          </cell>
          <cell r="I540">
            <v>0</v>
          </cell>
          <cell r="J540">
            <v>723.64</v>
          </cell>
          <cell r="L540">
            <v>45.68</v>
          </cell>
          <cell r="M540">
            <v>26.6</v>
          </cell>
          <cell r="O540">
            <v>2.0699999999999998</v>
          </cell>
          <cell r="S540">
            <v>0</v>
          </cell>
          <cell r="U540">
            <v>0</v>
          </cell>
        </row>
        <row r="541">
          <cell r="C541" t="str">
            <v>HOSPITAL MIGUEL ARRAES - CG. Nº 023/2022</v>
          </cell>
          <cell r="E541" t="str">
            <v>IRYS FELIPE DA SILVA</v>
          </cell>
          <cell r="F541" t="str">
            <v>2 - Outros Profissionais da Saúde</v>
          </cell>
          <cell r="G541" t="str">
            <v>2235-05</v>
          </cell>
          <cell r="H541" t="str">
            <v>12/2023</v>
          </cell>
          <cell r="I541">
            <v>0</v>
          </cell>
          <cell r="J541">
            <v>1337.9456</v>
          </cell>
          <cell r="L541">
            <v>0</v>
          </cell>
          <cell r="M541">
            <v>0</v>
          </cell>
          <cell r="O541">
            <v>4.3499999999999996</v>
          </cell>
          <cell r="S541">
            <v>0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ISA GABRIELA PINTO PIRES</v>
          </cell>
          <cell r="F542" t="str">
            <v>1 - Médico</v>
          </cell>
          <cell r="G542" t="str">
            <v>2251-25</v>
          </cell>
          <cell r="H542" t="str">
            <v>12/2023</v>
          </cell>
          <cell r="I542">
            <v>0</v>
          </cell>
          <cell r="J542">
            <v>1375.42</v>
          </cell>
          <cell r="L542">
            <v>0</v>
          </cell>
          <cell r="M542">
            <v>0</v>
          </cell>
          <cell r="O542">
            <v>16.59</v>
          </cell>
          <cell r="S542">
            <v>0</v>
          </cell>
          <cell r="U542">
            <v>0</v>
          </cell>
        </row>
        <row r="543">
          <cell r="C543" t="str">
            <v>HOSPITAL MIGUEL ARRAES - CG. Nº 023/2022</v>
          </cell>
          <cell r="E543" t="str">
            <v>ISABEL MICHELY DA SILVA GALVAO DE MELO</v>
          </cell>
          <cell r="F543" t="str">
            <v>2 - Outros Profissionais da Saúde</v>
          </cell>
          <cell r="G543" t="str">
            <v>2237-10</v>
          </cell>
          <cell r="H543" t="str">
            <v>12/2023</v>
          </cell>
          <cell r="I543">
            <v>0</v>
          </cell>
          <cell r="J543">
            <v>432.19839999999999</v>
          </cell>
          <cell r="L543">
            <v>0</v>
          </cell>
          <cell r="M543">
            <v>0</v>
          </cell>
          <cell r="O543">
            <v>2.0699999999999998</v>
          </cell>
          <cell r="R543">
            <v>200.73000000000002</v>
          </cell>
          <cell r="S543">
            <v>132.05000000000001</v>
          </cell>
          <cell r="U543">
            <v>0</v>
          </cell>
        </row>
        <row r="544">
          <cell r="C544" t="str">
            <v>HOSPITAL MIGUEL ARRAES - CG. Nº 023/2022</v>
          </cell>
          <cell r="E544" t="str">
            <v>ISABELA DE ARAUJO SILVA</v>
          </cell>
          <cell r="F544" t="str">
            <v>2 - Outros Profissionais da Saúde</v>
          </cell>
          <cell r="G544" t="str">
            <v>5211-30</v>
          </cell>
          <cell r="H544" t="str">
            <v>12/2023</v>
          </cell>
          <cell r="I544">
            <v>0</v>
          </cell>
          <cell r="J544">
            <v>179.44479999999999</v>
          </cell>
          <cell r="L544">
            <v>0</v>
          </cell>
          <cell r="M544">
            <v>0</v>
          </cell>
          <cell r="O544">
            <v>2.0699999999999998</v>
          </cell>
          <cell r="R544">
            <v>174.73000000000002</v>
          </cell>
          <cell r="S544">
            <v>77.040000000000006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ISABELLA CONCEICAO OLIVEIRA DE SOUZA</v>
          </cell>
          <cell r="F545" t="str">
            <v>2 - Outros Profissionais da Saúde</v>
          </cell>
          <cell r="G545" t="str">
            <v>2236-05</v>
          </cell>
          <cell r="H545" t="str">
            <v>12/2023</v>
          </cell>
          <cell r="I545">
            <v>0</v>
          </cell>
          <cell r="J545">
            <v>448.56400000000002</v>
          </cell>
          <cell r="L545">
            <v>0</v>
          </cell>
          <cell r="M545">
            <v>0</v>
          </cell>
          <cell r="O545">
            <v>4.3499999999999996</v>
          </cell>
          <cell r="S545">
            <v>0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ISAIAS MARCELINO DA SILVA</v>
          </cell>
          <cell r="F546" t="str">
            <v>2 - Outros Profissionais da Saúde</v>
          </cell>
          <cell r="G546" t="str">
            <v>3222-05</v>
          </cell>
          <cell r="H546" t="str">
            <v>12/2023</v>
          </cell>
          <cell r="I546">
            <v>0</v>
          </cell>
          <cell r="J546">
            <v>770.62639999999999</v>
          </cell>
          <cell r="L546">
            <v>45.68</v>
          </cell>
          <cell r="M546">
            <v>26.6</v>
          </cell>
          <cell r="O546">
            <v>2.0699999999999998</v>
          </cell>
          <cell r="S546">
            <v>0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ITALO MAFRA DE OLIVEIRA</v>
          </cell>
          <cell r="F547" t="str">
            <v>1 - Médico</v>
          </cell>
          <cell r="G547" t="str">
            <v>2251-25</v>
          </cell>
          <cell r="H547" t="str">
            <v>12/2023</v>
          </cell>
          <cell r="I547">
            <v>0</v>
          </cell>
          <cell r="J547">
            <v>613.40959999999995</v>
          </cell>
          <cell r="L547">
            <v>0</v>
          </cell>
          <cell r="M547">
            <v>0</v>
          </cell>
          <cell r="O547">
            <v>16.59</v>
          </cell>
          <cell r="S547">
            <v>0</v>
          </cell>
          <cell r="U547">
            <v>0</v>
          </cell>
        </row>
        <row r="548">
          <cell r="C548" t="str">
            <v>HOSPITAL MIGUEL ARRAES - CG. Nº 023/2022</v>
          </cell>
          <cell r="E548" t="str">
            <v>IVAN NOGUEIRA VELOSO</v>
          </cell>
          <cell r="F548" t="str">
            <v>3 - Administrativo</v>
          </cell>
          <cell r="G548" t="str">
            <v>5142-25</v>
          </cell>
          <cell r="H548" t="str">
            <v>12/2023</v>
          </cell>
          <cell r="I548">
            <v>0</v>
          </cell>
          <cell r="J548">
            <v>201.36</v>
          </cell>
          <cell r="L548">
            <v>45.68</v>
          </cell>
          <cell r="M548">
            <v>26.96</v>
          </cell>
          <cell r="O548">
            <v>2.0699999999999998</v>
          </cell>
          <cell r="R548">
            <v>185.93</v>
          </cell>
          <cell r="S548">
            <v>0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IVANETE RIBEIRO DA SILVA</v>
          </cell>
          <cell r="F549" t="str">
            <v>3 - Administrativo</v>
          </cell>
          <cell r="G549" t="str">
            <v>5134-30</v>
          </cell>
          <cell r="H549" t="str">
            <v>12/2023</v>
          </cell>
          <cell r="I549">
            <v>0</v>
          </cell>
          <cell r="J549">
            <v>225.23759999999999</v>
          </cell>
          <cell r="L549">
            <v>0</v>
          </cell>
          <cell r="M549">
            <v>0</v>
          </cell>
          <cell r="O549">
            <v>2.0699999999999998</v>
          </cell>
          <cell r="R549">
            <v>163.53000000000003</v>
          </cell>
          <cell r="S549">
            <v>80.89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IVANICE SOUZA DA SILVA</v>
          </cell>
          <cell r="F550" t="str">
            <v>2 - Outros Profissionais da Saúde</v>
          </cell>
          <cell r="G550" t="str">
            <v>3222-05</v>
          </cell>
          <cell r="H550" t="str">
            <v>12/2023</v>
          </cell>
          <cell r="I550">
            <v>0</v>
          </cell>
          <cell r="J550">
            <v>1291.4983999999999</v>
          </cell>
          <cell r="L550">
            <v>0</v>
          </cell>
          <cell r="M550">
            <v>0</v>
          </cell>
          <cell r="O550">
            <v>2.0699999999999998</v>
          </cell>
          <cell r="S550">
            <v>0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IVIANE KELY SENA DO NASCIMENTO</v>
          </cell>
          <cell r="F551" t="str">
            <v>2 - Outros Profissionais da Saúde</v>
          </cell>
          <cell r="G551" t="str">
            <v>2235-05</v>
          </cell>
          <cell r="H551" t="str">
            <v>12/2023</v>
          </cell>
          <cell r="I551">
            <v>0</v>
          </cell>
          <cell r="J551">
            <v>1105.3</v>
          </cell>
          <cell r="L551">
            <v>45.68</v>
          </cell>
          <cell r="M551">
            <v>3.59</v>
          </cell>
          <cell r="O551">
            <v>4.3499999999999996</v>
          </cell>
          <cell r="S551">
            <v>0</v>
          </cell>
          <cell r="U551">
            <v>100.22</v>
          </cell>
          <cell r="X551" t="str">
            <v>AUXILIO CRECHE</v>
          </cell>
        </row>
        <row r="552">
          <cell r="C552" t="str">
            <v>HOSPITAL MIGUEL ARRAES - CG. Nº 023/2022</v>
          </cell>
          <cell r="E552" t="str">
            <v>IZA REBEKA BEZERRA</v>
          </cell>
          <cell r="F552" t="str">
            <v>2 - Outros Profissionais da Saúde</v>
          </cell>
          <cell r="G552" t="str">
            <v>5211-30</v>
          </cell>
          <cell r="H552" t="str">
            <v>12/2023</v>
          </cell>
          <cell r="I552">
            <v>0</v>
          </cell>
          <cell r="J552">
            <v>160.0128</v>
          </cell>
          <cell r="L552">
            <v>0</v>
          </cell>
          <cell r="M552">
            <v>0</v>
          </cell>
          <cell r="O552">
            <v>2.0699999999999998</v>
          </cell>
          <cell r="S552">
            <v>81.09</v>
          </cell>
          <cell r="U552">
            <v>0</v>
          </cell>
        </row>
        <row r="553">
          <cell r="C553" t="str">
            <v>HOSPITAL MIGUEL ARRAES - CG. Nº 023/2022</v>
          </cell>
          <cell r="E553" t="str">
            <v>IZABELA LIMA DE SOUSA</v>
          </cell>
          <cell r="F553" t="str">
            <v>2 - Outros Profissionais da Saúde</v>
          </cell>
          <cell r="G553" t="str">
            <v>2237-10</v>
          </cell>
          <cell r="H553" t="str">
            <v>12/2023</v>
          </cell>
          <cell r="I553">
            <v>0</v>
          </cell>
          <cell r="J553">
            <v>413.8304</v>
          </cell>
          <cell r="L553">
            <v>0</v>
          </cell>
          <cell r="M553">
            <v>0</v>
          </cell>
          <cell r="O553">
            <v>2.0699999999999998</v>
          </cell>
          <cell r="S553">
            <v>0</v>
          </cell>
          <cell r="U553">
            <v>0</v>
          </cell>
        </row>
        <row r="554">
          <cell r="C554" t="str">
            <v>HOSPITAL MIGUEL ARRAES - CG. Nº 023/2022</v>
          </cell>
          <cell r="E554" t="str">
            <v>IZABELA MARIA DA SILVA</v>
          </cell>
          <cell r="F554" t="str">
            <v>2 - Outros Profissionais da Saúde</v>
          </cell>
          <cell r="G554" t="str">
            <v>5152-05</v>
          </cell>
          <cell r="H554" t="str">
            <v>12/2023</v>
          </cell>
          <cell r="I554">
            <v>0</v>
          </cell>
          <cell r="J554">
            <v>217.61760000000001</v>
          </cell>
          <cell r="L554">
            <v>0</v>
          </cell>
          <cell r="M554">
            <v>0</v>
          </cell>
          <cell r="O554">
            <v>2.0699999999999998</v>
          </cell>
          <cell r="R554">
            <v>174.73000000000002</v>
          </cell>
          <cell r="S554">
            <v>78.62</v>
          </cell>
          <cell r="U554">
            <v>0</v>
          </cell>
        </row>
        <row r="555">
          <cell r="C555" t="str">
            <v>HOSPITAL MIGUEL ARRAES - CG. Nº 023/2022</v>
          </cell>
          <cell r="E555" t="str">
            <v>IZABELE MARIA BARBOSA SILVA MOTTA</v>
          </cell>
          <cell r="F555" t="str">
            <v>2 - Outros Profissionais da Saúde</v>
          </cell>
          <cell r="G555" t="str">
            <v>2235-05</v>
          </cell>
          <cell r="H555" t="str">
            <v>12/2023</v>
          </cell>
          <cell r="I555">
            <v>0</v>
          </cell>
          <cell r="J555">
            <v>1314.14</v>
          </cell>
          <cell r="L555">
            <v>0</v>
          </cell>
          <cell r="M555">
            <v>0</v>
          </cell>
          <cell r="O555">
            <v>4.3499999999999996</v>
          </cell>
          <cell r="S555">
            <v>0</v>
          </cell>
          <cell r="U555">
            <v>0</v>
          </cell>
        </row>
        <row r="556">
          <cell r="C556" t="str">
            <v>HOSPITAL MIGUEL ARRAES - CG. Nº 023/2022</v>
          </cell>
          <cell r="E556" t="str">
            <v>IZABELLE DE ARAUJO VILAR</v>
          </cell>
          <cell r="F556" t="str">
            <v>2 - Outros Profissionais da Saúde</v>
          </cell>
          <cell r="G556" t="str">
            <v>3241-15</v>
          </cell>
          <cell r="H556" t="str">
            <v>12/2023</v>
          </cell>
          <cell r="I556">
            <v>0</v>
          </cell>
          <cell r="J556">
            <v>437.05680000000001</v>
          </cell>
          <cell r="L556">
            <v>0</v>
          </cell>
          <cell r="M556">
            <v>0</v>
          </cell>
          <cell r="O556">
            <v>2.0699999999999998</v>
          </cell>
          <cell r="S556">
            <v>0</v>
          </cell>
          <cell r="U556">
            <v>0</v>
          </cell>
        </row>
        <row r="557">
          <cell r="C557" t="str">
            <v>HOSPITAL MIGUEL ARRAES - CG. Nº 023/2022</v>
          </cell>
          <cell r="E557" t="str">
            <v>JAASIEL SOBREIRA DE ALBUQUERQUE</v>
          </cell>
          <cell r="F557" t="str">
            <v>2 - Outros Profissionais da Saúde</v>
          </cell>
          <cell r="G557" t="str">
            <v>5151-10</v>
          </cell>
          <cell r="H557" t="str">
            <v>12/2023</v>
          </cell>
          <cell r="I557">
            <v>0</v>
          </cell>
          <cell r="J557">
            <v>240.18</v>
          </cell>
          <cell r="L557">
            <v>0</v>
          </cell>
          <cell r="M557">
            <v>0</v>
          </cell>
          <cell r="O557">
            <v>2.0699999999999998</v>
          </cell>
          <cell r="R557">
            <v>293.12999999999994</v>
          </cell>
          <cell r="S557">
            <v>0</v>
          </cell>
          <cell r="U557">
            <v>0</v>
          </cell>
        </row>
        <row r="558">
          <cell r="C558" t="str">
            <v>HOSPITAL MIGUEL ARRAES - CG. Nº 023/2022</v>
          </cell>
          <cell r="E558" t="str">
            <v>JAAZIEL ALVES DE SOUZA MONTEIRO</v>
          </cell>
          <cell r="F558" t="str">
            <v>2 - Outros Profissionais da Saúde</v>
          </cell>
          <cell r="G558" t="str">
            <v>3222-05</v>
          </cell>
          <cell r="H558" t="str">
            <v>12/2023</v>
          </cell>
          <cell r="I558">
            <v>0</v>
          </cell>
          <cell r="J558">
            <v>738.2568</v>
          </cell>
          <cell r="L558">
            <v>45.68</v>
          </cell>
          <cell r="M558">
            <v>26.6</v>
          </cell>
          <cell r="O558">
            <v>2.0699999999999998</v>
          </cell>
          <cell r="R558">
            <v>185.93</v>
          </cell>
          <cell r="S558">
            <v>79.8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JACIARA MAYARA DA SILVA MENDONCA</v>
          </cell>
          <cell r="F559" t="str">
            <v>2 - Outros Profissionais da Saúde</v>
          </cell>
          <cell r="G559" t="str">
            <v>3222-05</v>
          </cell>
          <cell r="H559" t="str">
            <v>12/2023</v>
          </cell>
          <cell r="I559">
            <v>0</v>
          </cell>
          <cell r="J559">
            <v>734.41759999999999</v>
          </cell>
          <cell r="L559">
            <v>45.68</v>
          </cell>
          <cell r="M559">
            <v>26.6</v>
          </cell>
          <cell r="O559">
            <v>2.0699999999999998</v>
          </cell>
          <cell r="S559">
            <v>77.69</v>
          </cell>
          <cell r="U559">
            <v>0</v>
          </cell>
        </row>
        <row r="560">
          <cell r="C560" t="str">
            <v>HOSPITAL MIGUEL ARRAES - CG. Nº 023/2022</v>
          </cell>
          <cell r="E560" t="str">
            <v>JACIENE PEREIRA DA SILVA</v>
          </cell>
          <cell r="F560" t="str">
            <v>2 - Outros Profissionais da Saúde</v>
          </cell>
          <cell r="G560" t="str">
            <v>5211-30</v>
          </cell>
          <cell r="H560" t="str">
            <v>12/2023</v>
          </cell>
          <cell r="I560">
            <v>0</v>
          </cell>
          <cell r="J560">
            <v>246.25120000000001</v>
          </cell>
          <cell r="L560">
            <v>45.68</v>
          </cell>
          <cell r="M560">
            <v>27.03</v>
          </cell>
          <cell r="O560">
            <v>2.0699999999999998</v>
          </cell>
          <cell r="S560">
            <v>0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JACILENE CESARIO DO ESPIRITO SANTO SILVA</v>
          </cell>
          <cell r="F561" t="str">
            <v>2 - Outros Profissionais da Saúde</v>
          </cell>
          <cell r="G561" t="str">
            <v>3222-05</v>
          </cell>
          <cell r="H561" t="str">
            <v>12/2023</v>
          </cell>
          <cell r="I561">
            <v>0</v>
          </cell>
          <cell r="J561">
            <v>707.28639999999996</v>
          </cell>
          <cell r="L561">
            <v>45.68</v>
          </cell>
          <cell r="M561">
            <v>26.6</v>
          </cell>
          <cell r="O561">
            <v>2.0699999999999998</v>
          </cell>
          <cell r="R561">
            <v>185.93</v>
          </cell>
          <cell r="S561">
            <v>0</v>
          </cell>
          <cell r="U561">
            <v>0</v>
          </cell>
        </row>
        <row r="562">
          <cell r="C562" t="str">
            <v>HOSPITAL MIGUEL ARRAES - CG. Nº 023/2022</v>
          </cell>
          <cell r="E562" t="str">
            <v>JACILENE SOARES DE OLIVEIRA</v>
          </cell>
          <cell r="F562" t="str">
            <v>2 - Outros Profissionais da Saúde</v>
          </cell>
          <cell r="G562" t="str">
            <v>3222-05</v>
          </cell>
          <cell r="H562" t="str">
            <v>12/2023</v>
          </cell>
          <cell r="I562">
            <v>0</v>
          </cell>
          <cell r="J562">
            <v>443.11279999999999</v>
          </cell>
          <cell r="L562">
            <v>0</v>
          </cell>
          <cell r="M562">
            <v>0</v>
          </cell>
          <cell r="O562">
            <v>2.0699999999999998</v>
          </cell>
          <cell r="S562">
            <v>0</v>
          </cell>
          <cell r="U562">
            <v>0</v>
          </cell>
        </row>
        <row r="563">
          <cell r="C563" t="str">
            <v>HOSPITAL MIGUEL ARRAES - CG. Nº 023/2022</v>
          </cell>
          <cell r="E563" t="str">
            <v>JACIONE TAVARES DOS SANTOS</v>
          </cell>
          <cell r="F563" t="str">
            <v>2 - Outros Profissionais da Saúde</v>
          </cell>
          <cell r="G563" t="str">
            <v>3222-05</v>
          </cell>
          <cell r="H563" t="str">
            <v>12/2023</v>
          </cell>
          <cell r="I563">
            <v>0</v>
          </cell>
          <cell r="J563">
            <v>807.36080000000004</v>
          </cell>
          <cell r="L563">
            <v>0</v>
          </cell>
          <cell r="M563">
            <v>0</v>
          </cell>
          <cell r="O563">
            <v>2.0699999999999998</v>
          </cell>
          <cell r="S563">
            <v>0</v>
          </cell>
          <cell r="U563">
            <v>0</v>
          </cell>
        </row>
        <row r="564">
          <cell r="C564" t="str">
            <v>HOSPITAL MIGUEL ARRAES - CG. Nº 023/2022</v>
          </cell>
          <cell r="E564" t="str">
            <v>JACKELINE EVELYN FERREIRA DE LIMA SILVA</v>
          </cell>
          <cell r="F564" t="str">
            <v>3 - Administrativo</v>
          </cell>
          <cell r="G564" t="str">
            <v>4110-10</v>
          </cell>
          <cell r="H564" t="str">
            <v>12/2023</v>
          </cell>
          <cell r="I564">
            <v>0</v>
          </cell>
          <cell r="J564">
            <v>192.09200000000001</v>
          </cell>
          <cell r="L564">
            <v>45.68</v>
          </cell>
          <cell r="M564">
            <v>27.03</v>
          </cell>
          <cell r="O564">
            <v>2.0699999999999998</v>
          </cell>
          <cell r="R564">
            <v>365.12999999999994</v>
          </cell>
          <cell r="S564">
            <v>0</v>
          </cell>
          <cell r="U564">
            <v>161.9</v>
          </cell>
          <cell r="X564" t="str">
            <v>AUXILIO CRECHE</v>
          </cell>
        </row>
        <row r="565">
          <cell r="C565" t="str">
            <v>HOSPITAL MIGUEL ARRAES - CG. Nº 023/2022</v>
          </cell>
          <cell r="E565" t="str">
            <v>JACYARA PETRONIA SIMOES DA SILVA</v>
          </cell>
          <cell r="F565" t="str">
            <v>2 - Outros Profissionais da Saúde</v>
          </cell>
          <cell r="G565" t="str">
            <v>3222-05</v>
          </cell>
          <cell r="H565" t="str">
            <v>12/2023</v>
          </cell>
          <cell r="I565">
            <v>0</v>
          </cell>
          <cell r="J565">
            <v>750.96160000000009</v>
          </cell>
          <cell r="L565">
            <v>0</v>
          </cell>
          <cell r="M565">
            <v>0</v>
          </cell>
          <cell r="O565">
            <v>2.0699999999999998</v>
          </cell>
          <cell r="S565">
            <v>0</v>
          </cell>
          <cell r="U565">
            <v>0</v>
          </cell>
        </row>
        <row r="566">
          <cell r="C566" t="str">
            <v>HOSPITAL MIGUEL ARRAES - CG. Nº 023/2022</v>
          </cell>
          <cell r="E566" t="str">
            <v>JADISON VIEIRA DE OLIVEIRA</v>
          </cell>
          <cell r="F566" t="str">
            <v>3 - Administrativo</v>
          </cell>
          <cell r="G566" t="str">
            <v>2526-05</v>
          </cell>
          <cell r="H566" t="str">
            <v>12/2023</v>
          </cell>
          <cell r="I566">
            <v>0</v>
          </cell>
          <cell r="J566">
            <v>355.40719999999999</v>
          </cell>
          <cell r="L566">
            <v>45.68</v>
          </cell>
          <cell r="M566">
            <v>30</v>
          </cell>
          <cell r="O566">
            <v>2.0699999999999998</v>
          </cell>
          <cell r="R566">
            <v>185.93</v>
          </cell>
          <cell r="S566">
            <v>138.56</v>
          </cell>
          <cell r="U566">
            <v>0</v>
          </cell>
        </row>
        <row r="567">
          <cell r="C567" t="str">
            <v>HOSPITAL MIGUEL ARRAES - CG. Nº 023/2022</v>
          </cell>
          <cell r="E567" t="str">
            <v>JAILSON SOUZA DE CARVALHO</v>
          </cell>
          <cell r="F567" t="str">
            <v>2 - Outros Profissionais da Saúde</v>
          </cell>
          <cell r="G567" t="str">
            <v>3222-05</v>
          </cell>
          <cell r="H567" t="str">
            <v>12/2023</v>
          </cell>
          <cell r="I567">
            <v>0</v>
          </cell>
          <cell r="J567">
            <v>1294.1143999999999</v>
          </cell>
          <cell r="L567">
            <v>45.68</v>
          </cell>
          <cell r="M567">
            <v>26.6</v>
          </cell>
          <cell r="O567">
            <v>2.0699999999999998</v>
          </cell>
          <cell r="S567">
            <v>0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JAMILE ISABELA SANTOS DE MENEZES</v>
          </cell>
          <cell r="F568" t="str">
            <v>1 - Médico</v>
          </cell>
          <cell r="G568" t="str">
            <v>2251-25</v>
          </cell>
          <cell r="H568" t="str">
            <v>12/2023</v>
          </cell>
          <cell r="I568">
            <v>0</v>
          </cell>
          <cell r="J568">
            <v>54.351199999999999</v>
          </cell>
          <cell r="L568">
            <v>0</v>
          </cell>
          <cell r="M568">
            <v>0</v>
          </cell>
          <cell r="O568">
            <v>16.59</v>
          </cell>
          <cell r="S568">
            <v>0</v>
          </cell>
          <cell r="U568">
            <v>0</v>
          </cell>
        </row>
        <row r="569">
          <cell r="C569" t="str">
            <v>HOSPITAL MIGUEL ARRAES - CG. Nº 023/2022</v>
          </cell>
          <cell r="E569" t="str">
            <v>JANAINA MARIA DE LIMA</v>
          </cell>
          <cell r="F569" t="str">
            <v>2 - Outros Profissionais da Saúde</v>
          </cell>
          <cell r="G569" t="str">
            <v>3222-05</v>
          </cell>
          <cell r="H569" t="str">
            <v>12/2023</v>
          </cell>
          <cell r="I569">
            <v>0</v>
          </cell>
          <cell r="J569">
            <v>764.2152000000001</v>
          </cell>
          <cell r="L569">
            <v>45.68</v>
          </cell>
          <cell r="M569">
            <v>26.6</v>
          </cell>
          <cell r="O569">
            <v>2.0699999999999998</v>
          </cell>
          <cell r="R569">
            <v>174.73000000000002</v>
          </cell>
          <cell r="S569">
            <v>79.8</v>
          </cell>
          <cell r="U569">
            <v>0</v>
          </cell>
        </row>
        <row r="570">
          <cell r="C570" t="str">
            <v>HOSPITAL MIGUEL ARRAES - CG. Nº 023/2022</v>
          </cell>
          <cell r="E570" t="str">
            <v>JANAINA SAMUEL DA SILVA</v>
          </cell>
          <cell r="F570" t="str">
            <v>3 - Administrativo</v>
          </cell>
          <cell r="G570" t="str">
            <v>5135-05</v>
          </cell>
          <cell r="H570" t="str">
            <v>12/2023</v>
          </cell>
          <cell r="I570">
            <v>0</v>
          </cell>
          <cell r="J570">
            <v>209.77760000000001</v>
          </cell>
          <cell r="L570">
            <v>0</v>
          </cell>
          <cell r="M570">
            <v>0</v>
          </cell>
          <cell r="O570">
            <v>2.0699999999999998</v>
          </cell>
          <cell r="R570">
            <v>191.03000000000003</v>
          </cell>
          <cell r="S570">
            <v>80.89</v>
          </cell>
          <cell r="U570">
            <v>0</v>
          </cell>
        </row>
        <row r="571">
          <cell r="C571" t="str">
            <v>HOSPITAL MIGUEL ARRAES - CG. Nº 023/2022</v>
          </cell>
          <cell r="E571" t="str">
            <v>JANAINA SANTOS JARDIM DE SA</v>
          </cell>
          <cell r="F571" t="str">
            <v>2 - Outros Profissionais da Saúde</v>
          </cell>
          <cell r="G571" t="str">
            <v>5211-30</v>
          </cell>
          <cell r="H571" t="str">
            <v>12/2023</v>
          </cell>
          <cell r="I571">
            <v>0</v>
          </cell>
          <cell r="J571">
            <v>176.91040000000001</v>
          </cell>
          <cell r="L571">
            <v>0</v>
          </cell>
          <cell r="M571">
            <v>0</v>
          </cell>
          <cell r="O571">
            <v>2.0699999999999998</v>
          </cell>
          <cell r="S571">
            <v>81.09</v>
          </cell>
          <cell r="U571">
            <v>0</v>
          </cell>
        </row>
        <row r="572">
          <cell r="C572" t="str">
            <v>HOSPITAL MIGUEL ARRAES - CG. Nº 023/2022</v>
          </cell>
          <cell r="E572" t="str">
            <v>JANAINA SILVA DO VALE</v>
          </cell>
          <cell r="F572" t="str">
            <v>3 - Administrativo</v>
          </cell>
          <cell r="G572" t="str">
            <v>4110-10</v>
          </cell>
          <cell r="H572" t="str">
            <v>12/2023</v>
          </cell>
          <cell r="I572">
            <v>0</v>
          </cell>
          <cell r="J572">
            <v>175.71600000000001</v>
          </cell>
          <cell r="L572">
            <v>45.68</v>
          </cell>
          <cell r="M572">
            <v>27.03</v>
          </cell>
          <cell r="O572">
            <v>2.0699999999999998</v>
          </cell>
          <cell r="R572">
            <v>185.93</v>
          </cell>
          <cell r="S572">
            <v>81.09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JANAYNA FERNANDA PEREIRA DE MORAES</v>
          </cell>
          <cell r="F573" t="str">
            <v>3 - Administrativo</v>
          </cell>
          <cell r="G573" t="str">
            <v>3516-05</v>
          </cell>
          <cell r="H573" t="str">
            <v>12/2023</v>
          </cell>
          <cell r="I573">
            <v>0</v>
          </cell>
          <cell r="J573">
            <v>276.63760000000002</v>
          </cell>
          <cell r="L573">
            <v>0</v>
          </cell>
          <cell r="M573">
            <v>0</v>
          </cell>
          <cell r="O573">
            <v>2.0699999999999998</v>
          </cell>
          <cell r="S573">
            <v>0</v>
          </cell>
          <cell r="U573">
            <v>0</v>
          </cell>
        </row>
        <row r="574">
          <cell r="C574" t="str">
            <v>HOSPITAL MIGUEL ARRAES - CG. Nº 023/2022</v>
          </cell>
          <cell r="E574" t="str">
            <v>JANE CLEIDE DE LIMA SILVA</v>
          </cell>
          <cell r="F574" t="str">
            <v>2 - Outros Profissionais da Saúde</v>
          </cell>
          <cell r="G574" t="str">
            <v>3222-05</v>
          </cell>
          <cell r="H574" t="str">
            <v>12/2023</v>
          </cell>
          <cell r="I574">
            <v>0</v>
          </cell>
          <cell r="J574">
            <v>679.12559999999996</v>
          </cell>
          <cell r="L574">
            <v>45.68</v>
          </cell>
          <cell r="M574">
            <v>26.6</v>
          </cell>
          <cell r="O574">
            <v>2.0699999999999998</v>
          </cell>
          <cell r="R574">
            <v>185.93</v>
          </cell>
          <cell r="S574">
            <v>0</v>
          </cell>
          <cell r="U574">
            <v>69.41</v>
          </cell>
          <cell r="X574" t="str">
            <v>AUXILIO CRECHE</v>
          </cell>
        </row>
        <row r="575">
          <cell r="C575" t="str">
            <v>HOSPITAL MIGUEL ARRAES - CG. Nº 023/2022</v>
          </cell>
          <cell r="E575" t="str">
            <v>JANINE ALVES DE SOUZA LUCENA</v>
          </cell>
          <cell r="F575" t="str">
            <v>2 - Outros Profissionais da Saúde</v>
          </cell>
          <cell r="G575" t="str">
            <v>3222-05</v>
          </cell>
          <cell r="H575" t="str">
            <v>12/2023</v>
          </cell>
          <cell r="I575">
            <v>0</v>
          </cell>
          <cell r="J575">
            <v>772.11520000000007</v>
          </cell>
          <cell r="L575">
            <v>0</v>
          </cell>
          <cell r="M575">
            <v>0</v>
          </cell>
          <cell r="O575">
            <v>2.0699999999999998</v>
          </cell>
          <cell r="S575">
            <v>0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>JAQUELINE MARIA DA SILVA DOS SANTOS</v>
          </cell>
          <cell r="F576" t="str">
            <v>3 - Administrativo</v>
          </cell>
          <cell r="G576" t="str">
            <v>4110-10</v>
          </cell>
          <cell r="H576" t="str">
            <v>12/2023</v>
          </cell>
          <cell r="I576">
            <v>0</v>
          </cell>
          <cell r="J576">
            <v>171.84639999999999</v>
          </cell>
          <cell r="L576">
            <v>45.68</v>
          </cell>
          <cell r="M576">
            <v>27.03</v>
          </cell>
          <cell r="O576">
            <v>2.0699999999999998</v>
          </cell>
          <cell r="S576">
            <v>0</v>
          </cell>
          <cell r="U576">
            <v>72.849999999999994</v>
          </cell>
          <cell r="X576" t="str">
            <v>AUXILIO CRECHE</v>
          </cell>
        </row>
        <row r="577">
          <cell r="C577" t="str">
            <v>HOSPITAL MIGUEL ARRAES - CG. Nº 023/2022</v>
          </cell>
          <cell r="E577" t="str">
            <v>JAQUELINE MARILIA DA SILVA</v>
          </cell>
          <cell r="F577" t="str">
            <v>3 - Administrativo</v>
          </cell>
          <cell r="G577" t="str">
            <v>1423-40</v>
          </cell>
          <cell r="H577" t="str">
            <v>12/2023</v>
          </cell>
          <cell r="I577">
            <v>0</v>
          </cell>
          <cell r="J577">
            <v>126.176</v>
          </cell>
          <cell r="L577">
            <v>0</v>
          </cell>
          <cell r="M577">
            <v>0</v>
          </cell>
          <cell r="O577">
            <v>2.0699999999999998</v>
          </cell>
          <cell r="R577">
            <v>107.53</v>
          </cell>
          <cell r="S577">
            <v>75.95</v>
          </cell>
          <cell r="U577">
            <v>35.08</v>
          </cell>
          <cell r="X577" t="str">
            <v>AUXILIO CRECHE</v>
          </cell>
        </row>
        <row r="578">
          <cell r="C578" t="str">
            <v>HOSPITAL MIGUEL ARRAES - CG. Nº 023/2022</v>
          </cell>
          <cell r="E578" t="str">
            <v>JAQUELINE ROCHA SILVA DE SOUZA</v>
          </cell>
          <cell r="F578" t="str">
            <v>2 - Outros Profissionais da Saúde</v>
          </cell>
          <cell r="G578" t="str">
            <v>3222-05</v>
          </cell>
          <cell r="H578" t="str">
            <v>12/2023</v>
          </cell>
          <cell r="I578">
            <v>0</v>
          </cell>
          <cell r="J578">
            <v>727.572</v>
          </cell>
          <cell r="L578">
            <v>0</v>
          </cell>
          <cell r="M578">
            <v>0</v>
          </cell>
          <cell r="O578">
            <v>2.0699999999999998</v>
          </cell>
          <cell r="S578">
            <v>0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>JARLENE COSTA DE BRITO NEGREIROS</v>
          </cell>
          <cell r="F579" t="str">
            <v>2 - Outros Profissionais da Saúde</v>
          </cell>
          <cell r="G579" t="str">
            <v>3222-05</v>
          </cell>
          <cell r="H579" t="str">
            <v>12/2023</v>
          </cell>
          <cell r="I579">
            <v>0</v>
          </cell>
          <cell r="J579">
            <v>777.9864</v>
          </cell>
          <cell r="L579">
            <v>45.68</v>
          </cell>
          <cell r="M579">
            <v>26.6</v>
          </cell>
          <cell r="O579">
            <v>2.0699999999999998</v>
          </cell>
          <cell r="S579">
            <v>0</v>
          </cell>
          <cell r="U579">
            <v>69.41</v>
          </cell>
          <cell r="X579" t="str">
            <v>AUXILIO CRECHE</v>
          </cell>
        </row>
        <row r="580">
          <cell r="C580" t="str">
            <v>HOSPITAL MIGUEL ARRAES - CG. Nº 023/2022</v>
          </cell>
          <cell r="E580" t="str">
            <v>JEANDRO NASCIMENTO DE OLIVEIRA</v>
          </cell>
          <cell r="F580" t="str">
            <v>2 - Outros Profissionais da Saúde</v>
          </cell>
          <cell r="G580" t="str">
            <v>5151-10</v>
          </cell>
          <cell r="H580" t="str">
            <v>12/2023</v>
          </cell>
          <cell r="I580">
            <v>0</v>
          </cell>
          <cell r="J580">
            <v>220.98</v>
          </cell>
          <cell r="L580">
            <v>45.68</v>
          </cell>
          <cell r="M580">
            <v>26.96</v>
          </cell>
          <cell r="O580">
            <v>2.0699999999999998</v>
          </cell>
          <cell r="S580">
            <v>0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JEANNE CICERA MENDES BARBOSA</v>
          </cell>
          <cell r="F581" t="str">
            <v>2 - Outros Profissionais da Saúde</v>
          </cell>
          <cell r="G581" t="str">
            <v>3222-05</v>
          </cell>
          <cell r="H581" t="str">
            <v>12/2023</v>
          </cell>
          <cell r="I581">
            <v>0</v>
          </cell>
          <cell r="J581">
            <v>14.590400000000001</v>
          </cell>
          <cell r="L581">
            <v>0</v>
          </cell>
          <cell r="M581">
            <v>0</v>
          </cell>
          <cell r="O581">
            <v>2.0699999999999998</v>
          </cell>
          <cell r="S581">
            <v>0</v>
          </cell>
          <cell r="U581">
            <v>0</v>
          </cell>
        </row>
        <row r="582">
          <cell r="C582" t="str">
            <v>HOSPITAL MIGUEL ARRAES - CG. Nº 023/2022</v>
          </cell>
          <cell r="E582" t="str">
            <v>JECIEL VIANA MEDEIROS DE MELO</v>
          </cell>
          <cell r="F582" t="str">
            <v>2 - Outros Profissionais da Saúde</v>
          </cell>
          <cell r="G582" t="str">
            <v>3222-05</v>
          </cell>
          <cell r="H582" t="str">
            <v>12/2023</v>
          </cell>
          <cell r="I582">
            <v>0</v>
          </cell>
          <cell r="J582">
            <v>863.85519999999997</v>
          </cell>
          <cell r="L582">
            <v>45.68</v>
          </cell>
          <cell r="M582">
            <v>26.6</v>
          </cell>
          <cell r="O582">
            <v>2.0699999999999998</v>
          </cell>
          <cell r="S582">
            <v>0</v>
          </cell>
          <cell r="U582">
            <v>0</v>
          </cell>
        </row>
        <row r="583">
          <cell r="C583" t="str">
            <v>HOSPITAL MIGUEL ARRAES - CG. Nº 023/2022</v>
          </cell>
          <cell r="E583" t="str">
            <v>JEFFERSON RONNEY FERREIRA BARBOZA ALBINO</v>
          </cell>
          <cell r="F583" t="str">
            <v>2 - Outros Profissionais da Saúde</v>
          </cell>
          <cell r="G583" t="str">
            <v>3241-15</v>
          </cell>
          <cell r="H583" t="str">
            <v>12/2023</v>
          </cell>
          <cell r="I583">
            <v>0</v>
          </cell>
          <cell r="J583">
            <v>381.26880000000011</v>
          </cell>
          <cell r="L583">
            <v>45.68</v>
          </cell>
          <cell r="M583">
            <v>9.49</v>
          </cell>
          <cell r="O583">
            <v>2.0699999999999998</v>
          </cell>
          <cell r="S583">
            <v>0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JEIZIANE TRIBUTINO DE ARAUJO</v>
          </cell>
          <cell r="F584" t="str">
            <v>2 - Outros Profissionais da Saúde</v>
          </cell>
          <cell r="G584" t="str">
            <v>2235-05</v>
          </cell>
          <cell r="H584" t="str">
            <v>12/2023</v>
          </cell>
          <cell r="I584">
            <v>0</v>
          </cell>
          <cell r="J584">
            <v>1140.3471999999999</v>
          </cell>
          <cell r="L584">
            <v>45.68</v>
          </cell>
          <cell r="M584">
            <v>3.59</v>
          </cell>
          <cell r="O584">
            <v>4.3499999999999996</v>
          </cell>
          <cell r="R584">
            <v>241.93</v>
          </cell>
          <cell r="S584">
            <v>0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JENIFER MARIA DA SILVA</v>
          </cell>
          <cell r="F585" t="str">
            <v>3 - Administrativo</v>
          </cell>
          <cell r="G585" t="str">
            <v>5134-30</v>
          </cell>
          <cell r="H585" t="str">
            <v>12/2023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2.0699999999999998</v>
          </cell>
          <cell r="S585">
            <v>0</v>
          </cell>
          <cell r="U585">
            <v>0</v>
          </cell>
        </row>
        <row r="586">
          <cell r="C586" t="str">
            <v>HOSPITAL MIGUEL ARRAES - CG. Nº 023/2022</v>
          </cell>
          <cell r="E586" t="str">
            <v>JENIFFER AMANDA LOPES DIAS</v>
          </cell>
          <cell r="F586" t="str">
            <v>2 - Outros Profissionais da Saúde</v>
          </cell>
          <cell r="G586" t="str">
            <v>3222-05</v>
          </cell>
          <cell r="H586" t="str">
            <v>12/2023</v>
          </cell>
          <cell r="I586">
            <v>0</v>
          </cell>
          <cell r="J586">
            <v>314.4248</v>
          </cell>
          <cell r="L586">
            <v>45.68</v>
          </cell>
          <cell r="M586">
            <v>26.6</v>
          </cell>
          <cell r="O586">
            <v>2.0699999999999998</v>
          </cell>
          <cell r="S586">
            <v>79.8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JENNIFER MARIA DE CASTRO</v>
          </cell>
          <cell r="F587" t="str">
            <v>2 - Outros Profissionais da Saúde</v>
          </cell>
          <cell r="G587" t="str">
            <v>2234-05</v>
          </cell>
          <cell r="H587" t="str">
            <v>12/2023</v>
          </cell>
          <cell r="I587">
            <v>0</v>
          </cell>
          <cell r="J587">
            <v>813.44560000000001</v>
          </cell>
          <cell r="L587">
            <v>45.68</v>
          </cell>
          <cell r="M587">
            <v>19.43</v>
          </cell>
          <cell r="O587">
            <v>2.0699999999999998</v>
          </cell>
          <cell r="S587">
            <v>0</v>
          </cell>
          <cell r="U587">
            <v>0</v>
          </cell>
        </row>
        <row r="588">
          <cell r="C588" t="str">
            <v>HOSPITAL MIGUEL ARRAES - CG. Nº 023/2022</v>
          </cell>
          <cell r="E588" t="str">
            <v>JENNIFER MARTINS LIMA DA SILVA</v>
          </cell>
          <cell r="F588" t="str">
            <v>3 - Administrativo</v>
          </cell>
          <cell r="G588" t="str">
            <v>4110-10</v>
          </cell>
          <cell r="H588" t="str">
            <v>12/2023</v>
          </cell>
          <cell r="I588">
            <v>0</v>
          </cell>
          <cell r="J588">
            <v>177.73439999999999</v>
          </cell>
          <cell r="L588">
            <v>0</v>
          </cell>
          <cell r="M588">
            <v>0</v>
          </cell>
          <cell r="O588">
            <v>2.0699999999999998</v>
          </cell>
          <cell r="S588">
            <v>0</v>
          </cell>
          <cell r="U588">
            <v>0</v>
          </cell>
        </row>
        <row r="589">
          <cell r="C589" t="str">
            <v>HOSPITAL MIGUEL ARRAES - CG. Nº 023/2022</v>
          </cell>
          <cell r="E589" t="str">
            <v>JEOZADAK NEVES MARQUES</v>
          </cell>
          <cell r="F589" t="str">
            <v>2 - Outros Profissionais da Saúde</v>
          </cell>
          <cell r="G589" t="str">
            <v>2236-05</v>
          </cell>
          <cell r="H589" t="str">
            <v>12/2023</v>
          </cell>
          <cell r="I589">
            <v>0</v>
          </cell>
          <cell r="J589">
            <v>509.71519999999998</v>
          </cell>
          <cell r="L589">
            <v>45.68</v>
          </cell>
          <cell r="M589">
            <v>2.83</v>
          </cell>
          <cell r="O589">
            <v>4.3499999999999996</v>
          </cell>
          <cell r="S589">
            <v>0</v>
          </cell>
          <cell r="U589">
            <v>0</v>
          </cell>
        </row>
        <row r="590">
          <cell r="C590" t="str">
            <v>HOSPITAL MIGUEL ARRAES - CG. Nº 023/2022</v>
          </cell>
          <cell r="E590" t="str">
            <v>JESANE DANTAS ARAUJO BARBOSA</v>
          </cell>
          <cell r="F590" t="str">
            <v>3 - Administrativo</v>
          </cell>
          <cell r="G590" t="str">
            <v>4110-10</v>
          </cell>
          <cell r="H590" t="str">
            <v>12/2023</v>
          </cell>
          <cell r="I590">
            <v>0</v>
          </cell>
          <cell r="J590">
            <v>170.29679999999999</v>
          </cell>
          <cell r="L590">
            <v>45.68</v>
          </cell>
          <cell r="M590">
            <v>27.03</v>
          </cell>
          <cell r="O590">
            <v>2.0699999999999998</v>
          </cell>
          <cell r="R590">
            <v>174.73000000000002</v>
          </cell>
          <cell r="S590">
            <v>81.09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JESSE CARLOS DA SILVA</v>
          </cell>
          <cell r="F591" t="str">
            <v>3 - Administrativo</v>
          </cell>
          <cell r="G591" t="str">
            <v>5174-10</v>
          </cell>
          <cell r="H591" t="str">
            <v>12/2023</v>
          </cell>
          <cell r="I591">
            <v>0</v>
          </cell>
          <cell r="J591">
            <v>46.854399999999998</v>
          </cell>
          <cell r="L591">
            <v>0</v>
          </cell>
          <cell r="M591">
            <v>0</v>
          </cell>
          <cell r="O591">
            <v>2.0699999999999998</v>
          </cell>
          <cell r="R591">
            <v>85.13000000000001</v>
          </cell>
          <cell r="S591">
            <v>35.14</v>
          </cell>
          <cell r="U591">
            <v>0</v>
          </cell>
        </row>
        <row r="592">
          <cell r="C592" t="str">
            <v>HOSPITAL MIGUEL ARRAES - CG. Nº 023/2022</v>
          </cell>
          <cell r="E592" t="str">
            <v>JESSE GOMES DA SILVA</v>
          </cell>
          <cell r="F592" t="str">
            <v>3 - Administrativo</v>
          </cell>
          <cell r="G592" t="str">
            <v>8601-10</v>
          </cell>
          <cell r="H592" t="str">
            <v>12/2023</v>
          </cell>
          <cell r="I592">
            <v>0</v>
          </cell>
          <cell r="J592">
            <v>348.4</v>
          </cell>
          <cell r="L592">
            <v>0</v>
          </cell>
          <cell r="M592">
            <v>0</v>
          </cell>
          <cell r="O592">
            <v>2.0699999999999998</v>
          </cell>
          <cell r="S592">
            <v>0</v>
          </cell>
          <cell r="U592">
            <v>0</v>
          </cell>
        </row>
        <row r="593">
          <cell r="C593" t="str">
            <v>HOSPITAL MIGUEL ARRAES - CG. Nº 023/2022</v>
          </cell>
          <cell r="E593" t="str">
            <v>JESSICA DAYANNE SANTOS BERNARDO</v>
          </cell>
          <cell r="F593" t="str">
            <v>2 - Outros Profissionais da Saúde</v>
          </cell>
          <cell r="G593" t="str">
            <v>2236-05</v>
          </cell>
          <cell r="H593" t="str">
            <v>12/2023</v>
          </cell>
          <cell r="I593">
            <v>0</v>
          </cell>
          <cell r="J593">
            <v>633.73919999999998</v>
          </cell>
          <cell r="L593">
            <v>45.68</v>
          </cell>
          <cell r="M593">
            <v>2.83</v>
          </cell>
          <cell r="O593">
            <v>4.3499999999999996</v>
          </cell>
          <cell r="S593">
            <v>0</v>
          </cell>
          <cell r="U593">
            <v>0</v>
          </cell>
        </row>
        <row r="594">
          <cell r="C594" t="str">
            <v>HOSPITAL MIGUEL ARRAES - CG. Nº 023/2022</v>
          </cell>
          <cell r="E594" t="str">
            <v>JESSICA DO ESPIRITO SANTO DAS CHAGAS</v>
          </cell>
          <cell r="F594" t="str">
            <v>2 - Outros Profissionais da Saúde</v>
          </cell>
          <cell r="G594" t="str">
            <v>3222-05</v>
          </cell>
          <cell r="H594" t="str">
            <v>12/2023</v>
          </cell>
          <cell r="I594">
            <v>0</v>
          </cell>
          <cell r="J594">
            <v>741.05119999999999</v>
          </cell>
          <cell r="L594">
            <v>0</v>
          </cell>
          <cell r="M594">
            <v>0</v>
          </cell>
          <cell r="O594">
            <v>2.0699999999999998</v>
          </cell>
          <cell r="R594">
            <v>163.53000000000003</v>
          </cell>
          <cell r="S594">
            <v>73.48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JESSICA FALCAO PIMENTEL</v>
          </cell>
          <cell r="F595" t="str">
            <v>2 - Outros Profissionais da Saúde</v>
          </cell>
          <cell r="G595" t="str">
            <v>3222-05</v>
          </cell>
          <cell r="H595" t="str">
            <v>12/2023</v>
          </cell>
          <cell r="I595">
            <v>0</v>
          </cell>
          <cell r="J595">
            <v>143.3656</v>
          </cell>
          <cell r="L595">
            <v>0</v>
          </cell>
          <cell r="M595">
            <v>0</v>
          </cell>
          <cell r="O595">
            <v>2.0699999999999998</v>
          </cell>
          <cell r="R595">
            <v>161.93</v>
          </cell>
          <cell r="S595">
            <v>79.8</v>
          </cell>
          <cell r="U595">
            <v>69.41</v>
          </cell>
          <cell r="X595" t="str">
            <v>AUXILIO CRECHE</v>
          </cell>
        </row>
        <row r="596">
          <cell r="C596" t="str">
            <v>HOSPITAL MIGUEL ARRAES - CG. Nº 023/2022</v>
          </cell>
          <cell r="E596" t="str">
            <v>JESSICA FRANCIELLY DIOGENES COUTINHO</v>
          </cell>
          <cell r="F596" t="str">
            <v>2 - Outros Profissionais da Saúde</v>
          </cell>
          <cell r="G596" t="str">
            <v>2236-05</v>
          </cell>
          <cell r="H596" t="str">
            <v>12/2023</v>
          </cell>
          <cell r="I596">
            <v>0</v>
          </cell>
          <cell r="J596">
            <v>280.48</v>
          </cell>
          <cell r="L596">
            <v>45.68</v>
          </cell>
          <cell r="M596">
            <v>2.1800000000000002</v>
          </cell>
          <cell r="O596">
            <v>4.3499999999999996</v>
          </cell>
          <cell r="S596">
            <v>0</v>
          </cell>
          <cell r="U596">
            <v>0</v>
          </cell>
        </row>
        <row r="597">
          <cell r="C597" t="str">
            <v>HOSPITAL MIGUEL ARRAES - CG. Nº 023/2022</v>
          </cell>
          <cell r="E597" t="str">
            <v>JESSICA MARIA DA SILVA</v>
          </cell>
          <cell r="F597" t="str">
            <v>2 - Outros Profissionais da Saúde</v>
          </cell>
          <cell r="G597" t="str">
            <v>3222-05</v>
          </cell>
          <cell r="H597" t="str">
            <v>12/2023</v>
          </cell>
          <cell r="I597">
            <v>0</v>
          </cell>
          <cell r="J597">
            <v>858.69280000000003</v>
          </cell>
          <cell r="L597">
            <v>0</v>
          </cell>
          <cell r="M597">
            <v>0</v>
          </cell>
          <cell r="O597">
            <v>2.0699999999999998</v>
          </cell>
          <cell r="S597">
            <v>0</v>
          </cell>
          <cell r="U597">
            <v>0</v>
          </cell>
        </row>
        <row r="598">
          <cell r="C598" t="str">
            <v>HOSPITAL MIGUEL ARRAES - CG. Nº 023/2022</v>
          </cell>
          <cell r="E598" t="str">
            <v>JEYSSON SUELDO BARROS DOS SANTOS</v>
          </cell>
          <cell r="F598" t="str">
            <v>2 - Outros Profissionais da Saúde</v>
          </cell>
          <cell r="G598" t="str">
            <v>3241-15</v>
          </cell>
          <cell r="H598" t="str">
            <v>12/2023</v>
          </cell>
          <cell r="I598">
            <v>0</v>
          </cell>
          <cell r="J598">
            <v>539.27919999999995</v>
          </cell>
          <cell r="L598">
            <v>0</v>
          </cell>
          <cell r="M598">
            <v>0</v>
          </cell>
          <cell r="O598">
            <v>2.0699999999999998</v>
          </cell>
          <cell r="R598">
            <v>117.13000000000001</v>
          </cell>
          <cell r="S598">
            <v>72.34</v>
          </cell>
          <cell r="U598">
            <v>0</v>
          </cell>
        </row>
        <row r="599">
          <cell r="C599" t="str">
            <v>HOSPITAL MIGUEL ARRAES - CG. Nº 023/2022</v>
          </cell>
          <cell r="E599" t="str">
            <v>JHONATA CLARCK RODRIGUES DA SILVA</v>
          </cell>
          <cell r="F599" t="str">
            <v>2 - Outros Profissionais da Saúde</v>
          </cell>
          <cell r="G599" t="str">
            <v>2236-05</v>
          </cell>
          <cell r="H599" t="str">
            <v>12/2023</v>
          </cell>
          <cell r="I599">
            <v>0</v>
          </cell>
          <cell r="J599">
            <v>273.45760000000001</v>
          </cell>
          <cell r="L599">
            <v>45.68</v>
          </cell>
          <cell r="M599">
            <v>2.1800000000000002</v>
          </cell>
          <cell r="O599">
            <v>4.3499999999999996</v>
          </cell>
          <cell r="S599">
            <v>0</v>
          </cell>
          <cell r="U599">
            <v>0</v>
          </cell>
        </row>
        <row r="600">
          <cell r="C600" t="str">
            <v>HOSPITAL MIGUEL ARRAES - CG. Nº 023/2022</v>
          </cell>
          <cell r="E600" t="str">
            <v>JHONATAN DIEGO BARBOSA</v>
          </cell>
          <cell r="F600" t="str">
            <v>2 - Outros Profissionais da Saúde</v>
          </cell>
          <cell r="G600" t="str">
            <v>3222-05</v>
          </cell>
          <cell r="H600" t="str">
            <v>12/2023</v>
          </cell>
          <cell r="I600">
            <v>0</v>
          </cell>
          <cell r="J600">
            <v>1272.7560000000001</v>
          </cell>
          <cell r="L600">
            <v>45.68</v>
          </cell>
          <cell r="M600">
            <v>26.6</v>
          </cell>
          <cell r="O600">
            <v>2.0699999999999998</v>
          </cell>
          <cell r="R600">
            <v>213.73000000000002</v>
          </cell>
          <cell r="S600">
            <v>79.8</v>
          </cell>
          <cell r="U600">
            <v>0</v>
          </cell>
        </row>
        <row r="601">
          <cell r="C601" t="str">
            <v>HOSPITAL MIGUEL ARRAES - CG. Nº 023/2022</v>
          </cell>
          <cell r="E601" t="str">
            <v>JOANA D ARC SANTOS SILVA</v>
          </cell>
          <cell r="F601" t="str">
            <v>2 - Outros Profissionais da Saúde</v>
          </cell>
          <cell r="G601" t="str">
            <v>2235-05</v>
          </cell>
          <cell r="H601" t="str">
            <v>12/2023</v>
          </cell>
          <cell r="I601">
            <v>0</v>
          </cell>
          <cell r="J601">
            <v>1546.9864</v>
          </cell>
          <cell r="L601">
            <v>0</v>
          </cell>
          <cell r="M601">
            <v>0</v>
          </cell>
          <cell r="O601">
            <v>4.3499999999999996</v>
          </cell>
          <cell r="S601">
            <v>0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JOANA LAIS ARRUDA DE LIMA</v>
          </cell>
          <cell r="F602" t="str">
            <v>2 - Outros Profissionais da Saúde</v>
          </cell>
          <cell r="G602" t="str">
            <v>3222-05</v>
          </cell>
          <cell r="H602" t="str">
            <v>12/2023</v>
          </cell>
          <cell r="I602">
            <v>0</v>
          </cell>
          <cell r="J602">
            <v>768.69200000000001</v>
          </cell>
          <cell r="L602">
            <v>0</v>
          </cell>
          <cell r="M602">
            <v>0</v>
          </cell>
          <cell r="O602">
            <v>2.0699999999999998</v>
          </cell>
          <cell r="R602">
            <v>174.73000000000002</v>
          </cell>
          <cell r="S602">
            <v>44.01</v>
          </cell>
          <cell r="U602">
            <v>30.08</v>
          </cell>
          <cell r="X602" t="str">
            <v>AUXILIO CRECHE</v>
          </cell>
        </row>
        <row r="603">
          <cell r="C603" t="str">
            <v>HOSPITAL MIGUEL ARRAES - CG. Nº 023/2022</v>
          </cell>
          <cell r="E603" t="str">
            <v>JOANA VIEIRA CAVALCANTI</v>
          </cell>
          <cell r="F603" t="str">
            <v>1 - Médico</v>
          </cell>
          <cell r="G603" t="str">
            <v>2251-25</v>
          </cell>
          <cell r="H603" t="str">
            <v>12/2023</v>
          </cell>
          <cell r="I603">
            <v>0</v>
          </cell>
          <cell r="J603">
            <v>692.9144</v>
          </cell>
          <cell r="L603">
            <v>0</v>
          </cell>
          <cell r="M603">
            <v>0</v>
          </cell>
          <cell r="O603">
            <v>16.59</v>
          </cell>
          <cell r="S603">
            <v>0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JOANNY FRANCELINY DE OLIVEIRA SILVA</v>
          </cell>
          <cell r="F604" t="str">
            <v>1 - Médico</v>
          </cell>
          <cell r="G604" t="str">
            <v>2251-25</v>
          </cell>
          <cell r="H604" t="str">
            <v>12/2023</v>
          </cell>
          <cell r="I604">
            <v>0</v>
          </cell>
          <cell r="J604">
            <v>388.38880000000012</v>
          </cell>
          <cell r="L604">
            <v>0</v>
          </cell>
          <cell r="M604">
            <v>0</v>
          </cell>
          <cell r="O604">
            <v>16.59</v>
          </cell>
          <cell r="S604">
            <v>0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JOAO BATISTA TORQUATO DE SOUZA</v>
          </cell>
          <cell r="F605" t="str">
            <v>2 - Outros Profissionais da Saúde</v>
          </cell>
          <cell r="G605" t="str">
            <v>5151-10</v>
          </cell>
          <cell r="H605" t="str">
            <v>12/2023</v>
          </cell>
          <cell r="I605">
            <v>0</v>
          </cell>
          <cell r="J605">
            <v>193.464</v>
          </cell>
          <cell r="L605">
            <v>45.68</v>
          </cell>
          <cell r="M605">
            <v>26.96</v>
          </cell>
          <cell r="O605">
            <v>2.0699999999999998</v>
          </cell>
          <cell r="R605">
            <v>152.23000000000002</v>
          </cell>
          <cell r="S605">
            <v>0</v>
          </cell>
          <cell r="U605">
            <v>0</v>
          </cell>
        </row>
        <row r="606">
          <cell r="C606" t="str">
            <v>HOSPITAL MIGUEL ARRAES - CG. Nº 023/2022</v>
          </cell>
          <cell r="E606" t="str">
            <v>JOAO PAULO RIBEIRO NETO</v>
          </cell>
          <cell r="F606" t="str">
            <v>1 - Médico</v>
          </cell>
          <cell r="G606" t="str">
            <v>2252-25</v>
          </cell>
          <cell r="H606" t="str">
            <v>12/2023</v>
          </cell>
          <cell r="I606">
            <v>0</v>
          </cell>
          <cell r="J606">
            <v>1680.9048</v>
          </cell>
          <cell r="L606">
            <v>0</v>
          </cell>
          <cell r="M606">
            <v>0</v>
          </cell>
          <cell r="O606">
            <v>16.59</v>
          </cell>
          <cell r="S606">
            <v>0</v>
          </cell>
          <cell r="U606">
            <v>0</v>
          </cell>
        </row>
        <row r="607">
          <cell r="C607" t="str">
            <v>HOSPITAL MIGUEL ARRAES - CG. Nº 023/2022</v>
          </cell>
          <cell r="E607" t="str">
            <v>JOAO VICTOR PARANHOS FRAGOSO</v>
          </cell>
          <cell r="F607" t="str">
            <v>3 - Administrativo</v>
          </cell>
          <cell r="G607" t="str">
            <v>4110-10</v>
          </cell>
          <cell r="H607" t="str">
            <v>12/2023</v>
          </cell>
          <cell r="I607">
            <v>0</v>
          </cell>
          <cell r="J607">
            <v>15.4</v>
          </cell>
          <cell r="L607">
            <v>0</v>
          </cell>
          <cell r="M607">
            <v>0</v>
          </cell>
          <cell r="O607">
            <v>2.0699999999999998</v>
          </cell>
          <cell r="R607">
            <v>62.73</v>
          </cell>
          <cell r="S607">
            <v>0</v>
          </cell>
          <cell r="U607">
            <v>0</v>
          </cell>
        </row>
        <row r="608">
          <cell r="C608" t="str">
            <v>HOSPITAL MIGUEL ARRAES - CG. Nº 023/2022</v>
          </cell>
          <cell r="E608" t="str">
            <v>JOAO VITOR MANGUEIRA LIMA</v>
          </cell>
          <cell r="F608" t="str">
            <v>1 - Médico</v>
          </cell>
          <cell r="G608" t="str">
            <v>2251-25</v>
          </cell>
          <cell r="H608" t="str">
            <v>12/2023</v>
          </cell>
          <cell r="I608">
            <v>0</v>
          </cell>
          <cell r="J608">
            <v>572.94320000000005</v>
          </cell>
          <cell r="L608">
            <v>0</v>
          </cell>
          <cell r="M608">
            <v>0</v>
          </cell>
          <cell r="O608">
            <v>16.59</v>
          </cell>
          <cell r="S608">
            <v>0</v>
          </cell>
          <cell r="U608">
            <v>0</v>
          </cell>
        </row>
        <row r="609">
          <cell r="C609" t="str">
            <v>HOSPITAL MIGUEL ARRAES - CG. Nº 023/2022</v>
          </cell>
          <cell r="E609" t="str">
            <v>JOAS FERREIRA DE SOUSA</v>
          </cell>
          <cell r="F609" t="str">
            <v>2 - Outros Profissionais da Saúde</v>
          </cell>
          <cell r="G609" t="str">
            <v>5151-10</v>
          </cell>
          <cell r="H609" t="str">
            <v>12/2023</v>
          </cell>
          <cell r="I609">
            <v>0</v>
          </cell>
          <cell r="J609">
            <v>209.65119999999999</v>
          </cell>
          <cell r="L609">
            <v>0</v>
          </cell>
          <cell r="M609">
            <v>0</v>
          </cell>
          <cell r="O609">
            <v>2.0699999999999998</v>
          </cell>
          <cell r="R609">
            <v>317.12999999999994</v>
          </cell>
          <cell r="S609">
            <v>80.89</v>
          </cell>
          <cell r="U609">
            <v>0</v>
          </cell>
        </row>
        <row r="610">
          <cell r="C610" t="str">
            <v>HOSPITAL MIGUEL ARRAES - CG. Nº 023/2022</v>
          </cell>
          <cell r="E610" t="str">
            <v>JOELI SOUZA LIMA</v>
          </cell>
          <cell r="F610" t="str">
            <v>2 - Outros Profissionais da Saúde</v>
          </cell>
          <cell r="G610" t="str">
            <v>2235-05</v>
          </cell>
          <cell r="H610" t="str">
            <v>12/2023</v>
          </cell>
          <cell r="I610">
            <v>0</v>
          </cell>
          <cell r="J610">
            <v>520.94479999999999</v>
          </cell>
          <cell r="L610">
            <v>0</v>
          </cell>
          <cell r="M610">
            <v>0</v>
          </cell>
          <cell r="O610">
            <v>4.3499999999999996</v>
          </cell>
          <cell r="S610">
            <v>0</v>
          </cell>
          <cell r="U610">
            <v>0</v>
          </cell>
        </row>
        <row r="611">
          <cell r="C611" t="str">
            <v>HOSPITAL MIGUEL ARRAES - CG. Nº 023/2022</v>
          </cell>
          <cell r="E611" t="str">
            <v>JOELMA MARIA MACIEL CABRAL BARBOSA</v>
          </cell>
          <cell r="F611" t="str">
            <v>2 - Outros Profissionais da Saúde</v>
          </cell>
          <cell r="G611" t="str">
            <v>3222-05</v>
          </cell>
          <cell r="H611" t="str">
            <v>12/2023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2.0699999999999998</v>
          </cell>
          <cell r="S611">
            <v>0</v>
          </cell>
          <cell r="U611">
            <v>0</v>
          </cell>
        </row>
        <row r="612">
          <cell r="C612" t="str">
            <v>HOSPITAL MIGUEL ARRAES - CG. Nº 023/2022</v>
          </cell>
          <cell r="E612" t="str">
            <v>JOELMA PAULINO DOS SANTOS CARDOZO</v>
          </cell>
          <cell r="F612" t="str">
            <v>2 - Outros Profissionais da Saúde</v>
          </cell>
          <cell r="G612" t="str">
            <v>3222-05</v>
          </cell>
          <cell r="H612" t="str">
            <v>12/2023</v>
          </cell>
          <cell r="I612">
            <v>0</v>
          </cell>
          <cell r="J612">
            <v>829.52240000000006</v>
          </cell>
          <cell r="L612">
            <v>0</v>
          </cell>
          <cell r="M612">
            <v>0</v>
          </cell>
          <cell r="O612">
            <v>2.0699999999999998</v>
          </cell>
          <cell r="S612">
            <v>0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>JOELSON REGIS PEREIRA DA SILVA</v>
          </cell>
          <cell r="F613" t="str">
            <v>3 - Administrativo</v>
          </cell>
          <cell r="G613" t="str">
            <v>5132-20</v>
          </cell>
          <cell r="H613" t="str">
            <v>12/2023</v>
          </cell>
          <cell r="I613">
            <v>0</v>
          </cell>
          <cell r="J613">
            <v>238.97280000000001</v>
          </cell>
          <cell r="L613">
            <v>0</v>
          </cell>
          <cell r="M613">
            <v>0</v>
          </cell>
          <cell r="O613">
            <v>2.0699999999999998</v>
          </cell>
          <cell r="R613">
            <v>181.33</v>
          </cell>
          <cell r="S613">
            <v>81.09</v>
          </cell>
          <cell r="U613">
            <v>161.9</v>
          </cell>
          <cell r="X613" t="str">
            <v>AUXILIO CRECHE</v>
          </cell>
        </row>
        <row r="614">
          <cell r="C614" t="str">
            <v>HOSPITAL MIGUEL ARRAES - CG. Nº 023/2022</v>
          </cell>
          <cell r="E614" t="str">
            <v>JONAS TRAJANO DE ARAUJO</v>
          </cell>
          <cell r="F614" t="str">
            <v>2 - Outros Profissionais da Saúde</v>
          </cell>
          <cell r="G614" t="str">
            <v>3241-15</v>
          </cell>
          <cell r="H614" t="str">
            <v>12/2023</v>
          </cell>
          <cell r="I614">
            <v>0</v>
          </cell>
          <cell r="J614">
            <v>599.18960000000004</v>
          </cell>
          <cell r="L614">
            <v>45.68</v>
          </cell>
          <cell r="M614">
            <v>9.49</v>
          </cell>
          <cell r="O614">
            <v>2.0699999999999998</v>
          </cell>
          <cell r="S614">
            <v>0</v>
          </cell>
          <cell r="U614">
            <v>0</v>
          </cell>
        </row>
        <row r="615">
          <cell r="C615" t="str">
            <v>HOSPITAL MIGUEL ARRAES - CG. Nº 023/2022</v>
          </cell>
          <cell r="E615" t="str">
            <v>JORGE LUIS VITORINO</v>
          </cell>
          <cell r="F615" t="str">
            <v>2 - Outros Profissionais da Saúde</v>
          </cell>
          <cell r="G615" t="str">
            <v>2236-05</v>
          </cell>
          <cell r="H615" t="str">
            <v>12/2023</v>
          </cell>
          <cell r="I615">
            <v>0</v>
          </cell>
          <cell r="J615">
            <v>398.94880000000012</v>
          </cell>
          <cell r="L615">
            <v>45.68</v>
          </cell>
          <cell r="M615">
            <v>2.83</v>
          </cell>
          <cell r="O615">
            <v>4.3499999999999996</v>
          </cell>
          <cell r="S615">
            <v>0</v>
          </cell>
          <cell r="U615">
            <v>0</v>
          </cell>
        </row>
        <row r="616">
          <cell r="C616" t="str">
            <v>HOSPITAL MIGUEL ARRAES - CG. Nº 023/2022</v>
          </cell>
          <cell r="E616" t="str">
            <v>JORGE LUIZ BATISTA COSTA</v>
          </cell>
          <cell r="F616" t="str">
            <v>2 - Outros Profissionais da Saúde</v>
          </cell>
          <cell r="G616" t="str">
            <v>5211-30</v>
          </cell>
          <cell r="H616" t="str">
            <v>12/2023</v>
          </cell>
          <cell r="I616">
            <v>0</v>
          </cell>
          <cell r="J616">
            <v>157.78960000000001</v>
          </cell>
          <cell r="L616">
            <v>45.68</v>
          </cell>
          <cell r="M616">
            <v>27.03</v>
          </cell>
          <cell r="O616">
            <v>2.0699999999999998</v>
          </cell>
          <cell r="S616">
            <v>0</v>
          </cell>
          <cell r="U616">
            <v>0</v>
          </cell>
        </row>
        <row r="617">
          <cell r="C617" t="str">
            <v>HOSPITAL MIGUEL ARRAES - CG. Nº 023/2022</v>
          </cell>
          <cell r="E617" t="str">
            <v>JORGE LUIZ GOUVEIA</v>
          </cell>
          <cell r="F617" t="str">
            <v>3 - Administrativo</v>
          </cell>
          <cell r="G617" t="str">
            <v>8601-10</v>
          </cell>
          <cell r="H617" t="str">
            <v>12/2023</v>
          </cell>
          <cell r="I617">
            <v>0</v>
          </cell>
          <cell r="J617">
            <v>0</v>
          </cell>
          <cell r="L617">
            <v>0</v>
          </cell>
          <cell r="M617">
            <v>0</v>
          </cell>
          <cell r="O617">
            <v>2.0699999999999998</v>
          </cell>
          <cell r="S617">
            <v>0</v>
          </cell>
          <cell r="U617">
            <v>0</v>
          </cell>
        </row>
        <row r="618">
          <cell r="C618" t="str">
            <v>HOSPITAL MIGUEL ARRAES - CG. Nº 023/2022</v>
          </cell>
          <cell r="E618" t="str">
            <v>JORGE RODRIGO MORAIS DE LIMA</v>
          </cell>
          <cell r="F618" t="str">
            <v>2 - Outros Profissionais da Saúde</v>
          </cell>
          <cell r="G618" t="str">
            <v>2234-05</v>
          </cell>
          <cell r="H618" t="str">
            <v>12/2023</v>
          </cell>
          <cell r="I618">
            <v>0</v>
          </cell>
          <cell r="J618">
            <v>741.87519999999995</v>
          </cell>
          <cell r="L618">
            <v>0</v>
          </cell>
          <cell r="M618">
            <v>0</v>
          </cell>
          <cell r="O618">
            <v>2.0699999999999998</v>
          </cell>
          <cell r="S618">
            <v>0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JOSAFA XAVIER ARAUJO</v>
          </cell>
          <cell r="F619" t="str">
            <v>3 - Administrativo</v>
          </cell>
          <cell r="G619" t="str">
            <v>4110-10</v>
          </cell>
          <cell r="H619" t="str">
            <v>12/2023</v>
          </cell>
          <cell r="I619">
            <v>0</v>
          </cell>
          <cell r="J619">
            <v>177.95599999999999</v>
          </cell>
          <cell r="L619">
            <v>45.68</v>
          </cell>
          <cell r="M619">
            <v>27.03</v>
          </cell>
          <cell r="O619">
            <v>2.0699999999999998</v>
          </cell>
          <cell r="S619">
            <v>0</v>
          </cell>
          <cell r="U619">
            <v>0</v>
          </cell>
        </row>
        <row r="620">
          <cell r="C620" t="str">
            <v>HOSPITAL MIGUEL ARRAES - CG. Nº 023/2022</v>
          </cell>
          <cell r="E620" t="str">
            <v>JOSE ALBENES DOS SANTOS</v>
          </cell>
          <cell r="F620" t="str">
            <v>3 - Administrativo</v>
          </cell>
          <cell r="G620" t="str">
            <v>5142-25</v>
          </cell>
          <cell r="H620" t="str">
            <v>12/2023</v>
          </cell>
          <cell r="I620">
            <v>0</v>
          </cell>
          <cell r="J620">
            <v>238.98240000000001</v>
          </cell>
          <cell r="L620">
            <v>0</v>
          </cell>
          <cell r="M620">
            <v>0</v>
          </cell>
          <cell r="O620">
            <v>2.0699999999999998</v>
          </cell>
          <cell r="R620">
            <v>219.53000000000003</v>
          </cell>
          <cell r="S620">
            <v>80.89</v>
          </cell>
          <cell r="U620">
            <v>0</v>
          </cell>
        </row>
        <row r="621">
          <cell r="C621" t="str">
            <v>HOSPITAL MIGUEL ARRAES - CG. Nº 023/2022</v>
          </cell>
          <cell r="E621" t="str">
            <v>JOSE ALMIR JAPIA DE LIMA</v>
          </cell>
          <cell r="F621" t="str">
            <v>3 - Administrativo</v>
          </cell>
          <cell r="G621" t="str">
            <v>5171-10</v>
          </cell>
          <cell r="H621" t="str">
            <v>12/2023</v>
          </cell>
          <cell r="I621">
            <v>0</v>
          </cell>
          <cell r="J621">
            <v>253.49760000000001</v>
          </cell>
          <cell r="L621">
            <v>45.68</v>
          </cell>
          <cell r="M621">
            <v>30</v>
          </cell>
          <cell r="O621">
            <v>2.0699999999999998</v>
          </cell>
          <cell r="S621">
            <v>0</v>
          </cell>
          <cell r="U621">
            <v>0</v>
          </cell>
        </row>
        <row r="622">
          <cell r="C622" t="str">
            <v>HOSPITAL MIGUEL ARRAES - CG. Nº 023/2022</v>
          </cell>
          <cell r="E622" t="str">
            <v>JOSE ANDRADE DA SILVA</v>
          </cell>
          <cell r="F622" t="str">
            <v>3 - Administrativo</v>
          </cell>
          <cell r="G622" t="str">
            <v>5163-45</v>
          </cell>
          <cell r="H622" t="str">
            <v>12/2023</v>
          </cell>
          <cell r="I622">
            <v>0</v>
          </cell>
          <cell r="J622">
            <v>255.56960000000001</v>
          </cell>
          <cell r="L622">
            <v>45.68</v>
          </cell>
          <cell r="M622">
            <v>26.96</v>
          </cell>
          <cell r="O622">
            <v>2.0699999999999998</v>
          </cell>
          <cell r="R622">
            <v>174.73000000000002</v>
          </cell>
          <cell r="S622">
            <v>80.89</v>
          </cell>
          <cell r="U622">
            <v>0</v>
          </cell>
        </row>
        <row r="623">
          <cell r="C623" t="str">
            <v>HOSPITAL MIGUEL ARRAES - CG. Nº 023/2022</v>
          </cell>
          <cell r="E623" t="str">
            <v>JOSE CARLOS EGIPEDES DE FRANCA</v>
          </cell>
          <cell r="F623" t="str">
            <v>2 - Outros Profissionais da Saúde</v>
          </cell>
          <cell r="G623" t="str">
            <v>3222-05</v>
          </cell>
          <cell r="H623" t="str">
            <v>12/2023</v>
          </cell>
          <cell r="I623">
            <v>0</v>
          </cell>
          <cell r="J623">
            <v>826.11360000000002</v>
          </cell>
          <cell r="L623">
            <v>45.68</v>
          </cell>
          <cell r="M623">
            <v>26.6</v>
          </cell>
          <cell r="O623">
            <v>2.0699999999999998</v>
          </cell>
          <cell r="S623">
            <v>79.8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JOSE CEZAR DA SILVA</v>
          </cell>
          <cell r="F624" t="str">
            <v>3 - Administrativo</v>
          </cell>
          <cell r="G624" t="str">
            <v>5142-25</v>
          </cell>
          <cell r="H624" t="str">
            <v>12/2023</v>
          </cell>
          <cell r="I624">
            <v>0</v>
          </cell>
          <cell r="J624">
            <v>224.5728</v>
          </cell>
          <cell r="L624">
            <v>0</v>
          </cell>
          <cell r="M624">
            <v>0</v>
          </cell>
          <cell r="O624">
            <v>2.0699999999999998</v>
          </cell>
          <cell r="S624">
            <v>0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>JOSE DOMINGOS DA SILVA NETO</v>
          </cell>
          <cell r="F625" t="str">
            <v>1 - Médico</v>
          </cell>
          <cell r="G625" t="str">
            <v>2251-25</v>
          </cell>
          <cell r="H625" t="str">
            <v>12/2023</v>
          </cell>
          <cell r="I625">
            <v>0</v>
          </cell>
          <cell r="J625">
            <v>1374.9143999999999</v>
          </cell>
          <cell r="L625">
            <v>0</v>
          </cell>
          <cell r="M625">
            <v>0</v>
          </cell>
          <cell r="O625">
            <v>16.59</v>
          </cell>
          <cell r="S625">
            <v>0</v>
          </cell>
          <cell r="U625">
            <v>0</v>
          </cell>
        </row>
        <row r="626">
          <cell r="C626" t="str">
            <v>HOSPITAL MIGUEL ARRAES - CG. Nº 023/2022</v>
          </cell>
          <cell r="E626" t="str">
            <v>JOSE FABIO DA PAIXAO</v>
          </cell>
          <cell r="F626" t="str">
            <v>2 - Outros Profissionais da Saúde</v>
          </cell>
          <cell r="G626" t="str">
            <v>3222-05</v>
          </cell>
          <cell r="H626" t="str">
            <v>12/2023</v>
          </cell>
          <cell r="I626">
            <v>0</v>
          </cell>
          <cell r="J626">
            <v>712.55200000000002</v>
          </cell>
          <cell r="L626">
            <v>45.68</v>
          </cell>
          <cell r="M626">
            <v>26.6</v>
          </cell>
          <cell r="O626">
            <v>2.0699999999999998</v>
          </cell>
          <cell r="R626">
            <v>163.53000000000003</v>
          </cell>
          <cell r="S626">
            <v>67.72</v>
          </cell>
          <cell r="U626">
            <v>0</v>
          </cell>
        </row>
        <row r="627">
          <cell r="C627" t="str">
            <v>HOSPITAL MIGUEL ARRAES - CG. Nº 023/2022</v>
          </cell>
          <cell r="E627" t="str">
            <v>JOSE MANOEL DA SILVA</v>
          </cell>
          <cell r="F627" t="str">
            <v>2 - Outros Profissionais da Saúde</v>
          </cell>
          <cell r="G627" t="str">
            <v>5151-10</v>
          </cell>
          <cell r="H627" t="str">
            <v>12/2023</v>
          </cell>
          <cell r="I627">
            <v>0</v>
          </cell>
          <cell r="J627">
            <v>242.30240000000001</v>
          </cell>
          <cell r="L627">
            <v>45.68</v>
          </cell>
          <cell r="M627">
            <v>26.96</v>
          </cell>
          <cell r="O627">
            <v>2.0699999999999998</v>
          </cell>
          <cell r="S627">
            <v>0</v>
          </cell>
          <cell r="U627">
            <v>0</v>
          </cell>
        </row>
        <row r="628">
          <cell r="C628" t="str">
            <v>HOSPITAL MIGUEL ARRAES - CG. Nº 023/2022</v>
          </cell>
          <cell r="E628" t="str">
            <v>JOSEANE DE OLIVEIRA DA SILVA</v>
          </cell>
          <cell r="F628" t="str">
            <v>2 - Outros Profissionais da Saúde</v>
          </cell>
          <cell r="G628" t="str">
            <v>3222-05</v>
          </cell>
          <cell r="H628" t="str">
            <v>12/2023</v>
          </cell>
          <cell r="I628">
            <v>0</v>
          </cell>
          <cell r="J628">
            <v>731.25199999999995</v>
          </cell>
          <cell r="L628">
            <v>0</v>
          </cell>
          <cell r="M628">
            <v>0</v>
          </cell>
          <cell r="O628">
            <v>2.0699999999999998</v>
          </cell>
          <cell r="S628">
            <v>0</v>
          </cell>
          <cell r="U628">
            <v>0</v>
          </cell>
        </row>
        <row r="629">
          <cell r="C629" t="str">
            <v>HOSPITAL MIGUEL ARRAES - CG. Nº 023/2022</v>
          </cell>
          <cell r="E629" t="str">
            <v xml:space="preserve">JOSEANE MARIA DA SILVA </v>
          </cell>
          <cell r="F629" t="str">
            <v>2 - Outros Profissionais da Saúde</v>
          </cell>
          <cell r="G629" t="str">
            <v>5211-30</v>
          </cell>
          <cell r="H629" t="str">
            <v>12/2023</v>
          </cell>
          <cell r="I629">
            <v>0</v>
          </cell>
          <cell r="J629">
            <v>170.29679999999999</v>
          </cell>
          <cell r="L629">
            <v>45.68</v>
          </cell>
          <cell r="M629">
            <v>27.03</v>
          </cell>
          <cell r="O629">
            <v>2.0699999999999998</v>
          </cell>
          <cell r="S629">
            <v>81.09</v>
          </cell>
          <cell r="U629">
            <v>0</v>
          </cell>
        </row>
        <row r="630">
          <cell r="C630" t="str">
            <v>HOSPITAL MIGUEL ARRAES - CG. Nº 023/2022</v>
          </cell>
          <cell r="E630" t="str">
            <v>JOSEFA PINHEIRO ALVES</v>
          </cell>
          <cell r="F630" t="str">
            <v>2 - Outros Profissionais da Saúde</v>
          </cell>
          <cell r="G630" t="str">
            <v>2235-05</v>
          </cell>
          <cell r="H630" t="str">
            <v>12/2023</v>
          </cell>
          <cell r="I630">
            <v>0</v>
          </cell>
          <cell r="J630">
            <v>1436.1296</v>
          </cell>
          <cell r="L630">
            <v>45.68</v>
          </cell>
          <cell r="M630">
            <v>3.59</v>
          </cell>
          <cell r="O630">
            <v>4.3499999999999996</v>
          </cell>
          <cell r="S630">
            <v>0</v>
          </cell>
          <cell r="U630">
            <v>0</v>
          </cell>
        </row>
        <row r="631">
          <cell r="C631" t="str">
            <v>HOSPITAL MIGUEL ARRAES - CG. Nº 023/2022</v>
          </cell>
          <cell r="E631" t="str">
            <v>JOSELANE LOPES DE OLIVEIRA</v>
          </cell>
          <cell r="F631" t="str">
            <v>3 - Administrativo</v>
          </cell>
          <cell r="G631" t="str">
            <v>5134-30</v>
          </cell>
          <cell r="H631" t="str">
            <v>12/2023</v>
          </cell>
          <cell r="I631">
            <v>0</v>
          </cell>
          <cell r="J631">
            <v>213.10159999999999</v>
          </cell>
          <cell r="L631">
            <v>0</v>
          </cell>
          <cell r="M631">
            <v>0</v>
          </cell>
          <cell r="O631">
            <v>2.0699999999999998</v>
          </cell>
          <cell r="R631">
            <v>174.73000000000002</v>
          </cell>
          <cell r="S631">
            <v>80.89</v>
          </cell>
          <cell r="U631">
            <v>0</v>
          </cell>
        </row>
        <row r="632">
          <cell r="C632" t="str">
            <v>HOSPITAL MIGUEL ARRAES - CG. Nº 023/2022</v>
          </cell>
          <cell r="E632" t="str">
            <v>JOSELAYNE MARTILIANO MARTINS</v>
          </cell>
          <cell r="F632" t="str">
            <v>2 - Outros Profissionais da Saúde</v>
          </cell>
          <cell r="G632" t="str">
            <v>3222-05</v>
          </cell>
          <cell r="H632" t="str">
            <v>12/2023</v>
          </cell>
          <cell r="I632">
            <v>0</v>
          </cell>
          <cell r="J632">
            <v>1300.8648000000001</v>
          </cell>
          <cell r="L632">
            <v>45.68</v>
          </cell>
          <cell r="M632">
            <v>26.6</v>
          </cell>
          <cell r="O632">
            <v>2.0699999999999998</v>
          </cell>
          <cell r="R632">
            <v>163.53000000000003</v>
          </cell>
          <cell r="S632">
            <v>0</v>
          </cell>
          <cell r="U632">
            <v>69.41</v>
          </cell>
          <cell r="X632" t="str">
            <v>AUXILIO CRECHE</v>
          </cell>
        </row>
        <row r="633">
          <cell r="C633" t="str">
            <v>HOSPITAL MIGUEL ARRAES - CG. Nº 023/2022</v>
          </cell>
          <cell r="E633" t="str">
            <v>JOSIANE DE SOUSA VIANA</v>
          </cell>
          <cell r="F633" t="str">
            <v>2 - Outros Profissionais da Saúde</v>
          </cell>
          <cell r="G633" t="str">
            <v>3222-05</v>
          </cell>
          <cell r="H633" t="str">
            <v>12/2023</v>
          </cell>
          <cell r="I633">
            <v>0</v>
          </cell>
          <cell r="J633">
            <v>743.79359999999997</v>
          </cell>
          <cell r="L633">
            <v>45.68</v>
          </cell>
          <cell r="M633">
            <v>26.6</v>
          </cell>
          <cell r="O633">
            <v>2.0699999999999998</v>
          </cell>
          <cell r="R633">
            <v>152.23000000000002</v>
          </cell>
          <cell r="S633">
            <v>79.8</v>
          </cell>
          <cell r="U633">
            <v>0</v>
          </cell>
        </row>
        <row r="634">
          <cell r="C634" t="str">
            <v>HOSPITAL MIGUEL ARRAES - CG. Nº 023/2022</v>
          </cell>
          <cell r="E634" t="str">
            <v>JOSIANE MARIA DO BOM PARTO OLIVEIRA DE MIRANDA</v>
          </cell>
          <cell r="F634" t="str">
            <v>3 - Administrativo</v>
          </cell>
          <cell r="G634" t="str">
            <v>4110-10</v>
          </cell>
          <cell r="H634" t="str">
            <v>12/2023</v>
          </cell>
          <cell r="I634">
            <v>0</v>
          </cell>
          <cell r="J634">
            <v>284.17520000000002</v>
          </cell>
          <cell r="L634">
            <v>0</v>
          </cell>
          <cell r="M634">
            <v>0</v>
          </cell>
          <cell r="O634">
            <v>2.0699999999999998</v>
          </cell>
          <cell r="R634">
            <v>375.33</v>
          </cell>
          <cell r="S634">
            <v>0</v>
          </cell>
          <cell r="U634">
            <v>0</v>
          </cell>
        </row>
        <row r="635">
          <cell r="C635" t="str">
            <v>HOSPITAL MIGUEL ARRAES - CG. Nº 023/2022</v>
          </cell>
          <cell r="E635" t="str">
            <v>JOSIAS JOSE RUFINO</v>
          </cell>
          <cell r="F635" t="str">
            <v>2 - Outros Profissionais da Saúde</v>
          </cell>
          <cell r="G635" t="str">
            <v>5151-10</v>
          </cell>
          <cell r="H635" t="str">
            <v>12/2023</v>
          </cell>
          <cell r="I635">
            <v>0</v>
          </cell>
          <cell r="J635">
            <v>296.65600000000001</v>
          </cell>
          <cell r="L635">
            <v>45.68</v>
          </cell>
          <cell r="M635">
            <v>26.96</v>
          </cell>
          <cell r="O635">
            <v>2.0699999999999998</v>
          </cell>
          <cell r="S635">
            <v>0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JOSILEIDE ALVES FERREIRA DA SILVA</v>
          </cell>
          <cell r="F636" t="str">
            <v>2 - Outros Profissionais da Saúde</v>
          </cell>
          <cell r="G636" t="str">
            <v>3222-05</v>
          </cell>
          <cell r="H636" t="str">
            <v>12/2023</v>
          </cell>
          <cell r="I636">
            <v>0</v>
          </cell>
          <cell r="J636">
            <v>820.59360000000004</v>
          </cell>
          <cell r="L636">
            <v>0</v>
          </cell>
          <cell r="M636">
            <v>0</v>
          </cell>
          <cell r="O636">
            <v>2.0699999999999998</v>
          </cell>
          <cell r="S636">
            <v>0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JOSILEIDE PEREIRA DA SILVA COSTA</v>
          </cell>
          <cell r="F637" t="str">
            <v>2 - Outros Profissionais da Saúde</v>
          </cell>
          <cell r="G637" t="str">
            <v>2235-05</v>
          </cell>
          <cell r="H637" t="str">
            <v>12/2023</v>
          </cell>
          <cell r="I637">
            <v>0</v>
          </cell>
          <cell r="J637">
            <v>467.93599999999998</v>
          </cell>
          <cell r="L637">
            <v>45.68</v>
          </cell>
          <cell r="M637">
            <v>3.33</v>
          </cell>
          <cell r="O637">
            <v>4.3499999999999996</v>
          </cell>
          <cell r="S637">
            <v>0</v>
          </cell>
          <cell r="U637">
            <v>208.45</v>
          </cell>
          <cell r="X637" t="str">
            <v>AUXILIO CRECHE</v>
          </cell>
        </row>
        <row r="638">
          <cell r="C638" t="str">
            <v>HOSPITAL MIGUEL ARRAES - CG. Nº 023/2022</v>
          </cell>
          <cell r="E638" t="str">
            <v>JOSILENE MOURA DA SILVA</v>
          </cell>
          <cell r="F638" t="str">
            <v>2 - Outros Profissionais da Saúde</v>
          </cell>
          <cell r="G638" t="str">
            <v>3222-05</v>
          </cell>
          <cell r="H638" t="str">
            <v>12/2023</v>
          </cell>
          <cell r="I638">
            <v>0</v>
          </cell>
          <cell r="J638">
            <v>826.1296000000001</v>
          </cell>
          <cell r="L638">
            <v>45.68</v>
          </cell>
          <cell r="M638">
            <v>26.6</v>
          </cell>
          <cell r="O638">
            <v>2.0699999999999998</v>
          </cell>
          <cell r="S638">
            <v>0</v>
          </cell>
          <cell r="U638">
            <v>0</v>
          </cell>
        </row>
        <row r="639">
          <cell r="C639" t="str">
            <v>HOSPITAL MIGUEL ARRAES - CG. Nº 023/2022</v>
          </cell>
          <cell r="E639" t="str">
            <v>JOSIVAN PEREIRA DO NASCIMENTO</v>
          </cell>
          <cell r="F639" t="str">
            <v>3 - Administrativo</v>
          </cell>
          <cell r="G639" t="str">
            <v>5174-10</v>
          </cell>
          <cell r="H639" t="str">
            <v>12/2023</v>
          </cell>
          <cell r="I639">
            <v>0</v>
          </cell>
          <cell r="J639">
            <v>200.36080000000001</v>
          </cell>
          <cell r="L639">
            <v>0</v>
          </cell>
          <cell r="M639">
            <v>0</v>
          </cell>
          <cell r="O639">
            <v>2.0699999999999998</v>
          </cell>
          <cell r="S639">
            <v>78.39</v>
          </cell>
          <cell r="U639">
            <v>0</v>
          </cell>
        </row>
        <row r="640">
          <cell r="C640" t="str">
            <v>HOSPITAL MIGUEL ARRAES - CG. Nº 023/2022</v>
          </cell>
          <cell r="E640" t="str">
            <v>JOYCE FERREIRA GOMES DE OLIVEIRA</v>
          </cell>
          <cell r="F640" t="str">
            <v>1 - Médico</v>
          </cell>
          <cell r="G640" t="str">
            <v>2251-25</v>
          </cell>
          <cell r="H640" t="str">
            <v>12/2023</v>
          </cell>
          <cell r="I640">
            <v>0</v>
          </cell>
          <cell r="J640">
            <v>422.05520000000001</v>
          </cell>
          <cell r="L640">
            <v>0</v>
          </cell>
          <cell r="M640">
            <v>0</v>
          </cell>
          <cell r="O640">
            <v>16.59</v>
          </cell>
          <cell r="S640">
            <v>0</v>
          </cell>
          <cell r="U640">
            <v>0</v>
          </cell>
        </row>
        <row r="641">
          <cell r="C641" t="str">
            <v>HOSPITAL MIGUEL ARRAES - CG. Nº 023/2022</v>
          </cell>
          <cell r="E641" t="str">
            <v>JOZIMO ALVES FEITOSA NETO</v>
          </cell>
          <cell r="F641" t="str">
            <v>1 - Médico</v>
          </cell>
          <cell r="G641" t="str">
            <v>2251-25</v>
          </cell>
          <cell r="H641" t="str">
            <v>12/2023</v>
          </cell>
          <cell r="I641">
            <v>0</v>
          </cell>
          <cell r="J641">
            <v>740.59119999999996</v>
          </cell>
          <cell r="L641">
            <v>0</v>
          </cell>
          <cell r="M641">
            <v>0</v>
          </cell>
          <cell r="O641">
            <v>16.59</v>
          </cell>
          <cell r="S641">
            <v>0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JOZIVANIA DO CARMO DO NASCIMENTO SILVA</v>
          </cell>
          <cell r="F642" t="str">
            <v>2 - Outros Profissionais da Saúde</v>
          </cell>
          <cell r="G642" t="str">
            <v>3222-05</v>
          </cell>
          <cell r="H642" t="str">
            <v>12/2023</v>
          </cell>
          <cell r="I642">
            <v>0</v>
          </cell>
          <cell r="J642">
            <v>1275.1368</v>
          </cell>
          <cell r="L642">
            <v>45.68</v>
          </cell>
          <cell r="M642">
            <v>26.6</v>
          </cell>
          <cell r="O642">
            <v>2.0699999999999998</v>
          </cell>
          <cell r="R642">
            <v>163.53000000000003</v>
          </cell>
          <cell r="S642">
            <v>62.38</v>
          </cell>
          <cell r="U642">
            <v>0</v>
          </cell>
        </row>
        <row r="643">
          <cell r="C643" t="str">
            <v>HOSPITAL MIGUEL ARRAES - CG. Nº 023/2022</v>
          </cell>
          <cell r="E643" t="str">
            <v>JULIA CONCEICAO BEZERRA DOS SANTOS</v>
          </cell>
          <cell r="F643" t="str">
            <v>2 - Outros Profissionais da Saúde</v>
          </cell>
          <cell r="G643" t="str">
            <v>5211-30</v>
          </cell>
          <cell r="H643" t="str">
            <v>12/2023</v>
          </cell>
          <cell r="I643">
            <v>0</v>
          </cell>
          <cell r="J643">
            <v>182.9376</v>
          </cell>
          <cell r="L643">
            <v>45.68</v>
          </cell>
          <cell r="M643">
            <v>27.03</v>
          </cell>
          <cell r="O643">
            <v>2.0699999999999998</v>
          </cell>
          <cell r="R643">
            <v>185.93</v>
          </cell>
          <cell r="S643">
            <v>81.09</v>
          </cell>
          <cell r="U643">
            <v>80.95</v>
          </cell>
          <cell r="X643" t="str">
            <v>AUXILIO CRECHE</v>
          </cell>
        </row>
        <row r="644">
          <cell r="C644" t="str">
            <v>HOSPITAL MIGUEL ARRAES - CG. Nº 023/2022</v>
          </cell>
          <cell r="E644" t="str">
            <v>JULIA LINS GEMIR</v>
          </cell>
          <cell r="F644" t="str">
            <v>1 - Médico</v>
          </cell>
          <cell r="G644" t="str">
            <v>2251-25</v>
          </cell>
          <cell r="H644" t="str">
            <v>12/2023</v>
          </cell>
          <cell r="I644">
            <v>0</v>
          </cell>
          <cell r="J644">
            <v>109.6112</v>
          </cell>
          <cell r="L644">
            <v>0</v>
          </cell>
          <cell r="M644">
            <v>0</v>
          </cell>
          <cell r="O644">
            <v>16.59</v>
          </cell>
          <cell r="S644">
            <v>0</v>
          </cell>
          <cell r="U644">
            <v>0</v>
          </cell>
        </row>
        <row r="645">
          <cell r="C645" t="str">
            <v>HOSPITAL MIGUEL ARRAES - CG. Nº 023/2022</v>
          </cell>
          <cell r="E645" t="str">
            <v>JULIA MARIA DE OLIVEIRA PASTOR</v>
          </cell>
          <cell r="F645" t="str">
            <v>2 - Outros Profissionais da Saúde</v>
          </cell>
          <cell r="G645" t="str">
            <v>3242-05</v>
          </cell>
          <cell r="H645" t="str">
            <v>12/2023</v>
          </cell>
          <cell r="I645">
            <v>0</v>
          </cell>
          <cell r="J645">
            <v>292.00880000000001</v>
          </cell>
          <cell r="L645">
            <v>45.68</v>
          </cell>
          <cell r="M645">
            <v>30</v>
          </cell>
          <cell r="O645">
            <v>2.0699999999999998</v>
          </cell>
          <cell r="R645">
            <v>23.129999999999995</v>
          </cell>
          <cell r="S645">
            <v>0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>JULIA MARIA SOBREIRA MACHADO SALES</v>
          </cell>
          <cell r="F646" t="str">
            <v>2 - Outros Profissionais da Saúde</v>
          </cell>
          <cell r="G646" t="str">
            <v>2235-05</v>
          </cell>
          <cell r="H646" t="str">
            <v>12/2023</v>
          </cell>
          <cell r="I646">
            <v>0</v>
          </cell>
          <cell r="J646">
            <v>1153.972</v>
          </cell>
          <cell r="L646">
            <v>45.68</v>
          </cell>
          <cell r="M646">
            <v>3.33</v>
          </cell>
          <cell r="O646">
            <v>4.3499999999999996</v>
          </cell>
          <cell r="S646">
            <v>0</v>
          </cell>
          <cell r="U646">
            <v>0</v>
          </cell>
        </row>
        <row r="647">
          <cell r="C647" t="str">
            <v>HOSPITAL MIGUEL ARRAES - CG. Nº 023/2022</v>
          </cell>
          <cell r="E647" t="str">
            <v>JULIANA ALVES MEIRELES</v>
          </cell>
          <cell r="F647" t="str">
            <v>2 - Outros Profissionais da Saúde</v>
          </cell>
          <cell r="G647" t="str">
            <v>2236-05</v>
          </cell>
          <cell r="H647" t="str">
            <v>12/2023</v>
          </cell>
          <cell r="I647">
            <v>0</v>
          </cell>
          <cell r="J647">
            <v>562.20880000000011</v>
          </cell>
          <cell r="L647">
            <v>0</v>
          </cell>
          <cell r="M647">
            <v>0</v>
          </cell>
          <cell r="O647">
            <v>4.3499999999999996</v>
          </cell>
          <cell r="S647">
            <v>0</v>
          </cell>
          <cell r="U647">
            <v>0</v>
          </cell>
        </row>
        <row r="648">
          <cell r="C648" t="str">
            <v>HOSPITAL MIGUEL ARRAES - CG. Nº 023/2022</v>
          </cell>
          <cell r="E648" t="str">
            <v>JULIANA GUEDES DOS SANTOS MELO</v>
          </cell>
          <cell r="F648" t="str">
            <v>2 - Outros Profissionais da Saúde</v>
          </cell>
          <cell r="G648" t="str">
            <v>3222-05</v>
          </cell>
          <cell r="H648" t="str">
            <v>12/2023</v>
          </cell>
          <cell r="I648">
            <v>0</v>
          </cell>
          <cell r="J648">
            <v>323.83920000000001</v>
          </cell>
          <cell r="L648">
            <v>0</v>
          </cell>
          <cell r="M648">
            <v>0</v>
          </cell>
          <cell r="O648">
            <v>2.0699999999999998</v>
          </cell>
          <cell r="S648">
            <v>0</v>
          </cell>
          <cell r="U648">
            <v>67.099999999999994</v>
          </cell>
          <cell r="X648" t="str">
            <v>AUXILIO CRECHE</v>
          </cell>
        </row>
        <row r="649">
          <cell r="C649" t="str">
            <v>HOSPITAL MIGUEL ARRAES - CG. Nº 023/2022</v>
          </cell>
          <cell r="E649" t="str">
            <v>JULIANA MARIA BATISTA DO AMARAL SILVA</v>
          </cell>
          <cell r="F649" t="str">
            <v>2 - Outros Profissionais da Saúde</v>
          </cell>
          <cell r="G649" t="str">
            <v>2235-05</v>
          </cell>
          <cell r="H649" t="str">
            <v>12/2023</v>
          </cell>
          <cell r="I649">
            <v>0</v>
          </cell>
          <cell r="J649">
            <v>1056.3527999999999</v>
          </cell>
          <cell r="L649">
            <v>45.68</v>
          </cell>
          <cell r="M649">
            <v>3.05</v>
          </cell>
          <cell r="O649">
            <v>4.3499999999999996</v>
          </cell>
          <cell r="S649">
            <v>0</v>
          </cell>
          <cell r="U649">
            <v>120.26</v>
          </cell>
          <cell r="X649" t="str">
            <v>AUXILIO CRECHE</v>
          </cell>
        </row>
        <row r="650">
          <cell r="C650" t="str">
            <v>HOSPITAL MIGUEL ARRAES - CG. Nº 023/2022</v>
          </cell>
          <cell r="E650" t="str">
            <v>JULIANA MELO DE JESUS LOPES</v>
          </cell>
          <cell r="F650" t="str">
            <v>3 - Administrativo</v>
          </cell>
          <cell r="G650" t="str">
            <v>4110-10</v>
          </cell>
          <cell r="H650" t="str">
            <v>12/2023</v>
          </cell>
          <cell r="I650">
            <v>0</v>
          </cell>
          <cell r="J650">
            <v>260.61200000000002</v>
          </cell>
          <cell r="L650">
            <v>45.68</v>
          </cell>
          <cell r="M650">
            <v>30</v>
          </cell>
          <cell r="O650">
            <v>2.0699999999999998</v>
          </cell>
          <cell r="R650">
            <v>185.93</v>
          </cell>
          <cell r="S650">
            <v>113.36</v>
          </cell>
          <cell r="U650">
            <v>80.95</v>
          </cell>
          <cell r="X650" t="str">
            <v>AUXILIO CRECHE</v>
          </cell>
        </row>
        <row r="651">
          <cell r="C651" t="str">
            <v>HOSPITAL MIGUEL ARRAES - CG. Nº 023/2022</v>
          </cell>
          <cell r="E651" t="str">
            <v>JULIANA PASCARETTA ROCHA</v>
          </cell>
          <cell r="F651" t="str">
            <v>1 - Médico</v>
          </cell>
          <cell r="G651" t="str">
            <v>2251-25</v>
          </cell>
          <cell r="H651" t="str">
            <v>12/2023</v>
          </cell>
          <cell r="I651">
            <v>0</v>
          </cell>
          <cell r="J651">
            <v>940.63760000000013</v>
          </cell>
          <cell r="L651">
            <v>0</v>
          </cell>
          <cell r="M651">
            <v>0</v>
          </cell>
          <cell r="O651">
            <v>16.59</v>
          </cell>
          <cell r="S651">
            <v>0</v>
          </cell>
          <cell r="U651">
            <v>0</v>
          </cell>
        </row>
        <row r="652">
          <cell r="C652" t="str">
            <v>HOSPITAL MIGUEL ARRAES - CG. Nº 023/2022</v>
          </cell>
          <cell r="E652" t="str">
            <v>JULIANA PEREIRA PINTO</v>
          </cell>
          <cell r="F652" t="str">
            <v>3 - Administrativo</v>
          </cell>
          <cell r="G652" t="str">
            <v>4110-10</v>
          </cell>
          <cell r="H652" t="str">
            <v>12/2023</v>
          </cell>
          <cell r="I652">
            <v>0</v>
          </cell>
          <cell r="J652">
            <v>233.792</v>
          </cell>
          <cell r="L652">
            <v>45.68</v>
          </cell>
          <cell r="M652">
            <v>27.03</v>
          </cell>
          <cell r="O652">
            <v>2.0699999999999998</v>
          </cell>
          <cell r="R652">
            <v>174.73000000000002</v>
          </cell>
          <cell r="S652">
            <v>81.09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JULIO CESAR DA COSTA</v>
          </cell>
          <cell r="F653" t="str">
            <v>3 - Administrativo</v>
          </cell>
          <cell r="G653" t="str">
            <v>5174-10</v>
          </cell>
          <cell r="H653" t="str">
            <v>12/2023</v>
          </cell>
          <cell r="I653">
            <v>0</v>
          </cell>
          <cell r="J653">
            <v>183.5968</v>
          </cell>
          <cell r="L653">
            <v>0</v>
          </cell>
          <cell r="M653">
            <v>0</v>
          </cell>
          <cell r="O653">
            <v>2.0699999999999998</v>
          </cell>
          <cell r="S653">
            <v>0</v>
          </cell>
          <cell r="U653">
            <v>0</v>
          </cell>
        </row>
        <row r="654">
          <cell r="C654" t="str">
            <v>HOSPITAL MIGUEL ARRAES - CG. Nº 023/2022</v>
          </cell>
          <cell r="E654" t="str">
            <v>JUSSARA SILVA DE MEDEIROS</v>
          </cell>
          <cell r="F654" t="str">
            <v>2 - Outros Profissionais da Saúde</v>
          </cell>
          <cell r="G654" t="str">
            <v>3222-05</v>
          </cell>
          <cell r="H654" t="str">
            <v>12/2023</v>
          </cell>
          <cell r="I654">
            <v>0</v>
          </cell>
          <cell r="J654">
            <v>736.80640000000005</v>
          </cell>
          <cell r="L654">
            <v>45.68</v>
          </cell>
          <cell r="M654">
            <v>26.6</v>
          </cell>
          <cell r="O654">
            <v>2.0699999999999998</v>
          </cell>
          <cell r="S654">
            <v>0</v>
          </cell>
          <cell r="U654">
            <v>0</v>
          </cell>
        </row>
        <row r="655">
          <cell r="C655" t="str">
            <v>HOSPITAL MIGUEL ARRAES - CG. Nº 023/2022</v>
          </cell>
          <cell r="E655" t="str">
            <v>KAMILA RAQUEL DA SILVA CARNAUBA</v>
          </cell>
          <cell r="F655" t="str">
            <v>2 - Outros Profissionais da Saúde</v>
          </cell>
          <cell r="G655" t="str">
            <v>2235-05</v>
          </cell>
          <cell r="H655" t="str">
            <v>12/2023</v>
          </cell>
          <cell r="I655">
            <v>0</v>
          </cell>
          <cell r="J655">
            <v>1316.1264000000001</v>
          </cell>
          <cell r="L655">
            <v>45.68</v>
          </cell>
          <cell r="M655">
            <v>3.59</v>
          </cell>
          <cell r="O655">
            <v>4.3499999999999996</v>
          </cell>
          <cell r="S655">
            <v>0</v>
          </cell>
          <cell r="U655">
            <v>0</v>
          </cell>
        </row>
        <row r="656">
          <cell r="C656" t="str">
            <v>HOSPITAL MIGUEL ARRAES - CG. Nº 023/2022</v>
          </cell>
          <cell r="E656" t="str">
            <v>KAMILA SAMAYRA LINO DE FREITAS</v>
          </cell>
          <cell r="F656" t="str">
            <v>2 - Outros Profissionais da Saúde</v>
          </cell>
          <cell r="G656" t="str">
            <v>2235-05</v>
          </cell>
          <cell r="H656" t="str">
            <v>12/2023</v>
          </cell>
          <cell r="I656">
            <v>0</v>
          </cell>
          <cell r="J656">
            <v>1064.8456000000001</v>
          </cell>
          <cell r="L656">
            <v>0</v>
          </cell>
          <cell r="M656">
            <v>0</v>
          </cell>
          <cell r="O656">
            <v>4.3499999999999996</v>
          </cell>
          <cell r="S656">
            <v>0</v>
          </cell>
          <cell r="U656">
            <v>0</v>
          </cell>
        </row>
        <row r="657">
          <cell r="C657" t="str">
            <v>HOSPITAL MIGUEL ARRAES - CG. Nº 023/2022</v>
          </cell>
          <cell r="E657" t="str">
            <v>KARINA EVENY TAVARES DA SILVA</v>
          </cell>
          <cell r="F657" t="str">
            <v>2 - Outros Profissionais da Saúde</v>
          </cell>
          <cell r="G657" t="str">
            <v>5152-05</v>
          </cell>
          <cell r="H657" t="str">
            <v>12/2023</v>
          </cell>
          <cell r="I657">
            <v>0</v>
          </cell>
          <cell r="J657">
            <v>222.66399999999999</v>
          </cell>
          <cell r="L657">
            <v>0</v>
          </cell>
          <cell r="M657">
            <v>0</v>
          </cell>
          <cell r="O657">
            <v>2.0699999999999998</v>
          </cell>
          <cell r="R657">
            <v>174.73000000000002</v>
          </cell>
          <cell r="S657">
            <v>75.73</v>
          </cell>
          <cell r="U657">
            <v>0</v>
          </cell>
        </row>
        <row r="658">
          <cell r="C658" t="str">
            <v>HOSPITAL MIGUEL ARRAES - CG. Nº 023/2022</v>
          </cell>
          <cell r="E658" t="str">
            <v>KARINE DE LIMA FIGUEIRAS</v>
          </cell>
          <cell r="F658" t="str">
            <v>1 - Médico</v>
          </cell>
          <cell r="G658" t="str">
            <v>2251-25</v>
          </cell>
          <cell r="H658" t="str">
            <v>12/2023</v>
          </cell>
          <cell r="I658">
            <v>0</v>
          </cell>
          <cell r="J658">
            <v>688.17680000000007</v>
          </cell>
          <cell r="L658">
            <v>0</v>
          </cell>
          <cell r="M658">
            <v>0</v>
          </cell>
          <cell r="O658">
            <v>16.59</v>
          </cell>
          <cell r="S658">
            <v>0</v>
          </cell>
          <cell r="U658">
            <v>0</v>
          </cell>
        </row>
        <row r="659">
          <cell r="C659" t="str">
            <v>HOSPITAL MIGUEL ARRAES - CG. Nº 023/2022</v>
          </cell>
          <cell r="E659" t="str">
            <v>KARLA CRISTINE PONTES DA COSTA</v>
          </cell>
          <cell r="F659" t="str">
            <v>2 - Outros Profissionais da Saúde</v>
          </cell>
          <cell r="G659" t="str">
            <v>5211-30</v>
          </cell>
          <cell r="H659" t="str">
            <v>12/2023</v>
          </cell>
          <cell r="I659">
            <v>0</v>
          </cell>
          <cell r="J659">
            <v>169.68559999999999</v>
          </cell>
          <cell r="L659">
            <v>45.68</v>
          </cell>
          <cell r="M659">
            <v>27.03</v>
          </cell>
          <cell r="O659">
            <v>2.0699999999999998</v>
          </cell>
          <cell r="R659">
            <v>219.53000000000003</v>
          </cell>
          <cell r="S659">
            <v>81.09</v>
          </cell>
          <cell r="U659">
            <v>0</v>
          </cell>
        </row>
        <row r="660">
          <cell r="C660" t="str">
            <v>HOSPITAL MIGUEL ARRAES - CG. Nº 023/2022</v>
          </cell>
          <cell r="E660" t="str">
            <v>KARLA GOMES DA SILVA</v>
          </cell>
          <cell r="F660" t="str">
            <v>2 - Outros Profissionais da Saúde</v>
          </cell>
          <cell r="G660" t="str">
            <v>2235-05</v>
          </cell>
          <cell r="H660" t="str">
            <v>12/2023</v>
          </cell>
          <cell r="I660">
            <v>0</v>
          </cell>
          <cell r="J660">
            <v>1554.6096</v>
          </cell>
          <cell r="L660">
            <v>0</v>
          </cell>
          <cell r="M660">
            <v>0</v>
          </cell>
          <cell r="O660">
            <v>4.3499999999999996</v>
          </cell>
          <cell r="S660">
            <v>0</v>
          </cell>
          <cell r="U660">
            <v>120.26</v>
          </cell>
          <cell r="X660" t="str">
            <v>AUXILIO CRECHE</v>
          </cell>
        </row>
        <row r="661">
          <cell r="C661" t="str">
            <v>HOSPITAL MIGUEL ARRAES - CG. Nº 023/2022</v>
          </cell>
          <cell r="E661" t="str">
            <v>KAROLINE DE BRITO CAVALCANTE</v>
          </cell>
          <cell r="F661" t="str">
            <v>3 - Administrativo</v>
          </cell>
          <cell r="G661" t="str">
            <v>4110-10</v>
          </cell>
          <cell r="H661" t="str">
            <v>12/2023</v>
          </cell>
          <cell r="I661">
            <v>0</v>
          </cell>
          <cell r="J661">
            <v>209.24719999999999</v>
          </cell>
          <cell r="L661">
            <v>45.68</v>
          </cell>
          <cell r="M661">
            <v>29.07</v>
          </cell>
          <cell r="O661">
            <v>2.0699999999999998</v>
          </cell>
          <cell r="S661">
            <v>0</v>
          </cell>
          <cell r="U661">
            <v>0</v>
          </cell>
        </row>
        <row r="662">
          <cell r="C662" t="str">
            <v>HOSPITAL MIGUEL ARRAES - CG. Nº 023/2022</v>
          </cell>
          <cell r="E662" t="str">
            <v>KASSANDRA ALMEIDA RAMOS</v>
          </cell>
          <cell r="F662" t="str">
            <v>2 - Outros Profissionais da Saúde</v>
          </cell>
          <cell r="G662" t="str">
            <v>2235-05</v>
          </cell>
          <cell r="H662" t="str">
            <v>12/2023</v>
          </cell>
          <cell r="I662">
            <v>0</v>
          </cell>
          <cell r="J662">
            <v>1174.0455999999999</v>
          </cell>
          <cell r="L662">
            <v>0</v>
          </cell>
          <cell r="M662">
            <v>0</v>
          </cell>
          <cell r="O662">
            <v>4.3499999999999996</v>
          </cell>
          <cell r="S662">
            <v>0</v>
          </cell>
          <cell r="U662">
            <v>0</v>
          </cell>
        </row>
        <row r="663">
          <cell r="C663" t="str">
            <v>HOSPITAL MIGUEL ARRAES - CG. Nº 023/2022</v>
          </cell>
          <cell r="E663" t="str">
            <v>KASSIA ADRIANE DOS SANTOS SOUZA</v>
          </cell>
          <cell r="F663" t="str">
            <v>3 - Administrativo</v>
          </cell>
          <cell r="G663" t="str">
            <v>5174-10</v>
          </cell>
          <cell r="H663" t="str">
            <v>12/2023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2.0699999999999998</v>
          </cell>
          <cell r="S663">
            <v>0</v>
          </cell>
          <cell r="U663">
            <v>0</v>
          </cell>
        </row>
        <row r="664">
          <cell r="C664" t="str">
            <v>HOSPITAL MIGUEL ARRAES - CG. Nº 023/2022</v>
          </cell>
          <cell r="E664" t="str">
            <v>KASSIA GABRIELLA DE LIMA SALES</v>
          </cell>
          <cell r="F664" t="str">
            <v>2 - Outros Profissionais da Saúde</v>
          </cell>
          <cell r="G664" t="str">
            <v>3222-05</v>
          </cell>
          <cell r="H664" t="str">
            <v>12/2023</v>
          </cell>
          <cell r="I664">
            <v>0</v>
          </cell>
          <cell r="J664">
            <v>754.99119999999994</v>
          </cell>
          <cell r="L664">
            <v>0</v>
          </cell>
          <cell r="M664">
            <v>0</v>
          </cell>
          <cell r="O664">
            <v>2.0699999999999998</v>
          </cell>
          <cell r="R664">
            <v>161.93</v>
          </cell>
          <cell r="S664">
            <v>60.85</v>
          </cell>
          <cell r="U664">
            <v>0</v>
          </cell>
        </row>
        <row r="665">
          <cell r="C665" t="str">
            <v>HOSPITAL MIGUEL ARRAES - CG. Nº 023/2022</v>
          </cell>
          <cell r="E665" t="str">
            <v>KATIA BETANIA ALVES</v>
          </cell>
          <cell r="F665" t="str">
            <v>2 - Outros Profissionais da Saúde</v>
          </cell>
          <cell r="G665" t="str">
            <v>3222-05</v>
          </cell>
          <cell r="H665" t="str">
            <v>12/2023</v>
          </cell>
          <cell r="I665">
            <v>0</v>
          </cell>
          <cell r="J665">
            <v>771.07680000000005</v>
          </cell>
          <cell r="L665">
            <v>45.68</v>
          </cell>
          <cell r="M665">
            <v>26.6</v>
          </cell>
          <cell r="O665">
            <v>2.0699999999999998</v>
          </cell>
          <cell r="R665">
            <v>251.53000000000003</v>
          </cell>
          <cell r="S665">
            <v>76.14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KATIA CILENE FERNANDES VIEIRA</v>
          </cell>
          <cell r="F666" t="str">
            <v>2 - Outros Profissionais da Saúde</v>
          </cell>
          <cell r="G666" t="str">
            <v>3222-05</v>
          </cell>
          <cell r="H666" t="str">
            <v>12/2023</v>
          </cell>
          <cell r="I666">
            <v>0</v>
          </cell>
          <cell r="J666">
            <v>753.49120000000016</v>
          </cell>
          <cell r="L666">
            <v>0</v>
          </cell>
          <cell r="M666">
            <v>0</v>
          </cell>
          <cell r="O666">
            <v>2.0699999999999998</v>
          </cell>
          <cell r="S666">
            <v>0</v>
          </cell>
          <cell r="U666">
            <v>0</v>
          </cell>
        </row>
        <row r="667">
          <cell r="C667" t="str">
            <v>HOSPITAL MIGUEL ARRAES - CG. Nº 023/2022</v>
          </cell>
          <cell r="E667" t="str">
            <v>KATIA GISELLY FERNANDES DA SILVA</v>
          </cell>
          <cell r="F667" t="str">
            <v>2 - Outros Profissionais da Saúde</v>
          </cell>
          <cell r="G667" t="str">
            <v>2235-05</v>
          </cell>
          <cell r="H667" t="str">
            <v>12/2023</v>
          </cell>
          <cell r="I667">
            <v>0</v>
          </cell>
          <cell r="J667">
            <v>1223.5616</v>
          </cell>
          <cell r="L667">
            <v>0</v>
          </cell>
          <cell r="M667">
            <v>0</v>
          </cell>
          <cell r="O667">
            <v>4.3499999999999996</v>
          </cell>
          <cell r="S667">
            <v>0</v>
          </cell>
          <cell r="U667">
            <v>108.23</v>
          </cell>
          <cell r="X667" t="str">
            <v>AUXILIO CRECHE</v>
          </cell>
        </row>
        <row r="668">
          <cell r="C668" t="str">
            <v>HOSPITAL MIGUEL ARRAES - CG. Nº 023/2022</v>
          </cell>
          <cell r="E668" t="str">
            <v>KATIA GOMES FREITAS DA SILVA</v>
          </cell>
          <cell r="F668" t="str">
            <v>2 - Outros Profissionais da Saúde</v>
          </cell>
          <cell r="G668" t="str">
            <v>3222-05</v>
          </cell>
          <cell r="H668" t="str">
            <v>12/2023</v>
          </cell>
          <cell r="I668">
            <v>0</v>
          </cell>
          <cell r="J668">
            <v>740.36559999999997</v>
          </cell>
          <cell r="L668">
            <v>0</v>
          </cell>
          <cell r="M668">
            <v>0</v>
          </cell>
          <cell r="O668">
            <v>2.0699999999999998</v>
          </cell>
          <cell r="R668">
            <v>161.93</v>
          </cell>
          <cell r="S668">
            <v>79.8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KATIA MARIA DA SILVA PAIVA</v>
          </cell>
          <cell r="F669" t="str">
            <v>2 - Outros Profissionais da Saúde</v>
          </cell>
          <cell r="G669" t="str">
            <v>3222-05</v>
          </cell>
          <cell r="H669" t="str">
            <v>12/2023</v>
          </cell>
          <cell r="I669">
            <v>0</v>
          </cell>
          <cell r="J669">
            <v>735.45039999999995</v>
          </cell>
          <cell r="L669">
            <v>0</v>
          </cell>
          <cell r="M669">
            <v>0</v>
          </cell>
          <cell r="O669">
            <v>2.0699999999999998</v>
          </cell>
          <cell r="S669">
            <v>0</v>
          </cell>
          <cell r="U669">
            <v>0</v>
          </cell>
        </row>
        <row r="670">
          <cell r="C670" t="str">
            <v>HOSPITAL MIGUEL ARRAES - CG. Nº 023/2022</v>
          </cell>
          <cell r="E670" t="str">
            <v>KATIA MARIA DE SOUZA VIEIRA</v>
          </cell>
          <cell r="F670" t="str">
            <v>2 - Outros Profissionais da Saúde</v>
          </cell>
          <cell r="G670" t="str">
            <v>3222-05</v>
          </cell>
          <cell r="H670" t="str">
            <v>12/2023</v>
          </cell>
          <cell r="I670">
            <v>0</v>
          </cell>
          <cell r="J670">
            <v>1336.7375999999999</v>
          </cell>
          <cell r="L670">
            <v>0</v>
          </cell>
          <cell r="M670">
            <v>0</v>
          </cell>
          <cell r="O670">
            <v>2.0699999999999998</v>
          </cell>
          <cell r="R670">
            <v>317.12999999999994</v>
          </cell>
          <cell r="S670">
            <v>0</v>
          </cell>
          <cell r="U670">
            <v>0</v>
          </cell>
        </row>
        <row r="671">
          <cell r="C671" t="str">
            <v>HOSPITAL MIGUEL ARRAES - CG. Nº 023/2022</v>
          </cell>
          <cell r="E671" t="str">
            <v>KEILLA AMANDA CORREIA DO NASCIMENTO</v>
          </cell>
          <cell r="F671" t="str">
            <v>3 - Administrativo</v>
          </cell>
          <cell r="G671" t="str">
            <v>4110-10</v>
          </cell>
          <cell r="H671" t="str">
            <v>12/2023</v>
          </cell>
          <cell r="I671">
            <v>0</v>
          </cell>
          <cell r="J671">
            <v>178.23519999999999</v>
          </cell>
          <cell r="L671">
            <v>0</v>
          </cell>
          <cell r="M671">
            <v>0</v>
          </cell>
          <cell r="O671">
            <v>2.0699999999999998</v>
          </cell>
          <cell r="S671">
            <v>0</v>
          </cell>
          <cell r="U671">
            <v>80.95</v>
          </cell>
          <cell r="X671" t="str">
            <v>AUXILIO CRECHE</v>
          </cell>
        </row>
        <row r="672">
          <cell r="C672" t="str">
            <v>HOSPITAL MIGUEL ARRAES - CG. Nº 023/2022</v>
          </cell>
          <cell r="E672" t="str">
            <v>KELLY PATRICIA ALBUQUERQUE TIMOTEO</v>
          </cell>
          <cell r="F672" t="str">
            <v>3 - Administrativo</v>
          </cell>
          <cell r="G672" t="str">
            <v>5174-10</v>
          </cell>
          <cell r="H672" t="str">
            <v>12/2023</v>
          </cell>
          <cell r="I672">
            <v>0</v>
          </cell>
          <cell r="J672">
            <v>200.94640000000001</v>
          </cell>
          <cell r="L672">
            <v>0</v>
          </cell>
          <cell r="M672">
            <v>0</v>
          </cell>
          <cell r="O672">
            <v>2.0699999999999998</v>
          </cell>
          <cell r="R672">
            <v>174.73000000000002</v>
          </cell>
          <cell r="S672">
            <v>0</v>
          </cell>
          <cell r="U672">
            <v>0</v>
          </cell>
        </row>
        <row r="673">
          <cell r="C673" t="str">
            <v>HOSPITAL MIGUEL ARRAES - CG. Nº 023/2022</v>
          </cell>
          <cell r="E673" t="str">
            <v>KELYANE VITORIA PONTES DA COSTA</v>
          </cell>
          <cell r="F673" t="str">
            <v>2 - Outros Profissionais da Saúde</v>
          </cell>
          <cell r="G673" t="str">
            <v>5211-30</v>
          </cell>
          <cell r="H673" t="str">
            <v>12/2023</v>
          </cell>
          <cell r="I673">
            <v>0</v>
          </cell>
          <cell r="J673">
            <v>211.68</v>
          </cell>
          <cell r="L673">
            <v>0</v>
          </cell>
          <cell r="M673">
            <v>0</v>
          </cell>
          <cell r="O673">
            <v>2.0699999999999998</v>
          </cell>
          <cell r="R673">
            <v>174.73000000000002</v>
          </cell>
          <cell r="S673">
            <v>81.09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KENIA MAYLLA DOMINGOS ALVES</v>
          </cell>
          <cell r="F674" t="str">
            <v>2 - Outros Profissionais da Saúde</v>
          </cell>
          <cell r="G674" t="str">
            <v>2235-05</v>
          </cell>
          <cell r="H674" t="str">
            <v>12/2023</v>
          </cell>
          <cell r="I674">
            <v>0</v>
          </cell>
          <cell r="J674">
            <v>1165.6328000000001</v>
          </cell>
          <cell r="L674">
            <v>45.68</v>
          </cell>
          <cell r="M674">
            <v>3.59</v>
          </cell>
          <cell r="O674">
            <v>4.3499999999999996</v>
          </cell>
          <cell r="R674">
            <v>123.13000000000001</v>
          </cell>
          <cell r="S674">
            <v>116.4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KENIO CAVALCANTI DELFINO DA SILVA</v>
          </cell>
          <cell r="F675" t="str">
            <v>3 - Administrativo</v>
          </cell>
          <cell r="G675" t="str">
            <v>3172-10</v>
          </cell>
          <cell r="H675" t="str">
            <v>12/2023</v>
          </cell>
          <cell r="I675">
            <v>0</v>
          </cell>
          <cell r="J675">
            <v>331.584</v>
          </cell>
          <cell r="L675">
            <v>0</v>
          </cell>
          <cell r="M675">
            <v>0</v>
          </cell>
          <cell r="O675">
            <v>2.0699999999999998</v>
          </cell>
          <cell r="R675">
            <v>219.53000000000003</v>
          </cell>
          <cell r="S675">
            <v>166.1</v>
          </cell>
          <cell r="U675">
            <v>0</v>
          </cell>
        </row>
        <row r="676">
          <cell r="C676" t="str">
            <v>HOSPITAL MIGUEL ARRAES - CG. Nº 023/2022</v>
          </cell>
          <cell r="E676" t="str">
            <v>KETLEY ROBERTA DA SILVA BARROS</v>
          </cell>
          <cell r="F676" t="str">
            <v>3 - Administrativo</v>
          </cell>
          <cell r="G676" t="str">
            <v>4110-10</v>
          </cell>
          <cell r="H676" t="str">
            <v>12/2023</v>
          </cell>
          <cell r="I676">
            <v>0</v>
          </cell>
          <cell r="J676">
            <v>19.8</v>
          </cell>
          <cell r="L676">
            <v>0</v>
          </cell>
          <cell r="M676">
            <v>0</v>
          </cell>
          <cell r="O676">
            <v>2.0699999999999998</v>
          </cell>
          <cell r="R676">
            <v>246.33</v>
          </cell>
          <cell r="S676">
            <v>0</v>
          </cell>
          <cell r="U676">
            <v>0</v>
          </cell>
        </row>
        <row r="677">
          <cell r="C677" t="str">
            <v>HOSPITAL MIGUEL ARRAES - CG. Nº 023/2022</v>
          </cell>
          <cell r="E677" t="str">
            <v>KEYLA ALVES DA SILVA VIANA</v>
          </cell>
          <cell r="F677" t="str">
            <v>2 - Outros Profissionais da Saúde</v>
          </cell>
          <cell r="G677" t="str">
            <v>3222-05</v>
          </cell>
          <cell r="H677" t="str">
            <v>12/2023</v>
          </cell>
          <cell r="I677">
            <v>0</v>
          </cell>
          <cell r="J677">
            <v>886.95280000000002</v>
          </cell>
          <cell r="L677">
            <v>0</v>
          </cell>
          <cell r="M677">
            <v>0</v>
          </cell>
          <cell r="O677">
            <v>2.0699999999999998</v>
          </cell>
          <cell r="S677">
            <v>0</v>
          </cell>
          <cell r="U677">
            <v>0</v>
          </cell>
        </row>
        <row r="678">
          <cell r="C678" t="str">
            <v>HOSPITAL MIGUEL ARRAES - CG. Nº 023/2022</v>
          </cell>
          <cell r="E678" t="str">
            <v>KLEBER DE FREITAS MATIAS</v>
          </cell>
          <cell r="F678" t="str">
            <v>1 - Médico</v>
          </cell>
          <cell r="G678" t="str">
            <v>2251-85</v>
          </cell>
          <cell r="H678" t="str">
            <v>12/2023</v>
          </cell>
          <cell r="I678">
            <v>0</v>
          </cell>
          <cell r="J678">
            <v>0</v>
          </cell>
          <cell r="K678">
            <v>17464.490000000002</v>
          </cell>
          <cell r="L678">
            <v>0</v>
          </cell>
          <cell r="M678">
            <v>0</v>
          </cell>
          <cell r="O678">
            <v>16.59</v>
          </cell>
          <cell r="S678">
            <v>0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KLEBER JOSE REGIS SOARES</v>
          </cell>
          <cell r="F679" t="str">
            <v>2 - Outros Profissionais da Saúde</v>
          </cell>
          <cell r="G679" t="str">
            <v>5151-10</v>
          </cell>
          <cell r="H679" t="str">
            <v>12/2023</v>
          </cell>
          <cell r="I679">
            <v>0</v>
          </cell>
          <cell r="J679">
            <v>259.23680000000002</v>
          </cell>
          <cell r="L679">
            <v>45.68</v>
          </cell>
          <cell r="M679">
            <v>26.96</v>
          </cell>
          <cell r="O679">
            <v>2.0699999999999998</v>
          </cell>
          <cell r="S679">
            <v>0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LAEL LUCAS SILVA</v>
          </cell>
          <cell r="F680" t="str">
            <v>1 - Médico</v>
          </cell>
          <cell r="G680" t="str">
            <v>2251-25</v>
          </cell>
          <cell r="H680" t="str">
            <v>12/2023</v>
          </cell>
          <cell r="I680">
            <v>0</v>
          </cell>
          <cell r="J680">
            <v>462.61279999999999</v>
          </cell>
          <cell r="L680">
            <v>0</v>
          </cell>
          <cell r="M680">
            <v>0</v>
          </cell>
          <cell r="O680">
            <v>16.59</v>
          </cell>
          <cell r="S680">
            <v>0</v>
          </cell>
          <cell r="U680">
            <v>0</v>
          </cell>
        </row>
        <row r="681">
          <cell r="C681" t="str">
            <v>HOSPITAL MIGUEL ARRAES - CG. Nº 023/2022</v>
          </cell>
          <cell r="E681" t="str">
            <v>LAILAH GABRIELA AL FARIN BARBOSA</v>
          </cell>
          <cell r="F681" t="str">
            <v>2 - Outros Profissionais da Saúde</v>
          </cell>
          <cell r="G681" t="str">
            <v>5211-30</v>
          </cell>
          <cell r="H681" t="str">
            <v>12/2023</v>
          </cell>
          <cell r="I681">
            <v>0</v>
          </cell>
          <cell r="J681">
            <v>43.249600000000001</v>
          </cell>
          <cell r="L681">
            <v>0</v>
          </cell>
          <cell r="M681">
            <v>0</v>
          </cell>
          <cell r="O681">
            <v>2.0699999999999998</v>
          </cell>
          <cell r="R681">
            <v>85.13000000000001</v>
          </cell>
          <cell r="S681">
            <v>32.44</v>
          </cell>
          <cell r="U681">
            <v>32.380000000000003</v>
          </cell>
          <cell r="X681" t="str">
            <v>AUXILIO CRECHE</v>
          </cell>
        </row>
        <row r="682">
          <cell r="C682" t="str">
            <v>HOSPITAL MIGUEL ARRAES - CG. Nº 023/2022</v>
          </cell>
          <cell r="E682" t="str">
            <v>LAIS REGINA RAMOS DE ALBUQUERQUE</v>
          </cell>
          <cell r="F682" t="str">
            <v>2 - Outros Profissionais da Saúde</v>
          </cell>
          <cell r="G682" t="str">
            <v>2235-05</v>
          </cell>
          <cell r="H682" t="str">
            <v>12/2023</v>
          </cell>
          <cell r="I682">
            <v>0</v>
          </cell>
          <cell r="J682">
            <v>1245.3384000000001</v>
          </cell>
          <cell r="K682">
            <v>0</v>
          </cell>
          <cell r="L682">
            <v>0</v>
          </cell>
          <cell r="M682">
            <v>0</v>
          </cell>
          <cell r="O682">
            <v>4.3499999999999996</v>
          </cell>
          <cell r="S682">
            <v>0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LAIS TOMAZ DE OLIVEIRA</v>
          </cell>
          <cell r="F683" t="str">
            <v>2 - Outros Profissionais da Saúde</v>
          </cell>
          <cell r="G683" t="str">
            <v>3222-05</v>
          </cell>
          <cell r="H683" t="str">
            <v>12/2023</v>
          </cell>
          <cell r="I683">
            <v>0</v>
          </cell>
          <cell r="J683">
            <v>696.36160000000007</v>
          </cell>
          <cell r="L683">
            <v>45.68</v>
          </cell>
          <cell r="M683">
            <v>26.6</v>
          </cell>
          <cell r="O683">
            <v>2.0699999999999998</v>
          </cell>
          <cell r="R683">
            <v>219.53000000000003</v>
          </cell>
          <cell r="S683">
            <v>79.8</v>
          </cell>
          <cell r="U683">
            <v>0</v>
          </cell>
        </row>
        <row r="684">
          <cell r="C684" t="str">
            <v>HOSPITAL MIGUEL ARRAES - CG. Nº 023/2022</v>
          </cell>
          <cell r="E684" t="str">
            <v>LARISSA CARLA DA COSTA SILVA</v>
          </cell>
          <cell r="F684" t="str">
            <v>1 - Médico</v>
          </cell>
          <cell r="G684" t="str">
            <v>2251-25</v>
          </cell>
          <cell r="H684" t="str">
            <v>12/2023</v>
          </cell>
          <cell r="I684">
            <v>0</v>
          </cell>
          <cell r="J684">
            <v>481.88080000000002</v>
          </cell>
          <cell r="L684">
            <v>0</v>
          </cell>
          <cell r="M684">
            <v>0</v>
          </cell>
          <cell r="O684">
            <v>16.59</v>
          </cell>
          <cell r="S684">
            <v>0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LARISSA DE OLIVEIRA SILVA</v>
          </cell>
          <cell r="F685" t="str">
            <v>2 - Outros Profissionais da Saúde</v>
          </cell>
          <cell r="G685" t="str">
            <v>3222-05</v>
          </cell>
          <cell r="H685" t="str">
            <v>12/2023</v>
          </cell>
          <cell r="I685">
            <v>0</v>
          </cell>
          <cell r="J685">
            <v>676.80399999999997</v>
          </cell>
          <cell r="L685">
            <v>0</v>
          </cell>
          <cell r="M685">
            <v>0</v>
          </cell>
          <cell r="O685">
            <v>2.0699999999999998</v>
          </cell>
          <cell r="S685">
            <v>0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LARISSA FARIAS BOTELHO</v>
          </cell>
          <cell r="F686" t="str">
            <v>2 - Outros Profissionais da Saúde</v>
          </cell>
          <cell r="G686" t="str">
            <v>2235-05</v>
          </cell>
          <cell r="H686" t="str">
            <v>12/2023</v>
          </cell>
          <cell r="I686">
            <v>0</v>
          </cell>
          <cell r="J686">
            <v>1320.4136000000001</v>
          </cell>
          <cell r="L686">
            <v>45.68</v>
          </cell>
          <cell r="M686">
            <v>3.05</v>
          </cell>
          <cell r="O686">
            <v>4.3499999999999996</v>
          </cell>
          <cell r="S686">
            <v>0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LARISSA MARIA CASTELO BRANCO GOMES</v>
          </cell>
          <cell r="F687" t="str">
            <v>3 - Administrativo</v>
          </cell>
          <cell r="G687" t="str">
            <v>4110-10</v>
          </cell>
          <cell r="H687" t="str">
            <v>12/2023</v>
          </cell>
          <cell r="I687">
            <v>0</v>
          </cell>
          <cell r="J687">
            <v>171.19759999999999</v>
          </cell>
          <cell r="L687">
            <v>45.68</v>
          </cell>
          <cell r="M687">
            <v>29.07</v>
          </cell>
          <cell r="O687">
            <v>2.0699999999999998</v>
          </cell>
          <cell r="S687">
            <v>87.2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LARISSA MONTEIRO MAIA</v>
          </cell>
          <cell r="F688" t="str">
            <v>1 - Médico</v>
          </cell>
          <cell r="G688" t="str">
            <v>2251-50</v>
          </cell>
          <cell r="H688" t="str">
            <v>12/2023</v>
          </cell>
          <cell r="I688">
            <v>0</v>
          </cell>
          <cell r="J688">
            <v>1529.5304000000001</v>
          </cell>
          <cell r="L688">
            <v>0</v>
          </cell>
          <cell r="M688">
            <v>0</v>
          </cell>
          <cell r="O688">
            <v>16.59</v>
          </cell>
          <cell r="S688">
            <v>0</v>
          </cell>
          <cell r="U688">
            <v>0</v>
          </cell>
        </row>
        <row r="689">
          <cell r="C689" t="str">
            <v>HOSPITAL MIGUEL ARRAES - CG. Nº 023/2022</v>
          </cell>
          <cell r="E689" t="str">
            <v>LAUDENI WIDIANE DA SILVA</v>
          </cell>
          <cell r="F689" t="str">
            <v>2 - Outros Profissionais da Saúde</v>
          </cell>
          <cell r="G689" t="str">
            <v>3222-05</v>
          </cell>
          <cell r="H689" t="str">
            <v>12/2023</v>
          </cell>
          <cell r="I689">
            <v>0</v>
          </cell>
          <cell r="J689">
            <v>324.69200000000001</v>
          </cell>
          <cell r="L689">
            <v>0</v>
          </cell>
          <cell r="M689">
            <v>0</v>
          </cell>
          <cell r="O689">
            <v>2.0699999999999998</v>
          </cell>
          <cell r="R689">
            <v>219.53000000000003</v>
          </cell>
          <cell r="S689">
            <v>79.8</v>
          </cell>
          <cell r="U689">
            <v>0</v>
          </cell>
        </row>
        <row r="690">
          <cell r="C690" t="str">
            <v>HOSPITAL MIGUEL ARRAES - CG. Nº 023/2022</v>
          </cell>
          <cell r="E690" t="str">
            <v>LAUDENISE DIAS DA SILVA</v>
          </cell>
          <cell r="F690" t="str">
            <v>2 - Outros Profissionais da Saúde</v>
          </cell>
          <cell r="G690" t="str">
            <v>3222-05</v>
          </cell>
          <cell r="H690" t="str">
            <v>12/2023</v>
          </cell>
          <cell r="I690">
            <v>0</v>
          </cell>
          <cell r="J690">
            <v>735.35360000000003</v>
          </cell>
          <cell r="L690">
            <v>0</v>
          </cell>
          <cell r="M690">
            <v>0</v>
          </cell>
          <cell r="O690">
            <v>2.0699999999999998</v>
          </cell>
          <cell r="R690">
            <v>174.73000000000002</v>
          </cell>
          <cell r="S690">
            <v>0</v>
          </cell>
          <cell r="U690">
            <v>0</v>
          </cell>
        </row>
        <row r="691">
          <cell r="C691" t="str">
            <v>HOSPITAL MIGUEL ARRAES - CG. Nº 023/2022</v>
          </cell>
          <cell r="E691" t="str">
            <v>LAUDIANE PEREIRA</v>
          </cell>
          <cell r="F691" t="str">
            <v>2 - Outros Profissionais da Saúde</v>
          </cell>
          <cell r="G691" t="str">
            <v>2237-10</v>
          </cell>
          <cell r="H691" t="str">
            <v>12/2023</v>
          </cell>
          <cell r="I691">
            <v>0</v>
          </cell>
          <cell r="J691">
            <v>529.68640000000005</v>
          </cell>
          <cell r="L691">
            <v>0</v>
          </cell>
          <cell r="M691">
            <v>0</v>
          </cell>
          <cell r="O691">
            <v>2.0699999999999998</v>
          </cell>
          <cell r="S691">
            <v>0</v>
          </cell>
          <cell r="U691">
            <v>0</v>
          </cell>
        </row>
        <row r="692">
          <cell r="C692" t="str">
            <v>HOSPITAL MIGUEL ARRAES - CG. Nº 023/2022</v>
          </cell>
          <cell r="E692" t="str">
            <v>LAUDICEIA MARIANO MENDES DE ALBUQUERQUE</v>
          </cell>
          <cell r="F692" t="str">
            <v>2 - Outros Profissionais da Saúde</v>
          </cell>
          <cell r="G692" t="str">
            <v>3222-05</v>
          </cell>
          <cell r="H692" t="str">
            <v>12/2023</v>
          </cell>
          <cell r="I692">
            <v>0</v>
          </cell>
          <cell r="J692">
            <v>783.08240000000012</v>
          </cell>
          <cell r="L692">
            <v>0</v>
          </cell>
          <cell r="M692">
            <v>0</v>
          </cell>
          <cell r="O692">
            <v>2.0699999999999998</v>
          </cell>
          <cell r="R692">
            <v>275.52999999999997</v>
          </cell>
          <cell r="S692">
            <v>0</v>
          </cell>
          <cell r="U692">
            <v>46.27</v>
          </cell>
          <cell r="X692" t="str">
            <v>AUXILIO CRECHE</v>
          </cell>
        </row>
        <row r="693">
          <cell r="C693" t="str">
            <v>HOSPITAL MIGUEL ARRAES - CG. Nº 023/2022</v>
          </cell>
          <cell r="E693" t="str">
            <v>LEANDRA VALERIO DE SALES</v>
          </cell>
          <cell r="F693" t="str">
            <v>2 - Outros Profissionais da Saúde</v>
          </cell>
          <cell r="G693" t="str">
            <v>3222-05</v>
          </cell>
          <cell r="H693" t="str">
            <v>12/2023</v>
          </cell>
          <cell r="I693">
            <v>0</v>
          </cell>
          <cell r="J693">
            <v>722.6031999999999</v>
          </cell>
          <cell r="L693">
            <v>45.68</v>
          </cell>
          <cell r="M693">
            <v>26.6</v>
          </cell>
          <cell r="O693">
            <v>2.0699999999999998</v>
          </cell>
          <cell r="R693">
            <v>185.93</v>
          </cell>
          <cell r="S693">
            <v>79.8</v>
          </cell>
          <cell r="U693">
            <v>0</v>
          </cell>
        </row>
        <row r="694">
          <cell r="C694" t="str">
            <v>HOSPITAL MIGUEL ARRAES - CG. Nº 023/2022</v>
          </cell>
          <cell r="E694" t="str">
            <v>LEANDRO HENRIQUE PEDRO DA SILVA</v>
          </cell>
          <cell r="F694" t="str">
            <v>2 - Outros Profissionais da Saúde</v>
          </cell>
          <cell r="G694" t="str">
            <v>2235-05</v>
          </cell>
          <cell r="H694" t="str">
            <v>12/2023</v>
          </cell>
          <cell r="I694">
            <v>0</v>
          </cell>
          <cell r="J694">
            <v>1041.3168000000001</v>
          </cell>
          <cell r="L694">
            <v>45.68</v>
          </cell>
          <cell r="M694">
            <v>3.59</v>
          </cell>
          <cell r="O694">
            <v>4.3499999999999996</v>
          </cell>
          <cell r="S694">
            <v>0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LEILA CRISTINA BEZERRA</v>
          </cell>
          <cell r="F695" t="str">
            <v>2 - Outros Profissionais da Saúde</v>
          </cell>
          <cell r="G695" t="str">
            <v>3222-05</v>
          </cell>
          <cell r="H695" t="str">
            <v>12/2023</v>
          </cell>
          <cell r="I695">
            <v>0</v>
          </cell>
          <cell r="J695">
            <v>711.78</v>
          </cell>
          <cell r="L695">
            <v>0</v>
          </cell>
          <cell r="M695">
            <v>0</v>
          </cell>
          <cell r="O695">
            <v>2.0699999999999998</v>
          </cell>
          <cell r="R695">
            <v>185.93</v>
          </cell>
          <cell r="S695">
            <v>77.69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LEILANE GUILHERME ALMEIDA DE SANTANA</v>
          </cell>
          <cell r="F696" t="str">
            <v>3 - Administrativo</v>
          </cell>
          <cell r="G696" t="str">
            <v>4110-10</v>
          </cell>
          <cell r="H696" t="str">
            <v>12/2023</v>
          </cell>
          <cell r="I696">
            <v>0</v>
          </cell>
          <cell r="J696">
            <v>178.42080000000001</v>
          </cell>
          <cell r="L696">
            <v>0</v>
          </cell>
          <cell r="M696">
            <v>0</v>
          </cell>
          <cell r="O696">
            <v>2.0699999999999998</v>
          </cell>
          <cell r="R696">
            <v>152.33000000000001</v>
          </cell>
          <cell r="S696">
            <v>81.09</v>
          </cell>
          <cell r="U696">
            <v>80.95</v>
          </cell>
          <cell r="X696" t="str">
            <v>AUXILIO CRECHE</v>
          </cell>
        </row>
        <row r="697">
          <cell r="C697" t="str">
            <v>HOSPITAL MIGUEL ARRAES - CG. Nº 023/2022</v>
          </cell>
          <cell r="E697" t="str">
            <v>LENILDA FERREIRA DA SILVA</v>
          </cell>
          <cell r="F697" t="str">
            <v>2 - Outros Profissionais da Saúde</v>
          </cell>
          <cell r="G697" t="str">
            <v>3222-05</v>
          </cell>
          <cell r="H697" t="str">
            <v>12/2023</v>
          </cell>
          <cell r="I697">
            <v>0</v>
          </cell>
          <cell r="J697">
            <v>753.64400000000001</v>
          </cell>
          <cell r="L697">
            <v>0</v>
          </cell>
          <cell r="M697">
            <v>0</v>
          </cell>
          <cell r="O697">
            <v>2.0699999999999998</v>
          </cell>
          <cell r="R697">
            <v>174.73000000000002</v>
          </cell>
          <cell r="S697">
            <v>72.44</v>
          </cell>
          <cell r="U697">
            <v>0</v>
          </cell>
        </row>
        <row r="698">
          <cell r="C698" t="str">
            <v>HOSPITAL MIGUEL ARRAES - CG. Nº 023/2022</v>
          </cell>
          <cell r="E698" t="str">
            <v>LENIRA QUIRINO DA SILVA PEREIRA</v>
          </cell>
          <cell r="F698" t="str">
            <v>2 - Outros Profissionais da Saúde</v>
          </cell>
          <cell r="G698" t="str">
            <v>3222-05</v>
          </cell>
          <cell r="H698" t="str">
            <v>12/2023</v>
          </cell>
          <cell r="I698">
            <v>0</v>
          </cell>
          <cell r="J698">
            <v>703.31440000000009</v>
          </cell>
          <cell r="L698">
            <v>45.68</v>
          </cell>
          <cell r="M698">
            <v>26.6</v>
          </cell>
          <cell r="O698">
            <v>2.0699999999999998</v>
          </cell>
          <cell r="R698">
            <v>174.73000000000002</v>
          </cell>
          <cell r="S698">
            <v>79.8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LEONARDO EVANGELISTA DE CARVALHO</v>
          </cell>
          <cell r="F699" t="str">
            <v>3 - Administrativo</v>
          </cell>
          <cell r="G699" t="str">
            <v>5174-10</v>
          </cell>
          <cell r="H699" t="str">
            <v>12/2023</v>
          </cell>
          <cell r="I699">
            <v>0</v>
          </cell>
          <cell r="J699">
            <v>117.1352</v>
          </cell>
          <cell r="L699">
            <v>0</v>
          </cell>
          <cell r="M699">
            <v>0</v>
          </cell>
          <cell r="O699">
            <v>2.0699999999999998</v>
          </cell>
          <cell r="R699">
            <v>185.93</v>
          </cell>
          <cell r="S699">
            <v>81.09</v>
          </cell>
          <cell r="U699">
            <v>0</v>
          </cell>
        </row>
        <row r="700">
          <cell r="C700" t="str">
            <v>HOSPITAL MIGUEL ARRAES - CG. Nº 023/2022</v>
          </cell>
          <cell r="E700" t="str">
            <v>LEONARDO SILVEIRA RUFILO DE OLIVEIRA</v>
          </cell>
          <cell r="F700" t="str">
            <v>2 - Outros Profissionais da Saúde</v>
          </cell>
          <cell r="G700" t="str">
            <v>5151-10</v>
          </cell>
          <cell r="H700" t="str">
            <v>12/2023</v>
          </cell>
          <cell r="I700">
            <v>0</v>
          </cell>
          <cell r="J700">
            <v>0</v>
          </cell>
          <cell r="L700">
            <v>0</v>
          </cell>
          <cell r="M700">
            <v>0</v>
          </cell>
          <cell r="O700">
            <v>2.0699999999999998</v>
          </cell>
          <cell r="S700">
            <v>0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LETICIA MACIEL FREIRE</v>
          </cell>
          <cell r="F701" t="str">
            <v>1 - Médico</v>
          </cell>
          <cell r="G701" t="str">
            <v>2251-25</v>
          </cell>
          <cell r="H701" t="str">
            <v>12/2023</v>
          </cell>
          <cell r="I701">
            <v>0</v>
          </cell>
          <cell r="J701">
            <v>789.81440000000009</v>
          </cell>
          <cell r="L701">
            <v>0</v>
          </cell>
          <cell r="M701">
            <v>0</v>
          </cell>
          <cell r="O701">
            <v>16.59</v>
          </cell>
          <cell r="S701">
            <v>0</v>
          </cell>
          <cell r="U701">
            <v>0</v>
          </cell>
        </row>
        <row r="702">
          <cell r="C702" t="str">
            <v>HOSPITAL MIGUEL ARRAES - CG. Nº 023/2022</v>
          </cell>
          <cell r="E702" t="str">
            <v>LETICIA SANTANA DE OLIVEIRA</v>
          </cell>
          <cell r="F702" t="str">
            <v>2 - Outros Profissionais da Saúde</v>
          </cell>
          <cell r="G702" t="str">
            <v>2236-05</v>
          </cell>
          <cell r="H702" t="str">
            <v>12/2023</v>
          </cell>
          <cell r="I702">
            <v>0</v>
          </cell>
          <cell r="J702">
            <v>280.38639999999998</v>
          </cell>
          <cell r="L702">
            <v>0</v>
          </cell>
          <cell r="M702">
            <v>0</v>
          </cell>
          <cell r="O702">
            <v>4.3499999999999996</v>
          </cell>
          <cell r="S702">
            <v>0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LIGIA TELES DE LIRA</v>
          </cell>
          <cell r="F703" t="str">
            <v>2 - Outros Profissionais da Saúde</v>
          </cell>
          <cell r="G703" t="str">
            <v>3222-05</v>
          </cell>
          <cell r="H703" t="str">
            <v>12/2023</v>
          </cell>
          <cell r="I703">
            <v>0</v>
          </cell>
          <cell r="J703">
            <v>795.86559999999997</v>
          </cell>
          <cell r="L703">
            <v>0</v>
          </cell>
          <cell r="M703">
            <v>0</v>
          </cell>
          <cell r="O703">
            <v>2.0699999999999998</v>
          </cell>
          <cell r="S703">
            <v>0</v>
          </cell>
          <cell r="U703">
            <v>0</v>
          </cell>
        </row>
        <row r="704">
          <cell r="C704" t="str">
            <v>HOSPITAL MIGUEL ARRAES - CG. Nº 023/2022</v>
          </cell>
          <cell r="E704" t="str">
            <v>LILIAN PIMENTEL DE LIMA</v>
          </cell>
          <cell r="F704" t="str">
            <v>2 - Outros Profissionais da Saúde</v>
          </cell>
          <cell r="G704" t="str">
            <v>5211-30</v>
          </cell>
          <cell r="H704" t="str">
            <v>12/2023</v>
          </cell>
          <cell r="I704">
            <v>0</v>
          </cell>
          <cell r="J704">
            <v>166.44239999999999</v>
          </cell>
          <cell r="L704">
            <v>45.68</v>
          </cell>
          <cell r="M704">
            <v>27.03</v>
          </cell>
          <cell r="O704">
            <v>2.0699999999999998</v>
          </cell>
          <cell r="R704">
            <v>185.93</v>
          </cell>
          <cell r="S704">
            <v>0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LILYAN DE OLIVEIRA PEREIRA</v>
          </cell>
          <cell r="F705" t="str">
            <v>2 - Outros Profissionais da Saúde</v>
          </cell>
          <cell r="G705" t="str">
            <v>2236-05</v>
          </cell>
          <cell r="H705" t="str">
            <v>12/2023</v>
          </cell>
          <cell r="I705">
            <v>0</v>
          </cell>
          <cell r="J705">
            <v>379.14800000000002</v>
          </cell>
          <cell r="L705">
            <v>45.68</v>
          </cell>
          <cell r="M705">
            <v>2.83</v>
          </cell>
          <cell r="O705">
            <v>4.3499999999999996</v>
          </cell>
          <cell r="S705">
            <v>0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LIUBICA MALHEIROS</v>
          </cell>
          <cell r="F706" t="str">
            <v>2 - Outros Profissionais da Saúde</v>
          </cell>
          <cell r="G706" t="str">
            <v>2234-05</v>
          </cell>
          <cell r="H706" t="str">
            <v>12/2023</v>
          </cell>
          <cell r="I706">
            <v>0</v>
          </cell>
          <cell r="J706">
            <v>663.35839999999996</v>
          </cell>
          <cell r="L706">
            <v>0</v>
          </cell>
          <cell r="M706">
            <v>0</v>
          </cell>
          <cell r="O706">
            <v>2.0699999999999998</v>
          </cell>
          <cell r="S706">
            <v>0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LIVIA DA COSTA NEVES</v>
          </cell>
          <cell r="F707" t="str">
            <v>2 - Outros Profissionais da Saúde</v>
          </cell>
          <cell r="G707" t="str">
            <v>2235-05</v>
          </cell>
          <cell r="H707" t="str">
            <v>12/2023</v>
          </cell>
          <cell r="I707">
            <v>0</v>
          </cell>
          <cell r="J707">
            <v>1160.5383999999999</v>
          </cell>
          <cell r="L707">
            <v>45.68</v>
          </cell>
          <cell r="M707">
            <v>3.59</v>
          </cell>
          <cell r="O707">
            <v>4.3499999999999996</v>
          </cell>
          <cell r="S707">
            <v>0</v>
          </cell>
          <cell r="U707">
            <v>120.26</v>
          </cell>
          <cell r="X707" t="str">
            <v>AUXILIO CRECHE</v>
          </cell>
        </row>
        <row r="708">
          <cell r="C708" t="str">
            <v>HOSPITAL MIGUEL ARRAES - CG. Nº 023/2022</v>
          </cell>
          <cell r="E708" t="str">
            <v>LOIDE DA SILVA BATISTA DE ARAUJO</v>
          </cell>
          <cell r="F708" t="str">
            <v>2 - Outros Profissionais da Saúde</v>
          </cell>
          <cell r="G708" t="str">
            <v>3241-15</v>
          </cell>
          <cell r="H708" t="str">
            <v>12/2023</v>
          </cell>
          <cell r="I708">
            <v>0</v>
          </cell>
          <cell r="J708">
            <v>538.24639999999999</v>
          </cell>
          <cell r="L708">
            <v>0</v>
          </cell>
          <cell r="M708">
            <v>0</v>
          </cell>
          <cell r="O708">
            <v>2.0699999999999998</v>
          </cell>
          <cell r="S708">
            <v>0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LORAYNE DE JESUS TAVARES</v>
          </cell>
          <cell r="F709" t="str">
            <v>2 - Outros Profissionais da Saúde</v>
          </cell>
          <cell r="G709" t="str">
            <v>2235-05</v>
          </cell>
          <cell r="H709" t="str">
            <v>12/2023</v>
          </cell>
          <cell r="I709">
            <v>0</v>
          </cell>
          <cell r="J709">
            <v>778.24</v>
          </cell>
          <cell r="L709">
            <v>0</v>
          </cell>
          <cell r="M709">
            <v>0</v>
          </cell>
          <cell r="O709">
            <v>4.3499999999999996</v>
          </cell>
          <cell r="S709">
            <v>0</v>
          </cell>
          <cell r="U709">
            <v>0</v>
          </cell>
        </row>
        <row r="710">
          <cell r="C710" t="str">
            <v>HOSPITAL MIGUEL ARRAES - CG. Nº 023/2022</v>
          </cell>
          <cell r="E710" t="str">
            <v>LOUISE ANNE DE MELO SANTOS</v>
          </cell>
          <cell r="F710" t="str">
            <v>2 - Outros Profissionais da Saúde</v>
          </cell>
          <cell r="G710" t="str">
            <v>2237-10</v>
          </cell>
          <cell r="H710" t="str">
            <v>12/2023</v>
          </cell>
          <cell r="I710">
            <v>0</v>
          </cell>
          <cell r="J710">
            <v>430.77760000000001</v>
          </cell>
          <cell r="L710">
            <v>0</v>
          </cell>
          <cell r="M710">
            <v>0</v>
          </cell>
          <cell r="O710">
            <v>2.0699999999999998</v>
          </cell>
          <cell r="S710">
            <v>0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LUAN PREXEDES DA SILVA</v>
          </cell>
          <cell r="F711" t="str">
            <v>2 - Outros Profissionais da Saúde</v>
          </cell>
          <cell r="G711" t="str">
            <v>2235-05</v>
          </cell>
          <cell r="H711" t="str">
            <v>12/2023</v>
          </cell>
          <cell r="I711">
            <v>0</v>
          </cell>
          <cell r="J711">
            <v>1418.3416</v>
          </cell>
          <cell r="L711">
            <v>45.68</v>
          </cell>
          <cell r="M711">
            <v>3.59</v>
          </cell>
          <cell r="O711">
            <v>4.3499999999999996</v>
          </cell>
          <cell r="S711">
            <v>0</v>
          </cell>
          <cell r="U711">
            <v>0</v>
          </cell>
        </row>
        <row r="712">
          <cell r="C712" t="str">
            <v>HOSPITAL MIGUEL ARRAES - CG. Nº 023/2022</v>
          </cell>
          <cell r="E712" t="str">
            <v>LUANA DE MEDEIROS SANTOS LIMA</v>
          </cell>
          <cell r="F712" t="str">
            <v>2 - Outros Profissionais da Saúde</v>
          </cell>
          <cell r="G712" t="str">
            <v>2235-05</v>
          </cell>
          <cell r="H712" t="str">
            <v>12/2023</v>
          </cell>
          <cell r="I712">
            <v>0</v>
          </cell>
          <cell r="J712">
            <v>1163.6479999999999</v>
          </cell>
          <cell r="L712">
            <v>0</v>
          </cell>
          <cell r="M712">
            <v>0</v>
          </cell>
          <cell r="O712">
            <v>4.3499999999999996</v>
          </cell>
          <cell r="S712">
            <v>0</v>
          </cell>
          <cell r="U712">
            <v>0</v>
          </cell>
        </row>
        <row r="713">
          <cell r="C713" t="str">
            <v>HOSPITAL MIGUEL ARRAES - CG. Nº 023/2022</v>
          </cell>
          <cell r="E713" t="str">
            <v>LUANA PRISCILA FERREIRA DA ROCHA FRAGA</v>
          </cell>
          <cell r="F713" t="str">
            <v>2 - Outros Profissionais da Saúde</v>
          </cell>
          <cell r="G713" t="str">
            <v>3222-05</v>
          </cell>
          <cell r="H713" t="str">
            <v>12/2023</v>
          </cell>
          <cell r="I713">
            <v>0</v>
          </cell>
          <cell r="J713">
            <v>752.98880000000008</v>
          </cell>
          <cell r="L713">
            <v>0</v>
          </cell>
          <cell r="M713">
            <v>0</v>
          </cell>
          <cell r="O713">
            <v>2.0699999999999998</v>
          </cell>
          <cell r="S713">
            <v>0</v>
          </cell>
          <cell r="U713">
            <v>67.099999999999994</v>
          </cell>
          <cell r="X713" t="str">
            <v>AUXILIO CRECHE</v>
          </cell>
        </row>
        <row r="714">
          <cell r="C714" t="str">
            <v>HOSPITAL MIGUEL ARRAES - CG. Nº 023/2022</v>
          </cell>
          <cell r="E714" t="str">
            <v>LUCAS DE MELO CAVALCANTI</v>
          </cell>
          <cell r="F714" t="str">
            <v>3 - Administrativo</v>
          </cell>
          <cell r="G714" t="str">
            <v>5174-10</v>
          </cell>
          <cell r="H714" t="str">
            <v>12/2023</v>
          </cell>
          <cell r="I714">
            <v>0</v>
          </cell>
          <cell r="J714">
            <v>157.87119999999999</v>
          </cell>
          <cell r="L714">
            <v>0</v>
          </cell>
          <cell r="M714">
            <v>0</v>
          </cell>
          <cell r="O714">
            <v>2.0699999999999998</v>
          </cell>
          <cell r="R714">
            <v>185.93</v>
          </cell>
          <cell r="S714">
            <v>74.36</v>
          </cell>
          <cell r="U714">
            <v>0</v>
          </cell>
        </row>
        <row r="715">
          <cell r="C715" t="str">
            <v>HOSPITAL MIGUEL ARRAES - CG. Nº 023/2022</v>
          </cell>
          <cell r="E715" t="str">
            <v>LUCAS FISCHER VALENCA</v>
          </cell>
          <cell r="F715" t="str">
            <v>1 - Médico</v>
          </cell>
          <cell r="G715" t="str">
            <v>2251-25</v>
          </cell>
          <cell r="H715" t="str">
            <v>12/2023</v>
          </cell>
          <cell r="I715">
            <v>0</v>
          </cell>
          <cell r="J715">
            <v>825.55840000000001</v>
          </cell>
          <cell r="L715">
            <v>0</v>
          </cell>
          <cell r="M715">
            <v>0</v>
          </cell>
          <cell r="O715">
            <v>16.59</v>
          </cell>
          <cell r="S715">
            <v>0</v>
          </cell>
          <cell r="U715">
            <v>0</v>
          </cell>
        </row>
        <row r="716">
          <cell r="C716" t="str">
            <v>HOSPITAL MIGUEL ARRAES - CG. Nº 023/2022</v>
          </cell>
          <cell r="E716" t="str">
            <v>LUCAS PRYSTHON MELLO DE ALBUQUERQUE CARDOSO</v>
          </cell>
          <cell r="F716" t="str">
            <v>1 - Médico</v>
          </cell>
          <cell r="G716" t="str">
            <v>2251-25</v>
          </cell>
          <cell r="H716" t="str">
            <v>12/2023</v>
          </cell>
          <cell r="I716">
            <v>0</v>
          </cell>
          <cell r="J716">
            <v>1146.1456000000001</v>
          </cell>
          <cell r="L716">
            <v>0</v>
          </cell>
          <cell r="M716">
            <v>0</v>
          </cell>
          <cell r="O716">
            <v>16.59</v>
          </cell>
          <cell r="S716">
            <v>0</v>
          </cell>
          <cell r="U716">
            <v>0</v>
          </cell>
        </row>
        <row r="717">
          <cell r="C717" t="str">
            <v>HOSPITAL MIGUEL ARRAES - CG. Nº 023/2022</v>
          </cell>
          <cell r="E717" t="str">
            <v>LUCAS RAMPAZZO DINIZ</v>
          </cell>
          <cell r="F717" t="str">
            <v>1 - Médico</v>
          </cell>
          <cell r="G717" t="str">
            <v>2251-25</v>
          </cell>
          <cell r="H717" t="str">
            <v>12/2023</v>
          </cell>
          <cell r="I717">
            <v>0</v>
          </cell>
          <cell r="J717">
            <v>1169.6415999999999</v>
          </cell>
          <cell r="L717">
            <v>0</v>
          </cell>
          <cell r="M717">
            <v>0</v>
          </cell>
          <cell r="O717">
            <v>16.59</v>
          </cell>
          <cell r="S717">
            <v>0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LUCAS RIBEIRO COUTINHO</v>
          </cell>
          <cell r="F718" t="str">
            <v>1 - Médico</v>
          </cell>
          <cell r="G718" t="str">
            <v>2251-25</v>
          </cell>
          <cell r="H718" t="str">
            <v>12/2023</v>
          </cell>
          <cell r="I718">
            <v>0</v>
          </cell>
          <cell r="J718">
            <v>489.60320000000007</v>
          </cell>
          <cell r="L718">
            <v>0</v>
          </cell>
          <cell r="M718">
            <v>0</v>
          </cell>
          <cell r="O718">
            <v>16.59</v>
          </cell>
          <cell r="S718">
            <v>0</v>
          </cell>
          <cell r="U718">
            <v>0</v>
          </cell>
        </row>
        <row r="719">
          <cell r="C719" t="str">
            <v>HOSPITAL MIGUEL ARRAES - CG. Nº 023/2022</v>
          </cell>
          <cell r="E719" t="str">
            <v>LUCAS STTERPHANN DE ARAUJO MATOS</v>
          </cell>
          <cell r="F719" t="str">
            <v>2 - Outros Profissionais da Saúde</v>
          </cell>
          <cell r="G719" t="str">
            <v>2235-05</v>
          </cell>
          <cell r="H719" t="str">
            <v>12/2023</v>
          </cell>
          <cell r="I719">
            <v>0</v>
          </cell>
          <cell r="J719">
            <v>1041.2568000000001</v>
          </cell>
          <cell r="L719">
            <v>45.68</v>
          </cell>
          <cell r="M719">
            <v>2.79</v>
          </cell>
          <cell r="O719">
            <v>4.3499999999999996</v>
          </cell>
          <cell r="S719">
            <v>0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LUCELIA MARIA DE SANTANA</v>
          </cell>
          <cell r="F720" t="str">
            <v>2 - Outros Profissionais da Saúde</v>
          </cell>
          <cell r="G720" t="str">
            <v>3222-05</v>
          </cell>
          <cell r="H720" t="str">
            <v>12/2023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2.0699999999999998</v>
          </cell>
          <cell r="S720">
            <v>0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LUCI NUNES DA SILVA</v>
          </cell>
          <cell r="F721" t="str">
            <v>3 - Administrativo</v>
          </cell>
          <cell r="G721" t="str">
            <v>5134-30</v>
          </cell>
          <cell r="H721" t="str">
            <v>12/2023</v>
          </cell>
          <cell r="I721">
            <v>0</v>
          </cell>
          <cell r="J721">
            <v>173.08320000000001</v>
          </cell>
          <cell r="L721">
            <v>0</v>
          </cell>
          <cell r="M721">
            <v>0</v>
          </cell>
          <cell r="O721">
            <v>2.0699999999999998</v>
          </cell>
          <cell r="S721">
            <v>56.62</v>
          </cell>
          <cell r="U721">
            <v>0</v>
          </cell>
        </row>
        <row r="722">
          <cell r="C722" t="str">
            <v>HOSPITAL MIGUEL ARRAES - CG. Nº 023/2022</v>
          </cell>
          <cell r="E722" t="str">
            <v>LUCIANA ALVES DA SILVA</v>
          </cell>
          <cell r="F722" t="str">
            <v>2 - Outros Profissionais da Saúde</v>
          </cell>
          <cell r="G722" t="str">
            <v>3222-05</v>
          </cell>
          <cell r="H722" t="str">
            <v>12/2023</v>
          </cell>
          <cell r="I722">
            <v>0</v>
          </cell>
          <cell r="J722">
            <v>693.56319999999994</v>
          </cell>
          <cell r="L722">
            <v>0</v>
          </cell>
          <cell r="M722">
            <v>0</v>
          </cell>
          <cell r="O722">
            <v>2.0699999999999998</v>
          </cell>
          <cell r="R722">
            <v>161.93</v>
          </cell>
          <cell r="S722">
            <v>76.14</v>
          </cell>
          <cell r="U722">
            <v>0</v>
          </cell>
        </row>
        <row r="723">
          <cell r="C723" t="str">
            <v>HOSPITAL MIGUEL ARRAES - CG. Nº 023/2022</v>
          </cell>
          <cell r="E723" t="str">
            <v>LUCIANA DOS SANTOS SILVA LIMA</v>
          </cell>
          <cell r="F723" t="str">
            <v>2 - Outros Profissionais da Saúde</v>
          </cell>
          <cell r="G723" t="str">
            <v>3222-05</v>
          </cell>
          <cell r="H723" t="str">
            <v>12/2023</v>
          </cell>
          <cell r="I723">
            <v>0</v>
          </cell>
          <cell r="J723">
            <v>704.36959999999988</v>
          </cell>
          <cell r="L723">
            <v>0</v>
          </cell>
          <cell r="M723">
            <v>0</v>
          </cell>
          <cell r="O723">
            <v>2.0699999999999998</v>
          </cell>
          <cell r="R723">
            <v>152.33000000000001</v>
          </cell>
          <cell r="S723">
            <v>79.8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LUCIANA MARIA NASCIMENTO DA SILVA</v>
          </cell>
          <cell r="F724" t="str">
            <v>2 - Outros Profissionais da Saúde</v>
          </cell>
          <cell r="G724" t="str">
            <v>3222-05</v>
          </cell>
          <cell r="H724" t="str">
            <v>12/2023</v>
          </cell>
          <cell r="I724">
            <v>0</v>
          </cell>
          <cell r="J724">
            <v>708.64</v>
          </cell>
          <cell r="L724">
            <v>0</v>
          </cell>
          <cell r="M724">
            <v>0</v>
          </cell>
          <cell r="O724">
            <v>2.0699999999999998</v>
          </cell>
          <cell r="R724">
            <v>174.73000000000002</v>
          </cell>
          <cell r="S724">
            <v>75.03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LUCIANA NASCIMENTO UMBELINO</v>
          </cell>
          <cell r="F725" t="str">
            <v>2 - Outros Profissionais da Saúde</v>
          </cell>
          <cell r="G725" t="str">
            <v>2235-05</v>
          </cell>
          <cell r="H725" t="str">
            <v>12/2023</v>
          </cell>
          <cell r="I725">
            <v>0</v>
          </cell>
          <cell r="J725">
            <v>1023.2272</v>
          </cell>
          <cell r="L725">
            <v>0</v>
          </cell>
          <cell r="M725">
            <v>0</v>
          </cell>
          <cell r="O725">
            <v>4.3499999999999996</v>
          </cell>
          <cell r="S725">
            <v>0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LUCIANE SANTOS DO NASCIMENTO</v>
          </cell>
          <cell r="F726" t="str">
            <v>2 - Outros Profissionais da Saúde</v>
          </cell>
          <cell r="G726" t="str">
            <v>3222-05</v>
          </cell>
          <cell r="H726" t="str">
            <v>12/2023</v>
          </cell>
          <cell r="I726">
            <v>0</v>
          </cell>
          <cell r="J726">
            <v>1251.6856</v>
          </cell>
          <cell r="L726">
            <v>45.68</v>
          </cell>
          <cell r="M726">
            <v>26.6</v>
          </cell>
          <cell r="O726">
            <v>2.0699999999999998</v>
          </cell>
          <cell r="S726">
            <v>0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LUCIANE VIANA PAES BARRETO</v>
          </cell>
          <cell r="F727" t="str">
            <v>2 - Outros Profissionais da Saúde</v>
          </cell>
          <cell r="G727" t="str">
            <v>3222-05</v>
          </cell>
          <cell r="H727" t="str">
            <v>12/2023</v>
          </cell>
          <cell r="I727">
            <v>0</v>
          </cell>
          <cell r="J727">
            <v>755.05840000000001</v>
          </cell>
          <cell r="L727">
            <v>0</v>
          </cell>
          <cell r="M727">
            <v>0</v>
          </cell>
          <cell r="O727">
            <v>2.0699999999999998</v>
          </cell>
          <cell r="S727">
            <v>0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LUCIANNA GOMES DE SA QUIRINO ROCHA</v>
          </cell>
          <cell r="F728" t="str">
            <v>3 - Administrativo</v>
          </cell>
          <cell r="G728" t="str">
            <v>1312-10</v>
          </cell>
          <cell r="H728" t="str">
            <v>12/2023</v>
          </cell>
          <cell r="I728">
            <v>0</v>
          </cell>
          <cell r="J728">
            <v>709.5895999999999</v>
          </cell>
          <cell r="L728">
            <v>0</v>
          </cell>
          <cell r="M728">
            <v>0</v>
          </cell>
          <cell r="O728">
            <v>2.0699999999999998</v>
          </cell>
          <cell r="S728">
            <v>0</v>
          </cell>
          <cell r="U728">
            <v>0</v>
          </cell>
        </row>
        <row r="729">
          <cell r="C729" t="str">
            <v>HOSPITAL MIGUEL ARRAES - CG. Nº 023/2022</v>
          </cell>
          <cell r="E729" t="str">
            <v>LUCIANO ANTONIO DE AQUINO</v>
          </cell>
          <cell r="F729" t="str">
            <v>3 - Administrativo</v>
          </cell>
          <cell r="G729" t="str">
            <v>7243-15</v>
          </cell>
          <cell r="H729" t="str">
            <v>12/2023</v>
          </cell>
          <cell r="I729">
            <v>0</v>
          </cell>
          <cell r="J729">
            <v>228.05600000000001</v>
          </cell>
          <cell r="L729">
            <v>45.68</v>
          </cell>
          <cell r="M729">
            <v>30</v>
          </cell>
          <cell r="O729">
            <v>2.0699999999999998</v>
          </cell>
          <cell r="R729">
            <v>318.33</v>
          </cell>
          <cell r="S729">
            <v>96.51</v>
          </cell>
          <cell r="U729">
            <v>0</v>
          </cell>
        </row>
        <row r="730">
          <cell r="C730" t="str">
            <v>HOSPITAL MIGUEL ARRAES - CG. Nº 023/2022</v>
          </cell>
          <cell r="E730" t="str">
            <v>LUCIANO DE FREITAS E SILVA</v>
          </cell>
          <cell r="F730" t="str">
            <v>2 - Outros Profissionais da Saúde</v>
          </cell>
          <cell r="G730" t="str">
            <v>2235-05</v>
          </cell>
          <cell r="H730" t="str">
            <v>12/2023</v>
          </cell>
          <cell r="I730">
            <v>0</v>
          </cell>
          <cell r="J730">
            <v>1170.1679999999999</v>
          </cell>
          <cell r="L730">
            <v>45.68</v>
          </cell>
          <cell r="M730">
            <v>3.59</v>
          </cell>
          <cell r="O730">
            <v>4.3499999999999996</v>
          </cell>
          <cell r="S730">
            <v>0</v>
          </cell>
          <cell r="U730">
            <v>0</v>
          </cell>
        </row>
        <row r="731">
          <cell r="C731" t="str">
            <v>HOSPITAL MIGUEL ARRAES - CG. Nº 023/2022</v>
          </cell>
          <cell r="E731" t="str">
            <v>LUCIANO DE LIMA</v>
          </cell>
          <cell r="F731" t="str">
            <v>3 - Administrativo</v>
          </cell>
          <cell r="G731" t="str">
            <v>9511-05</v>
          </cell>
          <cell r="H731" t="str">
            <v>12/2023</v>
          </cell>
          <cell r="I731">
            <v>0</v>
          </cell>
          <cell r="J731">
            <v>383.14</v>
          </cell>
          <cell r="L731">
            <v>45.68</v>
          </cell>
          <cell r="M731">
            <v>30</v>
          </cell>
          <cell r="O731">
            <v>2.0699999999999998</v>
          </cell>
          <cell r="S731">
            <v>0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LUCIANO TEIXEIRA DO CARMO</v>
          </cell>
          <cell r="F732" t="str">
            <v>2 - Outros Profissionais da Saúde</v>
          </cell>
          <cell r="G732" t="str">
            <v>3241-15</v>
          </cell>
          <cell r="H732" t="str">
            <v>12/2023</v>
          </cell>
          <cell r="I732">
            <v>0</v>
          </cell>
          <cell r="J732">
            <v>550.17439999999999</v>
          </cell>
          <cell r="L732">
            <v>45.68</v>
          </cell>
          <cell r="M732">
            <v>4.07</v>
          </cell>
          <cell r="O732">
            <v>2.0699999999999998</v>
          </cell>
          <cell r="S732">
            <v>0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LUCICLEIDE DOS SANTOS SILVA</v>
          </cell>
          <cell r="F733" t="str">
            <v>2 - Outros Profissionais da Saúde</v>
          </cell>
          <cell r="G733" t="str">
            <v>3222-05</v>
          </cell>
          <cell r="H733" t="str">
            <v>12/2023</v>
          </cell>
          <cell r="I733">
            <v>0</v>
          </cell>
          <cell r="J733">
            <v>1365.8016</v>
          </cell>
          <cell r="L733">
            <v>45.68</v>
          </cell>
          <cell r="M733">
            <v>26.6</v>
          </cell>
          <cell r="O733">
            <v>2.0699999999999998</v>
          </cell>
          <cell r="S733">
            <v>0</v>
          </cell>
          <cell r="U733">
            <v>0</v>
          </cell>
        </row>
        <row r="734">
          <cell r="C734" t="str">
            <v>HOSPITAL MIGUEL ARRAES - CG. Nº 023/2022</v>
          </cell>
          <cell r="E734" t="str">
            <v>LUCICLEIDE INACIA DA SILVA</v>
          </cell>
          <cell r="F734" t="str">
            <v>2 - Outros Profissionais da Saúde</v>
          </cell>
          <cell r="G734" t="str">
            <v>3222-05</v>
          </cell>
          <cell r="H734" t="str">
            <v>12/2023</v>
          </cell>
          <cell r="I734">
            <v>0</v>
          </cell>
          <cell r="J734">
            <v>0</v>
          </cell>
          <cell r="L734">
            <v>0</v>
          </cell>
          <cell r="M734">
            <v>0</v>
          </cell>
          <cell r="S734">
            <v>0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LUCICLEIDE JUSTINO DE ALMEIDA SILVA</v>
          </cell>
          <cell r="F735" t="str">
            <v>2 - Outros Profissionais da Saúde</v>
          </cell>
          <cell r="G735" t="str">
            <v>3222-05</v>
          </cell>
          <cell r="H735" t="str">
            <v>12/2023</v>
          </cell>
          <cell r="I735">
            <v>0</v>
          </cell>
          <cell r="J735">
            <v>1277.7808</v>
          </cell>
          <cell r="L735">
            <v>45.68</v>
          </cell>
          <cell r="M735">
            <v>26.6</v>
          </cell>
          <cell r="O735">
            <v>2.0699999999999998</v>
          </cell>
          <cell r="R735">
            <v>174.73000000000002</v>
          </cell>
          <cell r="S735">
            <v>77.349999999999994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LUCIENE DE SOUZA LIMA</v>
          </cell>
          <cell r="F736" t="str">
            <v>2 - Outros Profissionais da Saúde</v>
          </cell>
          <cell r="G736" t="str">
            <v>3222-05</v>
          </cell>
          <cell r="H736" t="str">
            <v>12/2023</v>
          </cell>
          <cell r="I736">
            <v>0</v>
          </cell>
          <cell r="J736">
            <v>725.08160000000009</v>
          </cell>
          <cell r="L736">
            <v>45.68</v>
          </cell>
          <cell r="M736">
            <v>26.6</v>
          </cell>
          <cell r="O736">
            <v>2.0699999999999998</v>
          </cell>
          <cell r="S736">
            <v>0</v>
          </cell>
          <cell r="U736">
            <v>0</v>
          </cell>
        </row>
        <row r="737">
          <cell r="C737" t="str">
            <v>HOSPITAL MIGUEL ARRAES - CG. Nº 023/2022</v>
          </cell>
          <cell r="E737" t="str">
            <v>LUCIENE GONCALVES PESSOA</v>
          </cell>
          <cell r="F737" t="str">
            <v>3 - Administrativo</v>
          </cell>
          <cell r="G737" t="str">
            <v>5174-10</v>
          </cell>
          <cell r="H737" t="str">
            <v>12/2023</v>
          </cell>
          <cell r="I737">
            <v>0</v>
          </cell>
          <cell r="J737">
            <v>254.7336</v>
          </cell>
          <cell r="L737">
            <v>0</v>
          </cell>
          <cell r="M737">
            <v>0</v>
          </cell>
          <cell r="O737">
            <v>2.0699999999999998</v>
          </cell>
          <cell r="R737">
            <v>174.73000000000002</v>
          </cell>
          <cell r="S737">
            <v>81.09</v>
          </cell>
          <cell r="U737">
            <v>0</v>
          </cell>
        </row>
        <row r="738">
          <cell r="C738" t="str">
            <v>HOSPITAL MIGUEL ARRAES - CG. Nº 023/2022</v>
          </cell>
          <cell r="E738" t="str">
            <v>LUCIENE MARIA DE SOUSA</v>
          </cell>
          <cell r="F738" t="str">
            <v>2 - Outros Profissionais da Saúde</v>
          </cell>
          <cell r="G738" t="str">
            <v>3242-05</v>
          </cell>
          <cell r="H738" t="str">
            <v>12/2023</v>
          </cell>
          <cell r="I738">
            <v>0</v>
          </cell>
          <cell r="J738">
            <v>226.38480000000001</v>
          </cell>
          <cell r="L738">
            <v>45.68</v>
          </cell>
          <cell r="M738">
            <v>30</v>
          </cell>
          <cell r="O738">
            <v>2.0699999999999998</v>
          </cell>
          <cell r="R738">
            <v>220.13000000000002</v>
          </cell>
          <cell r="S738">
            <v>0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LUCIENE MARIA DOS SANTOS RODRIGUES</v>
          </cell>
          <cell r="F739" t="str">
            <v>2 - Outros Profissionais da Saúde</v>
          </cell>
          <cell r="G739" t="str">
            <v>3222-05</v>
          </cell>
          <cell r="H739" t="str">
            <v>12/2023</v>
          </cell>
          <cell r="I739">
            <v>0</v>
          </cell>
          <cell r="J739">
            <v>714.0136</v>
          </cell>
          <cell r="L739">
            <v>45.68</v>
          </cell>
          <cell r="M739">
            <v>26.6</v>
          </cell>
          <cell r="O739">
            <v>2.0699999999999998</v>
          </cell>
          <cell r="S739">
            <v>0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LUCIENE MARIA GOMES DA SILVA</v>
          </cell>
          <cell r="F740" t="str">
            <v>2 - Outros Profissionais da Saúde</v>
          </cell>
          <cell r="G740" t="str">
            <v>3222-05</v>
          </cell>
          <cell r="H740" t="str">
            <v>12/2023</v>
          </cell>
          <cell r="I740">
            <v>0</v>
          </cell>
          <cell r="J740">
            <v>673.53200000000004</v>
          </cell>
          <cell r="L740">
            <v>0</v>
          </cell>
          <cell r="M740">
            <v>0</v>
          </cell>
          <cell r="O740">
            <v>2.0699999999999998</v>
          </cell>
          <cell r="S740">
            <v>0</v>
          </cell>
          <cell r="U740">
            <v>0</v>
          </cell>
        </row>
        <row r="741">
          <cell r="C741" t="str">
            <v>HOSPITAL MIGUEL ARRAES - CG. Nº 023/2022</v>
          </cell>
          <cell r="E741" t="str">
            <v>LUCIENE SANTOS DE SANTANA</v>
          </cell>
          <cell r="F741" t="str">
            <v>2 - Outros Profissionais da Saúde</v>
          </cell>
          <cell r="G741" t="str">
            <v>3222-05</v>
          </cell>
          <cell r="H741" t="str">
            <v>12/2023</v>
          </cell>
          <cell r="I741">
            <v>0</v>
          </cell>
          <cell r="J741">
            <v>739.05840000000012</v>
          </cell>
          <cell r="L741">
            <v>45.68</v>
          </cell>
          <cell r="M741">
            <v>26.6</v>
          </cell>
          <cell r="O741">
            <v>2.0699999999999998</v>
          </cell>
          <cell r="R741">
            <v>375.33</v>
          </cell>
          <cell r="S741">
            <v>66.5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LUCY CARLA GOMES BARBOSA</v>
          </cell>
          <cell r="F742" t="str">
            <v>2 - Outros Profissionais da Saúde</v>
          </cell>
          <cell r="G742" t="str">
            <v>3242-05</v>
          </cell>
          <cell r="H742" t="str">
            <v>12/2023</v>
          </cell>
          <cell r="I742">
            <v>0</v>
          </cell>
          <cell r="J742">
            <v>284.41440000000011</v>
          </cell>
          <cell r="L742">
            <v>45.68</v>
          </cell>
          <cell r="M742">
            <v>30</v>
          </cell>
          <cell r="O742">
            <v>2.0699999999999998</v>
          </cell>
          <cell r="S742">
            <v>0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LUDMILLA BANDEIRA MORENO DE ARRUDA</v>
          </cell>
          <cell r="F743" t="str">
            <v>2 - Outros Profissionais da Saúde</v>
          </cell>
          <cell r="G743" t="str">
            <v>2235-05</v>
          </cell>
          <cell r="H743" t="str">
            <v>12/2023</v>
          </cell>
          <cell r="I743">
            <v>0</v>
          </cell>
          <cell r="J743">
            <v>1088.5024000000001</v>
          </cell>
          <cell r="L743">
            <v>0</v>
          </cell>
          <cell r="M743">
            <v>0</v>
          </cell>
          <cell r="O743">
            <v>4.3499999999999996</v>
          </cell>
          <cell r="S743">
            <v>0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LUIS CARLOS PEREIRA MATTOS</v>
          </cell>
          <cell r="F744" t="str">
            <v>2 - Outros Profissionais da Saúde</v>
          </cell>
          <cell r="G744" t="str">
            <v>5151-10</v>
          </cell>
          <cell r="H744" t="str">
            <v>12/2023</v>
          </cell>
          <cell r="I744">
            <v>0</v>
          </cell>
          <cell r="J744">
            <v>256.62880000000001</v>
          </cell>
          <cell r="L744">
            <v>45.68</v>
          </cell>
          <cell r="M744">
            <v>26.96</v>
          </cell>
          <cell r="O744">
            <v>2.0699999999999998</v>
          </cell>
          <cell r="R744">
            <v>185.93</v>
          </cell>
          <cell r="S744">
            <v>80.89</v>
          </cell>
          <cell r="U744">
            <v>0</v>
          </cell>
        </row>
        <row r="745">
          <cell r="C745" t="str">
            <v>HOSPITAL MIGUEL ARRAES - CG. Nº 023/2022</v>
          </cell>
          <cell r="E745" t="str">
            <v>LUIS EDUARDO GOMES FURTADO DE MENDONCA</v>
          </cell>
          <cell r="F745" t="str">
            <v>1 - Médico</v>
          </cell>
          <cell r="G745" t="str">
            <v>2251-25</v>
          </cell>
          <cell r="H745" t="str">
            <v>12/2023</v>
          </cell>
          <cell r="I745">
            <v>0</v>
          </cell>
          <cell r="J745">
            <v>759.5856</v>
          </cell>
          <cell r="L745">
            <v>0</v>
          </cell>
          <cell r="M745">
            <v>0</v>
          </cell>
          <cell r="O745">
            <v>16.59</v>
          </cell>
          <cell r="S745">
            <v>0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LUIS KLEBER NASCIMENTO DA SILVA</v>
          </cell>
          <cell r="F746" t="str">
            <v>3 - Administrativo</v>
          </cell>
          <cell r="G746" t="str">
            <v>4110-10</v>
          </cell>
          <cell r="H746" t="str">
            <v>12/2023</v>
          </cell>
          <cell r="I746">
            <v>0</v>
          </cell>
          <cell r="J746">
            <v>170.44800000000001</v>
          </cell>
          <cell r="L746">
            <v>45.68</v>
          </cell>
          <cell r="M746">
            <v>27.03</v>
          </cell>
          <cell r="O746">
            <v>2.0699999999999998</v>
          </cell>
          <cell r="S746">
            <v>0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LUIZ CARLOS DA SILVA</v>
          </cell>
          <cell r="F747" t="str">
            <v>3 - Administrativo</v>
          </cell>
          <cell r="G747" t="str">
            <v>5163-45</v>
          </cell>
          <cell r="H747" t="str">
            <v>12/2023</v>
          </cell>
          <cell r="I747">
            <v>0</v>
          </cell>
          <cell r="J747">
            <v>247.5856</v>
          </cell>
          <cell r="L747">
            <v>0</v>
          </cell>
          <cell r="M747">
            <v>0</v>
          </cell>
          <cell r="O747">
            <v>2.0699999999999998</v>
          </cell>
          <cell r="R747">
            <v>293.12999999999994</v>
          </cell>
          <cell r="S747">
            <v>78.03</v>
          </cell>
          <cell r="U747">
            <v>0</v>
          </cell>
        </row>
        <row r="748">
          <cell r="C748" t="str">
            <v>HOSPITAL MIGUEL ARRAES - CG. Nº 023/2022</v>
          </cell>
          <cell r="E748" t="str">
            <v>LUIZ CARLOS DA SILVA MELO</v>
          </cell>
          <cell r="F748" t="str">
            <v>2 - Outros Profissionais da Saúde</v>
          </cell>
          <cell r="G748" t="str">
            <v>5151-10</v>
          </cell>
          <cell r="H748" t="str">
            <v>12/2023</v>
          </cell>
          <cell r="I748">
            <v>0</v>
          </cell>
          <cell r="J748">
            <v>201.1352</v>
          </cell>
          <cell r="L748">
            <v>0</v>
          </cell>
          <cell r="M748">
            <v>0</v>
          </cell>
          <cell r="O748">
            <v>2.0699999999999998</v>
          </cell>
          <cell r="S748">
            <v>0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LUIZ HENRIQUE DE SOUZA PIMENTA</v>
          </cell>
          <cell r="F749" t="str">
            <v>1 - Médico</v>
          </cell>
          <cell r="G749" t="str">
            <v>2251-25</v>
          </cell>
          <cell r="H749" t="str">
            <v>12/2023</v>
          </cell>
          <cell r="I749">
            <v>0</v>
          </cell>
          <cell r="J749">
            <v>2462.8447999999999</v>
          </cell>
          <cell r="L749">
            <v>0</v>
          </cell>
          <cell r="M749">
            <v>0</v>
          </cell>
          <cell r="O749">
            <v>16.59</v>
          </cell>
          <cell r="S749">
            <v>0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LUIZ MARTINS DE PONTES</v>
          </cell>
          <cell r="F750" t="str">
            <v>3 - Administrativo</v>
          </cell>
          <cell r="G750" t="str">
            <v>5174-10</v>
          </cell>
          <cell r="H750" t="str">
            <v>12/2023</v>
          </cell>
          <cell r="I750">
            <v>0</v>
          </cell>
          <cell r="J750">
            <v>146.12479999999999</v>
          </cell>
          <cell r="L750">
            <v>45.68</v>
          </cell>
          <cell r="M750">
            <v>27.03</v>
          </cell>
          <cell r="O750">
            <v>2.0699999999999998</v>
          </cell>
          <cell r="R750">
            <v>161.93</v>
          </cell>
          <cell r="S750">
            <v>81.09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LUIZA CAVALCANTE DA SILVA LIMA</v>
          </cell>
          <cell r="F751" t="str">
            <v>2 - Outros Profissionais da Saúde</v>
          </cell>
          <cell r="G751" t="str">
            <v>3222-05</v>
          </cell>
          <cell r="H751" t="str">
            <v>12/2023</v>
          </cell>
          <cell r="I751">
            <v>0</v>
          </cell>
          <cell r="J751">
            <v>747.39919999999995</v>
          </cell>
          <cell r="L751">
            <v>0</v>
          </cell>
          <cell r="M751">
            <v>0</v>
          </cell>
          <cell r="O751">
            <v>2.0699999999999998</v>
          </cell>
          <cell r="S751">
            <v>0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LUZIA MARIA AUGUSTA DE LIMA</v>
          </cell>
          <cell r="F752" t="str">
            <v>2 - Outros Profissionais da Saúde</v>
          </cell>
          <cell r="G752" t="str">
            <v>3222-05</v>
          </cell>
          <cell r="H752" t="str">
            <v>12/2023</v>
          </cell>
          <cell r="I752">
            <v>0</v>
          </cell>
          <cell r="J752">
            <v>767.44320000000005</v>
          </cell>
          <cell r="L752">
            <v>0</v>
          </cell>
          <cell r="M752">
            <v>0</v>
          </cell>
          <cell r="O752">
            <v>2.0699999999999998</v>
          </cell>
          <cell r="R752">
            <v>185.93</v>
          </cell>
          <cell r="S752">
            <v>0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LUZINEIDE JOSE DA SILVA NASCIMENTO</v>
          </cell>
          <cell r="F753" t="str">
            <v>2 - Outros Profissionais da Saúde</v>
          </cell>
          <cell r="G753" t="str">
            <v>3222-05</v>
          </cell>
          <cell r="H753" t="str">
            <v>12/2023</v>
          </cell>
          <cell r="I753">
            <v>0</v>
          </cell>
          <cell r="J753">
            <v>759.83120000000008</v>
          </cell>
          <cell r="L753">
            <v>45.68</v>
          </cell>
          <cell r="M753">
            <v>26.6</v>
          </cell>
          <cell r="O753">
            <v>2.0699999999999998</v>
          </cell>
          <cell r="S753">
            <v>0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MACILENE LIRA DE ANDRADE</v>
          </cell>
          <cell r="F754" t="str">
            <v>3 - Administrativo</v>
          </cell>
          <cell r="G754" t="str">
            <v>4110-10</v>
          </cell>
          <cell r="H754" t="str">
            <v>12/2023</v>
          </cell>
          <cell r="I754">
            <v>0</v>
          </cell>
          <cell r="J754">
            <v>168.7088</v>
          </cell>
          <cell r="L754">
            <v>45.68</v>
          </cell>
          <cell r="M754">
            <v>27.03</v>
          </cell>
          <cell r="O754">
            <v>2.0699999999999998</v>
          </cell>
          <cell r="R754">
            <v>174.73000000000002</v>
          </cell>
          <cell r="S754">
            <v>73.47</v>
          </cell>
          <cell r="U754">
            <v>72.849999999999994</v>
          </cell>
          <cell r="X754" t="str">
            <v>AUXILIO CRECHE</v>
          </cell>
        </row>
        <row r="755">
          <cell r="C755" t="str">
            <v>HOSPITAL MIGUEL ARRAES - CG. Nº 023/2022</v>
          </cell>
          <cell r="E755" t="str">
            <v>MAGDA APOLONIA MARQUES DA ROCHA</v>
          </cell>
          <cell r="F755" t="str">
            <v>3 - Administrativo</v>
          </cell>
          <cell r="G755" t="str">
            <v>4110-10</v>
          </cell>
          <cell r="H755" t="str">
            <v>12/2023</v>
          </cell>
          <cell r="I755">
            <v>0</v>
          </cell>
          <cell r="J755">
            <v>165.88560000000001</v>
          </cell>
          <cell r="L755">
            <v>0</v>
          </cell>
          <cell r="M755">
            <v>0</v>
          </cell>
          <cell r="O755">
            <v>2.0699999999999998</v>
          </cell>
          <cell r="S755">
            <v>0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MAGDA MARIA GERVASIO</v>
          </cell>
          <cell r="F756" t="str">
            <v>3 - Administrativo</v>
          </cell>
          <cell r="G756" t="str">
            <v>4131-15</v>
          </cell>
          <cell r="H756" t="str">
            <v>12/2023</v>
          </cell>
          <cell r="I756">
            <v>0</v>
          </cell>
          <cell r="J756">
            <v>282.82799999999997</v>
          </cell>
          <cell r="L756">
            <v>45.68</v>
          </cell>
          <cell r="M756">
            <v>30</v>
          </cell>
          <cell r="O756">
            <v>2.0699999999999998</v>
          </cell>
          <cell r="R756">
            <v>219.53000000000003</v>
          </cell>
          <cell r="S756">
            <v>126.61</v>
          </cell>
          <cell r="U756">
            <v>0</v>
          </cell>
        </row>
        <row r="757">
          <cell r="C757" t="str">
            <v>HOSPITAL MIGUEL ARRAES - CG. Nº 023/2022</v>
          </cell>
          <cell r="E757" t="str">
            <v>MAMEDE DE ALBUQUERQUE</v>
          </cell>
          <cell r="F757" t="str">
            <v>3 - Administrativo</v>
          </cell>
          <cell r="G757" t="str">
            <v>2526-05</v>
          </cell>
          <cell r="H757" t="str">
            <v>12/2023</v>
          </cell>
          <cell r="I757">
            <v>0</v>
          </cell>
          <cell r="J757">
            <v>312.82159999999999</v>
          </cell>
          <cell r="L757">
            <v>45.68</v>
          </cell>
          <cell r="M757">
            <v>30</v>
          </cell>
          <cell r="O757">
            <v>2.0699999999999998</v>
          </cell>
          <cell r="R757">
            <v>152.23000000000002</v>
          </cell>
          <cell r="S757">
            <v>138.56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MANAYARA NASCIMENTO DA SILVA</v>
          </cell>
          <cell r="F758" t="str">
            <v>3 - Administrativo</v>
          </cell>
          <cell r="G758" t="str">
            <v>5174-10</v>
          </cell>
          <cell r="H758" t="str">
            <v>12/2023</v>
          </cell>
          <cell r="I758">
            <v>0</v>
          </cell>
          <cell r="J758">
            <v>220.72800000000001</v>
          </cell>
          <cell r="L758">
            <v>45.68</v>
          </cell>
          <cell r="M758">
            <v>27.03</v>
          </cell>
          <cell r="O758">
            <v>2.0699999999999998</v>
          </cell>
          <cell r="S758">
            <v>0</v>
          </cell>
          <cell r="U758">
            <v>0</v>
          </cell>
        </row>
        <row r="759">
          <cell r="C759" t="str">
            <v>HOSPITAL MIGUEL ARRAES - CG. Nº 023/2022</v>
          </cell>
          <cell r="E759" t="str">
            <v>MANOEL JOSE DE OLIVEIRA FERREIRA</v>
          </cell>
          <cell r="F759" t="str">
            <v>1 - Médico</v>
          </cell>
          <cell r="G759" t="str">
            <v>2252-70</v>
          </cell>
          <cell r="H759" t="str">
            <v>12/2023</v>
          </cell>
          <cell r="I759">
            <v>0</v>
          </cell>
          <cell r="J759">
            <v>1284.5440000000001</v>
          </cell>
          <cell r="L759">
            <v>0</v>
          </cell>
          <cell r="M759">
            <v>0</v>
          </cell>
          <cell r="O759">
            <v>16.59</v>
          </cell>
          <cell r="S759">
            <v>0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MANOELA DA SILVA TABOSA CARNEIRO</v>
          </cell>
          <cell r="F760" t="str">
            <v>2 - Outros Profissionais da Saúde</v>
          </cell>
          <cell r="G760" t="str">
            <v>2235-05</v>
          </cell>
          <cell r="H760" t="str">
            <v>12/2023</v>
          </cell>
          <cell r="I760">
            <v>0</v>
          </cell>
          <cell r="J760">
            <v>1420.3016</v>
          </cell>
          <cell r="L760">
            <v>0</v>
          </cell>
          <cell r="M760">
            <v>0</v>
          </cell>
          <cell r="O760">
            <v>4.3499999999999996</v>
          </cell>
          <cell r="S760">
            <v>0</v>
          </cell>
          <cell r="U760">
            <v>0</v>
          </cell>
        </row>
        <row r="761">
          <cell r="C761" t="str">
            <v>HOSPITAL MIGUEL ARRAES - CG. Nº 023/2022</v>
          </cell>
          <cell r="E761" t="str">
            <v>MANUELA DE ABREU LIMA</v>
          </cell>
          <cell r="F761" t="str">
            <v>2 - Outros Profissionais da Saúde</v>
          </cell>
          <cell r="G761" t="str">
            <v>3222-05</v>
          </cell>
          <cell r="H761" t="str">
            <v>12/2023</v>
          </cell>
          <cell r="I761">
            <v>0</v>
          </cell>
          <cell r="J761">
            <v>700.02559999999994</v>
          </cell>
          <cell r="L761">
            <v>0</v>
          </cell>
          <cell r="M761">
            <v>0</v>
          </cell>
          <cell r="O761">
            <v>2.0699999999999998</v>
          </cell>
          <cell r="S761">
            <v>77.69</v>
          </cell>
          <cell r="U761">
            <v>0</v>
          </cell>
        </row>
        <row r="762">
          <cell r="C762" t="str">
            <v>HOSPITAL MIGUEL ARRAES - CG. Nº 023/2022</v>
          </cell>
          <cell r="E762" t="str">
            <v>MARA LISIA DA FONSECA SIMEAO MENDES</v>
          </cell>
          <cell r="F762" t="str">
            <v>1 - Médico</v>
          </cell>
          <cell r="G762" t="str">
            <v>2251-50</v>
          </cell>
          <cell r="H762" t="str">
            <v>12/2023</v>
          </cell>
          <cell r="I762">
            <v>0</v>
          </cell>
          <cell r="J762">
            <v>1124.8607999999999</v>
          </cell>
          <cell r="L762">
            <v>0</v>
          </cell>
          <cell r="M762">
            <v>0</v>
          </cell>
          <cell r="O762">
            <v>16.59</v>
          </cell>
          <cell r="S762">
            <v>0</v>
          </cell>
          <cell r="U762">
            <v>0</v>
          </cell>
        </row>
        <row r="763">
          <cell r="C763" t="str">
            <v>HOSPITAL MIGUEL ARRAES - CG. Nº 023/2022</v>
          </cell>
          <cell r="E763" t="str">
            <v>MARAIZA FARIAS DA SILVA</v>
          </cell>
          <cell r="F763" t="str">
            <v>2 - Outros Profissionais da Saúde</v>
          </cell>
          <cell r="G763" t="str">
            <v>5211-30</v>
          </cell>
          <cell r="H763" t="str">
            <v>12/2023</v>
          </cell>
          <cell r="I763">
            <v>0</v>
          </cell>
          <cell r="J763">
            <v>180.59360000000001</v>
          </cell>
          <cell r="L763">
            <v>0</v>
          </cell>
          <cell r="M763">
            <v>0</v>
          </cell>
          <cell r="O763">
            <v>2.0699999999999998</v>
          </cell>
          <cell r="R763">
            <v>317.12999999999994</v>
          </cell>
          <cell r="S763">
            <v>0</v>
          </cell>
          <cell r="U763">
            <v>0</v>
          </cell>
        </row>
        <row r="764">
          <cell r="C764" t="str">
            <v>HOSPITAL MIGUEL ARRAES - CG. Nº 023/2022</v>
          </cell>
          <cell r="E764" t="str">
            <v>MARCELA DE HOLANDA CAVALCANTI DA FONTE</v>
          </cell>
          <cell r="F764" t="str">
            <v>1 - Médico</v>
          </cell>
          <cell r="G764" t="str">
            <v>2251-25</v>
          </cell>
          <cell r="H764" t="str">
            <v>12/2023</v>
          </cell>
          <cell r="I764">
            <v>0</v>
          </cell>
          <cell r="J764">
            <v>1627.4567999999999</v>
          </cell>
          <cell r="L764">
            <v>0</v>
          </cell>
          <cell r="M764">
            <v>0</v>
          </cell>
          <cell r="O764">
            <v>16.59</v>
          </cell>
          <cell r="S764">
            <v>0</v>
          </cell>
          <cell r="U764">
            <v>0</v>
          </cell>
        </row>
        <row r="765">
          <cell r="C765" t="str">
            <v>HOSPITAL MIGUEL ARRAES - CG. Nº 023/2022</v>
          </cell>
          <cell r="E765" t="str">
            <v>MARCELA DE MELO CAVALCANTI E LEITAO</v>
          </cell>
          <cell r="F765" t="str">
            <v>1 - Médico</v>
          </cell>
          <cell r="G765" t="str">
            <v>2251-25</v>
          </cell>
          <cell r="H765" t="str">
            <v>12/2023</v>
          </cell>
          <cell r="I765">
            <v>0</v>
          </cell>
          <cell r="J765">
            <v>1141.8584000000001</v>
          </cell>
          <cell r="L765">
            <v>0</v>
          </cell>
          <cell r="M765">
            <v>0</v>
          </cell>
          <cell r="O765">
            <v>16.59</v>
          </cell>
          <cell r="S765">
            <v>0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MARCELO ROBSON OLIVEIRA PEREIRA MATOS</v>
          </cell>
          <cell r="F766" t="str">
            <v>2 - Outros Profissionais da Saúde</v>
          </cell>
          <cell r="G766" t="str">
            <v>2235-05</v>
          </cell>
          <cell r="H766" t="str">
            <v>12/2023</v>
          </cell>
          <cell r="I766">
            <v>0</v>
          </cell>
          <cell r="J766">
            <v>1028.6368</v>
          </cell>
          <cell r="L766">
            <v>0</v>
          </cell>
          <cell r="M766">
            <v>0</v>
          </cell>
          <cell r="O766">
            <v>4.3499999999999996</v>
          </cell>
          <cell r="R766">
            <v>219.53000000000003</v>
          </cell>
          <cell r="S766">
            <v>143.65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MARCIA AMERICO DO NASCIMENTO ANDRADE</v>
          </cell>
          <cell r="F767" t="str">
            <v>2 - Outros Profissionais da Saúde</v>
          </cell>
          <cell r="G767" t="str">
            <v>3222-05</v>
          </cell>
          <cell r="H767" t="str">
            <v>12/2023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2.0699999999999998</v>
          </cell>
          <cell r="S767">
            <v>0</v>
          </cell>
          <cell r="U767">
            <v>0</v>
          </cell>
        </row>
        <row r="768">
          <cell r="C768" t="str">
            <v>HOSPITAL MIGUEL ARRAES - CG. Nº 023/2022</v>
          </cell>
          <cell r="E768" t="str">
            <v>MARCIA MARIA DA SILVA MONTEIRO</v>
          </cell>
          <cell r="F768" t="str">
            <v>2 - Outros Profissionais da Saúde</v>
          </cell>
          <cell r="G768" t="str">
            <v>3222-05</v>
          </cell>
          <cell r="H768" t="str">
            <v>12/2023</v>
          </cell>
          <cell r="I768">
            <v>0</v>
          </cell>
          <cell r="J768">
            <v>755.27440000000001</v>
          </cell>
          <cell r="L768">
            <v>45.68</v>
          </cell>
          <cell r="M768">
            <v>26.6</v>
          </cell>
          <cell r="O768">
            <v>2.0699999999999998</v>
          </cell>
          <cell r="R768">
            <v>185.93</v>
          </cell>
          <cell r="S768">
            <v>79.8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MARCIA REGINA FERRAZ DE VASCONCELOS DOS SANTOS</v>
          </cell>
          <cell r="F769" t="str">
            <v>2 - Outros Profissionais da Saúde</v>
          </cell>
          <cell r="G769" t="str">
            <v>3222-05</v>
          </cell>
          <cell r="H769" t="str">
            <v>12/2023</v>
          </cell>
          <cell r="I769">
            <v>0</v>
          </cell>
          <cell r="J769">
            <v>1312.4775999999999</v>
          </cell>
          <cell r="L769">
            <v>0</v>
          </cell>
          <cell r="M769">
            <v>0</v>
          </cell>
          <cell r="O769">
            <v>2.0699999999999998</v>
          </cell>
          <cell r="S769">
            <v>0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MARCIA RODRIGUES LOPES DO NASCIMENTO</v>
          </cell>
          <cell r="F770" t="str">
            <v>2 - Outros Profissionais da Saúde</v>
          </cell>
          <cell r="G770" t="str">
            <v>2235-05</v>
          </cell>
          <cell r="H770" t="str">
            <v>12/2023</v>
          </cell>
          <cell r="I770">
            <v>0</v>
          </cell>
          <cell r="J770">
            <v>1172.6007999999999</v>
          </cell>
          <cell r="L770">
            <v>0</v>
          </cell>
          <cell r="M770">
            <v>0</v>
          </cell>
          <cell r="O770">
            <v>4.3499999999999996</v>
          </cell>
          <cell r="S770">
            <v>0</v>
          </cell>
          <cell r="U770">
            <v>120.26</v>
          </cell>
          <cell r="X770" t="str">
            <v>AUXILIO CRECHE</v>
          </cell>
        </row>
        <row r="771">
          <cell r="C771" t="str">
            <v>HOSPITAL MIGUEL ARRAES - CG. Nº 023/2022</v>
          </cell>
          <cell r="E771" t="str">
            <v xml:space="preserve">MARCILIO ANDRE SOARES DE OLIVEIRA </v>
          </cell>
          <cell r="F771" t="str">
            <v>3 - Administrativo</v>
          </cell>
          <cell r="G771" t="str">
            <v>5174-10</v>
          </cell>
          <cell r="H771" t="str">
            <v>12/2023</v>
          </cell>
          <cell r="I771">
            <v>0</v>
          </cell>
          <cell r="J771">
            <v>178.40639999999999</v>
          </cell>
          <cell r="L771">
            <v>45.68</v>
          </cell>
          <cell r="M771">
            <v>27.03</v>
          </cell>
          <cell r="O771">
            <v>2.0699999999999998</v>
          </cell>
          <cell r="R771">
            <v>174.73000000000002</v>
          </cell>
          <cell r="S771">
            <v>81.09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MARCIO AMBROSIO DE BRITO</v>
          </cell>
          <cell r="F772" t="str">
            <v>3 - Administrativo</v>
          </cell>
          <cell r="G772" t="str">
            <v>5142-25</v>
          </cell>
          <cell r="H772" t="str">
            <v>12/2023</v>
          </cell>
          <cell r="I772">
            <v>0</v>
          </cell>
          <cell r="J772">
            <v>209.34</v>
          </cell>
          <cell r="L772">
            <v>45.68</v>
          </cell>
          <cell r="M772">
            <v>26.96</v>
          </cell>
          <cell r="O772">
            <v>2.0699999999999998</v>
          </cell>
          <cell r="S772">
            <v>0</v>
          </cell>
          <cell r="U772">
            <v>0</v>
          </cell>
        </row>
        <row r="773">
          <cell r="C773" t="str">
            <v>HOSPITAL MIGUEL ARRAES - CG. Nº 023/2022</v>
          </cell>
          <cell r="E773" t="str">
            <v>MARCIO ROGERIO CARNEIRO DE CARVALHO</v>
          </cell>
          <cell r="F773" t="str">
            <v>1 - Médico</v>
          </cell>
          <cell r="G773" t="str">
            <v>2252-25</v>
          </cell>
          <cell r="H773" t="str">
            <v>12/2023</v>
          </cell>
          <cell r="I773">
            <v>0</v>
          </cell>
          <cell r="J773">
            <v>2184.2231999999999</v>
          </cell>
          <cell r="L773">
            <v>0</v>
          </cell>
          <cell r="M773">
            <v>0</v>
          </cell>
          <cell r="O773">
            <v>16.59</v>
          </cell>
          <cell r="S773">
            <v>0</v>
          </cell>
          <cell r="U773">
            <v>0</v>
          </cell>
        </row>
        <row r="774">
          <cell r="C774" t="str">
            <v>HOSPITAL MIGUEL ARRAES - CG. Nº 023/2022</v>
          </cell>
          <cell r="E774" t="str">
            <v>MARCONE JOSE DE OLIVEIRA</v>
          </cell>
          <cell r="F774" t="str">
            <v>2 - Outros Profissionais da Saúde</v>
          </cell>
          <cell r="G774" t="str">
            <v>5151-10</v>
          </cell>
          <cell r="H774" t="str">
            <v>12/2023</v>
          </cell>
          <cell r="I774">
            <v>0</v>
          </cell>
          <cell r="J774">
            <v>209.64240000000001</v>
          </cell>
          <cell r="L774">
            <v>45.68</v>
          </cell>
          <cell r="M774">
            <v>26.96</v>
          </cell>
          <cell r="O774">
            <v>2.0699999999999998</v>
          </cell>
          <cell r="R774">
            <v>174.73000000000002</v>
          </cell>
          <cell r="S774">
            <v>0</v>
          </cell>
          <cell r="U774">
            <v>0</v>
          </cell>
        </row>
        <row r="775">
          <cell r="C775" t="str">
            <v>HOSPITAL MIGUEL ARRAES - CG. Nº 023/2022</v>
          </cell>
          <cell r="E775" t="str">
            <v>MARCOS ANTONIO BERNARDO DA SILVA</v>
          </cell>
          <cell r="F775" t="str">
            <v>2 - Outros Profissionais da Saúde</v>
          </cell>
          <cell r="G775" t="str">
            <v>3222-05</v>
          </cell>
          <cell r="H775" t="str">
            <v>12/2023</v>
          </cell>
          <cell r="I775">
            <v>0</v>
          </cell>
          <cell r="J775">
            <v>1294.6600000000001</v>
          </cell>
          <cell r="L775">
            <v>45.68</v>
          </cell>
          <cell r="M775">
            <v>26.6</v>
          </cell>
          <cell r="O775">
            <v>2.0699999999999998</v>
          </cell>
          <cell r="R775">
            <v>185.93</v>
          </cell>
          <cell r="S775">
            <v>0</v>
          </cell>
          <cell r="U775">
            <v>0</v>
          </cell>
        </row>
        <row r="776">
          <cell r="C776" t="str">
            <v>HOSPITAL MIGUEL ARRAES - CG. Nº 023/2022</v>
          </cell>
          <cell r="E776" t="str">
            <v>MARCOS ANTONIO LIMA DOS SANTOS</v>
          </cell>
          <cell r="F776" t="str">
            <v>3 - Administrativo</v>
          </cell>
          <cell r="G776" t="str">
            <v>4110-10</v>
          </cell>
          <cell r="H776" t="str">
            <v>12/2023</v>
          </cell>
          <cell r="I776">
            <v>0</v>
          </cell>
          <cell r="J776">
            <v>136.9888</v>
          </cell>
          <cell r="L776">
            <v>0</v>
          </cell>
          <cell r="M776">
            <v>0</v>
          </cell>
          <cell r="O776">
            <v>2.0699999999999998</v>
          </cell>
          <cell r="R776">
            <v>252.73000000000002</v>
          </cell>
          <cell r="S776">
            <v>67.709999999999994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MARCOS ANTONIO PEREIRA JUNIOR</v>
          </cell>
          <cell r="F777" t="str">
            <v>2 - Outros Profissionais da Saúde</v>
          </cell>
          <cell r="G777" t="str">
            <v>3222-05</v>
          </cell>
          <cell r="H777" t="str">
            <v>12/2023</v>
          </cell>
          <cell r="I777">
            <v>0</v>
          </cell>
          <cell r="J777">
            <v>1315.5463999999999</v>
          </cell>
          <cell r="L777">
            <v>0</v>
          </cell>
          <cell r="M777">
            <v>0</v>
          </cell>
          <cell r="O777">
            <v>2.0699999999999998</v>
          </cell>
          <cell r="S777">
            <v>0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MARCOS ANTONIO SABINO</v>
          </cell>
          <cell r="F778" t="str">
            <v>3 - Administrativo</v>
          </cell>
          <cell r="G778" t="str">
            <v>1421-05</v>
          </cell>
          <cell r="H778" t="str">
            <v>12/2023</v>
          </cell>
          <cell r="I778">
            <v>0</v>
          </cell>
          <cell r="J778">
            <v>702.33199999999999</v>
          </cell>
          <cell r="L778">
            <v>45.68</v>
          </cell>
          <cell r="M778">
            <v>30</v>
          </cell>
          <cell r="O778">
            <v>2.0699999999999998</v>
          </cell>
          <cell r="S778">
            <v>0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MARCOS DE LIMA VIEIRA</v>
          </cell>
          <cell r="F779" t="str">
            <v>3 - Administrativo</v>
          </cell>
          <cell r="G779" t="str">
            <v>4141-05</v>
          </cell>
          <cell r="H779" t="str">
            <v>12/2023</v>
          </cell>
          <cell r="I779">
            <v>0</v>
          </cell>
          <cell r="J779">
            <v>306.18880000000001</v>
          </cell>
          <cell r="L779">
            <v>45.68</v>
          </cell>
          <cell r="M779">
            <v>30</v>
          </cell>
          <cell r="O779">
            <v>2.0699999999999998</v>
          </cell>
          <cell r="S779">
            <v>0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MARCOS EDVALDO FERREIRA DOS SANTOS</v>
          </cell>
          <cell r="F780" t="str">
            <v>2 - Outros Profissionais da Saúde</v>
          </cell>
          <cell r="G780" t="str">
            <v>5211-30</v>
          </cell>
          <cell r="H780" t="str">
            <v>12/2023</v>
          </cell>
          <cell r="I780">
            <v>0</v>
          </cell>
          <cell r="J780">
            <v>188.05600000000001</v>
          </cell>
          <cell r="L780">
            <v>0</v>
          </cell>
          <cell r="M780">
            <v>0</v>
          </cell>
          <cell r="O780">
            <v>2.0699999999999998</v>
          </cell>
          <cell r="R780">
            <v>317.12999999999994</v>
          </cell>
          <cell r="S780">
            <v>0</v>
          </cell>
          <cell r="U780">
            <v>0</v>
          </cell>
        </row>
        <row r="781">
          <cell r="C781" t="str">
            <v>HOSPITAL MIGUEL ARRAES - CG. Nº 023/2022</v>
          </cell>
          <cell r="E781" t="str">
            <v>MARCOS PAULO GOMES DE MATTOS</v>
          </cell>
          <cell r="F781" t="str">
            <v>1 - Médico</v>
          </cell>
          <cell r="G781" t="str">
            <v>2251-25</v>
          </cell>
          <cell r="H781" t="str">
            <v>12/2023</v>
          </cell>
          <cell r="I781">
            <v>0</v>
          </cell>
          <cell r="J781">
            <v>1887.8656000000001</v>
          </cell>
          <cell r="L781">
            <v>0</v>
          </cell>
          <cell r="M781">
            <v>0</v>
          </cell>
          <cell r="O781">
            <v>16.59</v>
          </cell>
          <cell r="S781">
            <v>0</v>
          </cell>
          <cell r="U781">
            <v>0</v>
          </cell>
        </row>
        <row r="782">
          <cell r="C782" t="str">
            <v>HOSPITAL MIGUEL ARRAES - CG. Nº 023/2022</v>
          </cell>
          <cell r="E782" t="str">
            <v>MARIA ALICE NUNES DA SILVA</v>
          </cell>
          <cell r="F782" t="str">
            <v>2 - Outros Profissionais da Saúde</v>
          </cell>
          <cell r="G782" t="str">
            <v>2234-05</v>
          </cell>
          <cell r="H782" t="str">
            <v>12/2023</v>
          </cell>
          <cell r="I782">
            <v>0</v>
          </cell>
          <cell r="J782">
            <v>254.0992</v>
          </cell>
          <cell r="L782">
            <v>0</v>
          </cell>
          <cell r="M782">
            <v>0</v>
          </cell>
          <cell r="O782">
            <v>2.0699999999999998</v>
          </cell>
          <cell r="S782">
            <v>0</v>
          </cell>
          <cell r="U782">
            <v>11.29</v>
          </cell>
          <cell r="X782" t="str">
            <v>AUXILIO CRECHE</v>
          </cell>
        </row>
        <row r="783">
          <cell r="C783" t="str">
            <v>HOSPITAL MIGUEL ARRAES - CG. Nº 023/2022</v>
          </cell>
          <cell r="E783" t="str">
            <v>MARIA ALICE SOARES DE OLIVEIRA</v>
          </cell>
          <cell r="F783" t="str">
            <v>2 - Outros Profissionais da Saúde</v>
          </cell>
          <cell r="G783" t="str">
            <v>2235-05</v>
          </cell>
          <cell r="H783" t="str">
            <v>12/2023</v>
          </cell>
          <cell r="I783">
            <v>0</v>
          </cell>
          <cell r="J783">
            <v>521.18399999999997</v>
          </cell>
          <cell r="L783">
            <v>45.68</v>
          </cell>
          <cell r="M783">
            <v>2.79</v>
          </cell>
          <cell r="O783">
            <v>4.3499999999999996</v>
          </cell>
          <cell r="S783">
            <v>0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MARIA APARECIDA DA SILVA FIRMO</v>
          </cell>
          <cell r="F784" t="str">
            <v>2 - Outros Profissionais da Saúde</v>
          </cell>
          <cell r="G784" t="str">
            <v>3222-05</v>
          </cell>
          <cell r="H784" t="str">
            <v>12/2023</v>
          </cell>
          <cell r="I784">
            <v>0</v>
          </cell>
          <cell r="J784">
            <v>787.06240000000003</v>
          </cell>
          <cell r="L784">
            <v>0</v>
          </cell>
          <cell r="M784">
            <v>0</v>
          </cell>
          <cell r="O784">
            <v>2.0699999999999998</v>
          </cell>
          <cell r="R784">
            <v>185.93</v>
          </cell>
          <cell r="S784">
            <v>0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MARIA BETANIA CORREIA DA SILVA</v>
          </cell>
          <cell r="F785" t="str">
            <v>2 - Outros Profissionais da Saúde</v>
          </cell>
          <cell r="G785" t="str">
            <v>3222-05</v>
          </cell>
          <cell r="H785" t="str">
            <v>12/2023</v>
          </cell>
          <cell r="I785">
            <v>0</v>
          </cell>
          <cell r="J785">
            <v>718.78880000000004</v>
          </cell>
          <cell r="L785">
            <v>0</v>
          </cell>
          <cell r="M785">
            <v>0</v>
          </cell>
          <cell r="O785">
            <v>2.0699999999999998</v>
          </cell>
          <cell r="R785">
            <v>297.72999999999996</v>
          </cell>
          <cell r="S785">
            <v>77.14</v>
          </cell>
          <cell r="U785">
            <v>0</v>
          </cell>
        </row>
        <row r="786">
          <cell r="C786" t="str">
            <v>HOSPITAL MIGUEL ARRAES - CG. Nº 023/2022</v>
          </cell>
          <cell r="E786" t="str">
            <v>MARIA BEZERRA GOMES PEREIRA</v>
          </cell>
          <cell r="F786" t="str">
            <v>1 - Médico</v>
          </cell>
          <cell r="G786" t="str">
            <v>2251-25</v>
          </cell>
          <cell r="H786" t="str">
            <v>12/2023</v>
          </cell>
          <cell r="I786">
            <v>0</v>
          </cell>
          <cell r="J786">
            <v>928.56880000000001</v>
          </cell>
          <cell r="L786">
            <v>0</v>
          </cell>
          <cell r="M786">
            <v>0</v>
          </cell>
          <cell r="O786">
            <v>16.59</v>
          </cell>
          <cell r="S786">
            <v>0</v>
          </cell>
          <cell r="U786">
            <v>0</v>
          </cell>
        </row>
        <row r="787">
          <cell r="C787" t="str">
            <v>HOSPITAL MIGUEL ARRAES - CG. Nº 023/2022</v>
          </cell>
          <cell r="E787" t="str">
            <v>MARIA CAMILA DA SILVA</v>
          </cell>
          <cell r="F787" t="str">
            <v>2 - Outros Profissionais da Saúde</v>
          </cell>
          <cell r="G787" t="str">
            <v>5211-30</v>
          </cell>
          <cell r="H787" t="str">
            <v>12/2023</v>
          </cell>
          <cell r="I787">
            <v>0</v>
          </cell>
          <cell r="J787">
            <v>197.0624</v>
          </cell>
          <cell r="L787">
            <v>0</v>
          </cell>
          <cell r="M787">
            <v>0</v>
          </cell>
          <cell r="O787">
            <v>2.0699999999999998</v>
          </cell>
          <cell r="S787">
            <v>0</v>
          </cell>
          <cell r="U787">
            <v>80.95</v>
          </cell>
          <cell r="X787" t="str">
            <v>AUXILIO CRECHE</v>
          </cell>
        </row>
        <row r="788">
          <cell r="C788" t="str">
            <v>HOSPITAL MIGUEL ARRAES - CG. Nº 023/2022</v>
          </cell>
          <cell r="E788" t="str">
            <v>MARIA CAROLINA DE SOUZA SANTOS</v>
          </cell>
          <cell r="F788" t="str">
            <v>2 - Outros Profissionais da Saúde</v>
          </cell>
          <cell r="G788" t="str">
            <v>3222-05</v>
          </cell>
          <cell r="H788" t="str">
            <v>12/2023</v>
          </cell>
          <cell r="I788">
            <v>0</v>
          </cell>
          <cell r="J788">
            <v>690.09440000000006</v>
          </cell>
          <cell r="L788">
            <v>45.68</v>
          </cell>
          <cell r="M788">
            <v>26.6</v>
          </cell>
          <cell r="O788">
            <v>2.0699999999999998</v>
          </cell>
          <cell r="R788">
            <v>137.93</v>
          </cell>
          <cell r="S788">
            <v>69.94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MARIA CLAUDIA BEZERRA PEREIRA</v>
          </cell>
          <cell r="F789" t="str">
            <v>2 - Outros Profissionais da Saúde</v>
          </cell>
          <cell r="G789" t="str">
            <v>3222-05</v>
          </cell>
          <cell r="H789" t="str">
            <v>12/2023</v>
          </cell>
          <cell r="I789">
            <v>0</v>
          </cell>
          <cell r="J789">
            <v>733.40959999999995</v>
          </cell>
          <cell r="L789">
            <v>0</v>
          </cell>
          <cell r="M789">
            <v>0</v>
          </cell>
          <cell r="O789">
            <v>2.0699999999999998</v>
          </cell>
          <cell r="S789">
            <v>0</v>
          </cell>
          <cell r="U789">
            <v>37.020000000000003</v>
          </cell>
          <cell r="X789" t="str">
            <v>AUXILIO CRECHE</v>
          </cell>
        </row>
        <row r="790">
          <cell r="C790" t="str">
            <v>HOSPITAL MIGUEL ARRAES - CG. Nº 023/2022</v>
          </cell>
          <cell r="E790" t="str">
            <v>MARIA CLAUDIA RAMOS DA SILVA</v>
          </cell>
          <cell r="F790" t="str">
            <v>2 - Outros Profissionais da Saúde</v>
          </cell>
          <cell r="G790" t="str">
            <v>3222-05</v>
          </cell>
          <cell r="H790" t="str">
            <v>12/2023</v>
          </cell>
          <cell r="I790">
            <v>0</v>
          </cell>
          <cell r="J790">
            <v>807.16319999999996</v>
          </cell>
          <cell r="L790">
            <v>0</v>
          </cell>
          <cell r="M790">
            <v>0</v>
          </cell>
          <cell r="O790">
            <v>2.0699999999999998</v>
          </cell>
          <cell r="S790">
            <v>0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MARIA CRISTINA PEREIRA DA SILVA</v>
          </cell>
          <cell r="F791" t="str">
            <v>3 - Administrativo</v>
          </cell>
          <cell r="G791" t="str">
            <v>5163-45</v>
          </cell>
          <cell r="H791" t="str">
            <v>12/2023</v>
          </cell>
          <cell r="I791">
            <v>0</v>
          </cell>
          <cell r="J791">
            <v>241.6464</v>
          </cell>
          <cell r="L791">
            <v>0</v>
          </cell>
          <cell r="M791">
            <v>0</v>
          </cell>
          <cell r="O791">
            <v>2.0699999999999998</v>
          </cell>
          <cell r="R791">
            <v>174.73000000000002</v>
          </cell>
          <cell r="S791">
            <v>80.89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MARIA DA CONCEICAO ALMEIDA</v>
          </cell>
          <cell r="F792" t="str">
            <v>2 - Outros Profissionais da Saúde</v>
          </cell>
          <cell r="G792" t="str">
            <v>3241-15</v>
          </cell>
          <cell r="H792" t="str">
            <v>12/2023</v>
          </cell>
          <cell r="I792">
            <v>0</v>
          </cell>
          <cell r="J792">
            <v>429.39440000000002</v>
          </cell>
          <cell r="L792">
            <v>45.68</v>
          </cell>
          <cell r="M792">
            <v>1.36</v>
          </cell>
          <cell r="O792">
            <v>2.0699999999999998</v>
          </cell>
          <cell r="S792">
            <v>0</v>
          </cell>
          <cell r="U792">
            <v>0</v>
          </cell>
        </row>
        <row r="793">
          <cell r="C793" t="str">
            <v>HOSPITAL MIGUEL ARRAES - CG. Nº 023/2022</v>
          </cell>
          <cell r="E793" t="str">
            <v>MARIA DA CONCEICAO BESERRA NASCIMENTO</v>
          </cell>
          <cell r="F793" t="str">
            <v>2 - Outros Profissionais da Saúde</v>
          </cell>
          <cell r="G793" t="str">
            <v>3242-05</v>
          </cell>
          <cell r="H793" t="str">
            <v>12/2023</v>
          </cell>
          <cell r="I793">
            <v>0</v>
          </cell>
          <cell r="J793">
            <v>282.57440000000003</v>
          </cell>
          <cell r="L793">
            <v>0</v>
          </cell>
          <cell r="M793">
            <v>0</v>
          </cell>
          <cell r="O793">
            <v>2.0699999999999998</v>
          </cell>
          <cell r="S793">
            <v>0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MARIA DA CONCEICAO DA SILVA</v>
          </cell>
          <cell r="F794" t="str">
            <v>3 - Administrativo</v>
          </cell>
          <cell r="G794" t="str">
            <v>5135-05</v>
          </cell>
          <cell r="H794" t="str">
            <v>12/2023</v>
          </cell>
          <cell r="I794">
            <v>0</v>
          </cell>
          <cell r="J794">
            <v>252.46639999999999</v>
          </cell>
          <cell r="L794">
            <v>0</v>
          </cell>
          <cell r="M794">
            <v>0</v>
          </cell>
          <cell r="O794">
            <v>2.0699999999999998</v>
          </cell>
          <cell r="R794">
            <v>174.73000000000002</v>
          </cell>
          <cell r="S794">
            <v>80.89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MARIA DA CONCEICAO DA SILVA GUIMARAES</v>
          </cell>
          <cell r="F795" t="str">
            <v>3 - Administrativo</v>
          </cell>
          <cell r="G795" t="str">
            <v>5134-30</v>
          </cell>
          <cell r="H795" t="str">
            <v>12/2023</v>
          </cell>
          <cell r="I795">
            <v>0</v>
          </cell>
          <cell r="J795">
            <v>286.63040000000001</v>
          </cell>
          <cell r="L795">
            <v>0</v>
          </cell>
          <cell r="M795">
            <v>0</v>
          </cell>
          <cell r="O795">
            <v>2.0699999999999998</v>
          </cell>
          <cell r="R795">
            <v>219.53000000000003</v>
          </cell>
          <cell r="S795">
            <v>80.89</v>
          </cell>
          <cell r="U795">
            <v>0</v>
          </cell>
        </row>
        <row r="796">
          <cell r="C796" t="str">
            <v>HOSPITAL MIGUEL ARRAES - CG. Nº 023/2022</v>
          </cell>
          <cell r="E796" t="str">
            <v>MARIA DA CONCEICAO FERREIRA DA SILVA</v>
          </cell>
          <cell r="F796" t="str">
            <v>2 - Outros Profissionais da Saúde</v>
          </cell>
          <cell r="G796" t="str">
            <v>3226-05</v>
          </cell>
          <cell r="H796" t="str">
            <v>12/2023</v>
          </cell>
          <cell r="I796">
            <v>0</v>
          </cell>
          <cell r="J796">
            <v>161.54640000000001</v>
          </cell>
          <cell r="L796">
            <v>45.68</v>
          </cell>
          <cell r="M796">
            <v>27.03</v>
          </cell>
          <cell r="O796">
            <v>2.0699999999999998</v>
          </cell>
          <cell r="S796">
            <v>0</v>
          </cell>
          <cell r="U796">
            <v>0</v>
          </cell>
        </row>
        <row r="797">
          <cell r="C797" t="str">
            <v>HOSPITAL MIGUEL ARRAES - CG. Nº 023/2022</v>
          </cell>
          <cell r="E797" t="str">
            <v>MARIA DA CONCEICAO GONCALVES COSTA</v>
          </cell>
          <cell r="F797" t="str">
            <v>3 - Administrativo</v>
          </cell>
          <cell r="G797" t="str">
            <v>5134-30</v>
          </cell>
          <cell r="H797" t="str">
            <v>12/2023</v>
          </cell>
          <cell r="I797">
            <v>0</v>
          </cell>
          <cell r="J797">
            <v>235.148</v>
          </cell>
          <cell r="L797">
            <v>0</v>
          </cell>
          <cell r="M797">
            <v>0</v>
          </cell>
          <cell r="O797">
            <v>2.0699999999999998</v>
          </cell>
          <cell r="R797">
            <v>185.93</v>
          </cell>
          <cell r="S797">
            <v>74.87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MARIA DA CONCEICAO RODRIGUES CHAGAS</v>
          </cell>
          <cell r="F798" t="str">
            <v>2 - Outros Profissionais da Saúde</v>
          </cell>
          <cell r="G798" t="str">
            <v>3222-05</v>
          </cell>
          <cell r="H798" t="str">
            <v>12/2023</v>
          </cell>
          <cell r="I798">
            <v>0</v>
          </cell>
          <cell r="J798">
            <v>730.38160000000005</v>
          </cell>
          <cell r="L798">
            <v>0</v>
          </cell>
          <cell r="M798">
            <v>0</v>
          </cell>
          <cell r="O798">
            <v>2.0699999999999998</v>
          </cell>
          <cell r="S798">
            <v>0</v>
          </cell>
          <cell r="U798">
            <v>0</v>
          </cell>
        </row>
        <row r="799">
          <cell r="C799" t="str">
            <v>HOSPITAL MIGUEL ARRAES - CG. Nº 023/2022</v>
          </cell>
          <cell r="E799" t="str">
            <v>MARIA DA CONCEICAO SOARES DE SANTANA</v>
          </cell>
          <cell r="F799" t="str">
            <v>2 - Outros Profissionais da Saúde</v>
          </cell>
          <cell r="G799" t="str">
            <v>3222-05</v>
          </cell>
          <cell r="H799" t="str">
            <v>12/2023</v>
          </cell>
          <cell r="I799">
            <v>0</v>
          </cell>
          <cell r="J799">
            <v>798.19679999999994</v>
          </cell>
          <cell r="L799">
            <v>45.68</v>
          </cell>
          <cell r="M799">
            <v>26.6</v>
          </cell>
          <cell r="O799">
            <v>2.0699999999999998</v>
          </cell>
          <cell r="S799">
            <v>0</v>
          </cell>
          <cell r="U799">
            <v>0</v>
          </cell>
        </row>
        <row r="800">
          <cell r="C800" t="str">
            <v>HOSPITAL MIGUEL ARRAES - CG. Nº 023/2022</v>
          </cell>
          <cell r="E800" t="str">
            <v>MARIA DA GLORIA SILVA</v>
          </cell>
          <cell r="F800" t="str">
            <v>2 - Outros Profissionais da Saúde</v>
          </cell>
          <cell r="G800" t="str">
            <v>3222-05</v>
          </cell>
          <cell r="H800" t="str">
            <v>12/2023</v>
          </cell>
          <cell r="I800">
            <v>0</v>
          </cell>
          <cell r="J800">
            <v>734.80799999999999</v>
          </cell>
          <cell r="L800">
            <v>45.68</v>
          </cell>
          <cell r="M800">
            <v>26.6</v>
          </cell>
          <cell r="O800">
            <v>2.0699999999999998</v>
          </cell>
          <cell r="R800">
            <v>163.53000000000003</v>
          </cell>
          <cell r="S800">
            <v>71.91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MARIA DA PENHA ARAUJO DOS SANTOS</v>
          </cell>
          <cell r="F801" t="str">
            <v>2 - Outros Profissionais da Saúde</v>
          </cell>
          <cell r="G801" t="str">
            <v>3222-05</v>
          </cell>
          <cell r="H801" t="str">
            <v>12/2023</v>
          </cell>
          <cell r="I801">
            <v>0</v>
          </cell>
          <cell r="J801">
            <v>727.9351999999999</v>
          </cell>
          <cell r="L801">
            <v>45.68</v>
          </cell>
          <cell r="M801">
            <v>26.6</v>
          </cell>
          <cell r="O801">
            <v>2.0699999999999998</v>
          </cell>
          <cell r="R801">
            <v>174.73000000000002</v>
          </cell>
          <cell r="S801">
            <v>79.8</v>
          </cell>
          <cell r="U801">
            <v>69.41</v>
          </cell>
          <cell r="X801" t="str">
            <v>AUXILIO CRECHE</v>
          </cell>
        </row>
        <row r="802">
          <cell r="C802" t="str">
            <v>HOSPITAL MIGUEL ARRAES - CG. Nº 023/2022</v>
          </cell>
          <cell r="E802" t="str">
            <v>MARIA DAS DORES DA SILVA</v>
          </cell>
          <cell r="F802" t="str">
            <v>2 - Outros Profissionais da Saúde</v>
          </cell>
          <cell r="G802" t="str">
            <v>2235-05</v>
          </cell>
          <cell r="H802" t="str">
            <v>12/2023</v>
          </cell>
          <cell r="I802">
            <v>0</v>
          </cell>
          <cell r="J802">
            <v>1104.7496000000001</v>
          </cell>
          <cell r="L802">
            <v>0</v>
          </cell>
          <cell r="M802">
            <v>0</v>
          </cell>
          <cell r="O802">
            <v>4.3499999999999996</v>
          </cell>
          <cell r="S802">
            <v>0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MARIA DAS DORES DE SOUZA FIGUEIREDO</v>
          </cell>
          <cell r="F803" t="str">
            <v>2 - Outros Profissionais da Saúde</v>
          </cell>
          <cell r="G803" t="str">
            <v>3222-05</v>
          </cell>
          <cell r="H803" t="str">
            <v>12/2023</v>
          </cell>
          <cell r="I803">
            <v>0</v>
          </cell>
          <cell r="J803">
            <v>718.1160000000001</v>
          </cell>
          <cell r="L803">
            <v>0</v>
          </cell>
          <cell r="M803">
            <v>0</v>
          </cell>
          <cell r="O803">
            <v>2.0699999999999998</v>
          </cell>
          <cell r="S803">
            <v>0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MARIA DAS GRAÇAS LIRA RAMOS</v>
          </cell>
          <cell r="F804" t="str">
            <v>2 - Outros Profissionais da Saúde</v>
          </cell>
          <cell r="G804" t="str">
            <v>2515-10</v>
          </cell>
          <cell r="H804" t="str">
            <v>12/2023</v>
          </cell>
          <cell r="I804">
            <v>0</v>
          </cell>
          <cell r="J804">
            <v>367.09679999999997</v>
          </cell>
          <cell r="L804">
            <v>0</v>
          </cell>
          <cell r="M804">
            <v>0</v>
          </cell>
          <cell r="O804">
            <v>2.0699999999999998</v>
          </cell>
          <cell r="S804">
            <v>0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MARIA DE FATIMA DA SILVA</v>
          </cell>
          <cell r="F805" t="str">
            <v>2 - Outros Profissionais da Saúde</v>
          </cell>
          <cell r="G805" t="str">
            <v>3222-05</v>
          </cell>
          <cell r="H805" t="str">
            <v>12/2023</v>
          </cell>
          <cell r="I805">
            <v>0</v>
          </cell>
          <cell r="J805">
            <v>753.21280000000002</v>
          </cell>
          <cell r="L805">
            <v>45.68</v>
          </cell>
          <cell r="M805">
            <v>26.6</v>
          </cell>
          <cell r="O805">
            <v>2.0699999999999998</v>
          </cell>
          <cell r="S805">
            <v>0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MARIA DO CARMO SILVA SOUZA</v>
          </cell>
          <cell r="F806" t="str">
            <v>2 - Outros Profissionais da Saúde</v>
          </cell>
          <cell r="G806" t="str">
            <v>3222-05</v>
          </cell>
          <cell r="H806" t="str">
            <v>12/2023</v>
          </cell>
          <cell r="I806">
            <v>0</v>
          </cell>
          <cell r="J806">
            <v>791.27200000000016</v>
          </cell>
          <cell r="L806">
            <v>45.68</v>
          </cell>
          <cell r="M806">
            <v>26.6</v>
          </cell>
          <cell r="O806">
            <v>2.0699999999999998</v>
          </cell>
          <cell r="R806">
            <v>129.93</v>
          </cell>
          <cell r="S806">
            <v>79.8</v>
          </cell>
          <cell r="U806">
            <v>0</v>
          </cell>
        </row>
        <row r="807">
          <cell r="C807" t="str">
            <v>HOSPITAL MIGUEL ARRAES - CG. Nº 023/2022</v>
          </cell>
          <cell r="E807" t="str">
            <v>MARIA DOS PRAZERES VASCURADO DE OLIVEIRA</v>
          </cell>
          <cell r="F807" t="str">
            <v>2 - Outros Profissionais da Saúde</v>
          </cell>
          <cell r="G807" t="str">
            <v>3222-05</v>
          </cell>
          <cell r="H807" t="str">
            <v>12/2023</v>
          </cell>
          <cell r="I807">
            <v>0</v>
          </cell>
          <cell r="J807">
            <v>847.59440000000006</v>
          </cell>
          <cell r="L807">
            <v>0</v>
          </cell>
          <cell r="M807">
            <v>0</v>
          </cell>
          <cell r="O807">
            <v>2.0699999999999998</v>
          </cell>
          <cell r="R807">
            <v>185.93</v>
          </cell>
          <cell r="S807">
            <v>79.8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MARIA EDHUARDA LICA DIAS</v>
          </cell>
          <cell r="F808" t="str">
            <v>3 - Administrativo</v>
          </cell>
          <cell r="G808" t="str">
            <v>4141-05</v>
          </cell>
          <cell r="H808" t="str">
            <v>12/2023</v>
          </cell>
          <cell r="I808">
            <v>0</v>
          </cell>
          <cell r="J808">
            <v>208.10640000000001</v>
          </cell>
          <cell r="L808">
            <v>0</v>
          </cell>
          <cell r="M808">
            <v>0</v>
          </cell>
          <cell r="O808">
            <v>2.0699999999999998</v>
          </cell>
          <cell r="S808">
            <v>0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MARIA EDUARDA DA SILVA MACHADO</v>
          </cell>
          <cell r="F809" t="str">
            <v>2 - Outros Profissionais da Saúde</v>
          </cell>
          <cell r="G809" t="str">
            <v>3222-05</v>
          </cell>
          <cell r="H809" t="str">
            <v>12/2023</v>
          </cell>
          <cell r="I809">
            <v>0</v>
          </cell>
          <cell r="J809">
            <v>685.62</v>
          </cell>
          <cell r="L809">
            <v>0</v>
          </cell>
          <cell r="M809">
            <v>0</v>
          </cell>
          <cell r="O809">
            <v>2.0699999999999998</v>
          </cell>
          <cell r="S809">
            <v>0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MARIA EDUARDA PAZ CORREIA</v>
          </cell>
          <cell r="F810" t="str">
            <v>1 - Médico</v>
          </cell>
          <cell r="G810" t="str">
            <v>2251-25</v>
          </cell>
          <cell r="H810" t="str">
            <v>12/2023</v>
          </cell>
          <cell r="I810">
            <v>0</v>
          </cell>
          <cell r="J810">
            <v>1553.7511999999999</v>
          </cell>
          <cell r="L810">
            <v>0</v>
          </cell>
          <cell r="M810">
            <v>0</v>
          </cell>
          <cell r="O810">
            <v>16.59</v>
          </cell>
          <cell r="S810">
            <v>0</v>
          </cell>
          <cell r="U810">
            <v>0</v>
          </cell>
        </row>
        <row r="811">
          <cell r="C811" t="str">
            <v>HOSPITAL MIGUEL ARRAES - CG. Nº 023/2022</v>
          </cell>
          <cell r="E811" t="str">
            <v>MARIA EVANICE DA SILVA SANTOS</v>
          </cell>
          <cell r="F811" t="str">
            <v>2 - Outros Profissionais da Saúde</v>
          </cell>
          <cell r="G811" t="str">
            <v>3222-05</v>
          </cell>
          <cell r="H811" t="str">
            <v>12/2023</v>
          </cell>
          <cell r="I811">
            <v>0</v>
          </cell>
          <cell r="J811">
            <v>760.61279999999999</v>
          </cell>
          <cell r="L811">
            <v>45.68</v>
          </cell>
          <cell r="M811">
            <v>26.6</v>
          </cell>
          <cell r="O811">
            <v>2.0699999999999998</v>
          </cell>
          <cell r="S811">
            <v>79.8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MARIA GABRIELA DE LIMA HANSEN</v>
          </cell>
          <cell r="F812" t="str">
            <v>2 - Outros Profissionais da Saúde</v>
          </cell>
          <cell r="G812" t="str">
            <v>2236-05</v>
          </cell>
          <cell r="H812" t="str">
            <v>12/2023</v>
          </cell>
          <cell r="I812">
            <v>0</v>
          </cell>
          <cell r="J812">
            <v>515.22320000000002</v>
          </cell>
          <cell r="L812">
            <v>45.68</v>
          </cell>
          <cell r="M812">
            <v>2.83</v>
          </cell>
          <cell r="O812">
            <v>4.3499999999999996</v>
          </cell>
          <cell r="S812">
            <v>0</v>
          </cell>
          <cell r="U812">
            <v>0</v>
          </cell>
        </row>
        <row r="813">
          <cell r="C813" t="str">
            <v>HOSPITAL MIGUEL ARRAES - CG. Nº 023/2022</v>
          </cell>
          <cell r="E813" t="str">
            <v>MARIA GENILDA DA SILVA</v>
          </cell>
          <cell r="F813" t="str">
            <v>2 - Outros Profissionais da Saúde</v>
          </cell>
          <cell r="G813" t="str">
            <v>3222-05</v>
          </cell>
          <cell r="H813" t="str">
            <v>12/2023</v>
          </cell>
          <cell r="I813">
            <v>0</v>
          </cell>
          <cell r="J813">
            <v>719.40959999999995</v>
          </cell>
          <cell r="L813">
            <v>45.68</v>
          </cell>
          <cell r="M813">
            <v>26.6</v>
          </cell>
          <cell r="O813">
            <v>2.0699999999999998</v>
          </cell>
          <cell r="R813">
            <v>174.73000000000002</v>
          </cell>
          <cell r="S813">
            <v>76.12</v>
          </cell>
          <cell r="U813">
            <v>0</v>
          </cell>
        </row>
        <row r="814">
          <cell r="C814" t="str">
            <v>HOSPITAL MIGUEL ARRAES - CG. Nº 023/2022</v>
          </cell>
          <cell r="E814" t="str">
            <v>MARIA GORETT HORA PIMENTEL</v>
          </cell>
          <cell r="F814" t="str">
            <v>2 - Outros Profissionais da Saúde</v>
          </cell>
          <cell r="G814" t="str">
            <v>3222-05</v>
          </cell>
          <cell r="H814" t="str">
            <v>12/2023</v>
          </cell>
          <cell r="I814">
            <v>0</v>
          </cell>
          <cell r="J814">
            <v>764.88960000000009</v>
          </cell>
          <cell r="L814">
            <v>0</v>
          </cell>
          <cell r="M814">
            <v>0</v>
          </cell>
          <cell r="O814">
            <v>2.0699999999999998</v>
          </cell>
          <cell r="R814">
            <v>185.93</v>
          </cell>
          <cell r="S814">
            <v>79.8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MARIA GORETTI DE SOUZA OLIVEIRA</v>
          </cell>
          <cell r="F815" t="str">
            <v>2 - Outros Profissionais da Saúde</v>
          </cell>
          <cell r="G815" t="str">
            <v>3222-05</v>
          </cell>
          <cell r="H815" t="str">
            <v>12/2023</v>
          </cell>
          <cell r="I815">
            <v>0</v>
          </cell>
          <cell r="J815">
            <v>191.39439999999999</v>
          </cell>
          <cell r="L815">
            <v>0</v>
          </cell>
          <cell r="M815">
            <v>0</v>
          </cell>
          <cell r="O815">
            <v>2.0699999999999998</v>
          </cell>
          <cell r="S815">
            <v>0</v>
          </cell>
          <cell r="U815">
            <v>0</v>
          </cell>
        </row>
        <row r="816">
          <cell r="C816" t="str">
            <v>HOSPITAL MIGUEL ARRAES - CG. Nº 023/2022</v>
          </cell>
          <cell r="E816" t="str">
            <v>MARIA HELOISE LYRA VASCONCELOS</v>
          </cell>
          <cell r="F816" t="str">
            <v>2 - Outros Profissionais da Saúde</v>
          </cell>
          <cell r="G816" t="str">
            <v>2234-05</v>
          </cell>
          <cell r="H816" t="str">
            <v>12/2023</v>
          </cell>
          <cell r="I816">
            <v>0</v>
          </cell>
          <cell r="J816">
            <v>791.42079999999999</v>
          </cell>
          <cell r="L816">
            <v>0</v>
          </cell>
          <cell r="M816">
            <v>0</v>
          </cell>
          <cell r="O816">
            <v>2.0699999999999998</v>
          </cell>
          <cell r="S816">
            <v>0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MARIA ISABELA FERREIRA DE AMORIM</v>
          </cell>
          <cell r="F817" t="str">
            <v>2 - Outros Profissionais da Saúde</v>
          </cell>
          <cell r="G817" t="str">
            <v>2235-05</v>
          </cell>
          <cell r="H817" t="str">
            <v>12/2023</v>
          </cell>
          <cell r="I817">
            <v>0</v>
          </cell>
          <cell r="J817">
            <v>1131.2568000000001</v>
          </cell>
          <cell r="L817">
            <v>45.68</v>
          </cell>
          <cell r="M817">
            <v>3.59</v>
          </cell>
          <cell r="O817">
            <v>4.3499999999999996</v>
          </cell>
          <cell r="S817">
            <v>0</v>
          </cell>
          <cell r="U817">
            <v>0</v>
          </cell>
        </row>
        <row r="818">
          <cell r="C818" t="str">
            <v>HOSPITAL MIGUEL ARRAES - CG. Nº 023/2022</v>
          </cell>
          <cell r="E818" t="str">
            <v>MARIA IZABEL VIEIRA MENDES</v>
          </cell>
          <cell r="F818" t="str">
            <v>2 - Outros Profissionais da Saúde</v>
          </cell>
          <cell r="G818" t="str">
            <v>3222-05</v>
          </cell>
          <cell r="H818" t="str">
            <v>12/2023</v>
          </cell>
          <cell r="I818">
            <v>0</v>
          </cell>
          <cell r="J818">
            <v>763.18640000000005</v>
          </cell>
          <cell r="L818">
            <v>45.68</v>
          </cell>
          <cell r="M818">
            <v>26.6</v>
          </cell>
          <cell r="O818">
            <v>2.0699999999999998</v>
          </cell>
          <cell r="R818">
            <v>317.12999999999994</v>
          </cell>
          <cell r="S818">
            <v>0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MARIA JACIARA DE LUCENA ALBUQUERQUE</v>
          </cell>
          <cell r="F819" t="str">
            <v>2 - Outros Profissionais da Saúde</v>
          </cell>
          <cell r="G819" t="str">
            <v>3242-05</v>
          </cell>
          <cell r="H819" t="str">
            <v>12/2023</v>
          </cell>
          <cell r="I819">
            <v>0</v>
          </cell>
          <cell r="J819">
            <v>226.51439999999999</v>
          </cell>
          <cell r="L819">
            <v>0</v>
          </cell>
          <cell r="M819">
            <v>0</v>
          </cell>
          <cell r="O819">
            <v>2.0699999999999998</v>
          </cell>
          <cell r="S819">
            <v>0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MARIA JOELMA DOS SANTOS DE LIMA</v>
          </cell>
          <cell r="F820" t="str">
            <v>2 - Outros Profissionais da Saúde</v>
          </cell>
          <cell r="G820" t="str">
            <v>3222-05</v>
          </cell>
          <cell r="H820" t="str">
            <v>12/2023</v>
          </cell>
          <cell r="I820">
            <v>0</v>
          </cell>
          <cell r="J820">
            <v>740.02960000000007</v>
          </cell>
          <cell r="L820">
            <v>45.68</v>
          </cell>
          <cell r="M820">
            <v>26.6</v>
          </cell>
          <cell r="O820">
            <v>2.0699999999999998</v>
          </cell>
          <cell r="S820">
            <v>0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MARIA JOSE DA SILVA</v>
          </cell>
          <cell r="F821" t="str">
            <v>3 - Administrativo</v>
          </cell>
          <cell r="G821" t="str">
            <v>4141-05</v>
          </cell>
          <cell r="H821" t="str">
            <v>12/2023</v>
          </cell>
          <cell r="I821">
            <v>0</v>
          </cell>
          <cell r="J821">
            <v>221.64</v>
          </cell>
          <cell r="L821">
            <v>45.68</v>
          </cell>
          <cell r="M821">
            <v>30</v>
          </cell>
          <cell r="O821">
            <v>2.0699999999999998</v>
          </cell>
          <cell r="S821">
            <v>0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MARIA JOSE DA SILVA MENESES</v>
          </cell>
          <cell r="F822" t="str">
            <v>2 - Outros Profissionais da Saúde</v>
          </cell>
          <cell r="G822" t="str">
            <v>3222-05</v>
          </cell>
          <cell r="H822" t="str">
            <v>12/2023</v>
          </cell>
          <cell r="I822">
            <v>0</v>
          </cell>
          <cell r="J822">
            <v>0</v>
          </cell>
          <cell r="L822">
            <v>0</v>
          </cell>
          <cell r="M822">
            <v>0</v>
          </cell>
          <cell r="O822">
            <v>2.0699999999999998</v>
          </cell>
          <cell r="S822">
            <v>0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MARIA JOSE DOS SANTOS</v>
          </cell>
          <cell r="F823" t="str">
            <v>2 - Outros Profissionais da Saúde</v>
          </cell>
          <cell r="G823" t="str">
            <v>3222-05</v>
          </cell>
          <cell r="H823" t="str">
            <v>12/2023</v>
          </cell>
          <cell r="I823">
            <v>0</v>
          </cell>
          <cell r="J823">
            <v>698.81600000000003</v>
          </cell>
          <cell r="L823">
            <v>45.68</v>
          </cell>
          <cell r="M823">
            <v>26.6</v>
          </cell>
          <cell r="O823">
            <v>2.0699999999999998</v>
          </cell>
          <cell r="R823">
            <v>129.73000000000002</v>
          </cell>
          <cell r="S823">
            <v>73.48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MARIA JOSE GOMES</v>
          </cell>
          <cell r="F824" t="str">
            <v>2 - Outros Profissionais da Saúde</v>
          </cell>
          <cell r="G824" t="str">
            <v>3222-05</v>
          </cell>
          <cell r="H824" t="str">
            <v>12/2023</v>
          </cell>
          <cell r="I824">
            <v>0</v>
          </cell>
          <cell r="J824">
            <v>1315.2048</v>
          </cell>
          <cell r="L824">
            <v>0</v>
          </cell>
          <cell r="M824">
            <v>0</v>
          </cell>
          <cell r="O824">
            <v>2.0699999999999998</v>
          </cell>
          <cell r="S824">
            <v>0</v>
          </cell>
          <cell r="U824">
            <v>0</v>
          </cell>
        </row>
        <row r="825">
          <cell r="C825" t="str">
            <v>HOSPITAL MIGUEL ARRAES - CG. Nº 023/2022</v>
          </cell>
          <cell r="E825" t="str">
            <v>MARIA JOSE MONTEIRO DA SILVA</v>
          </cell>
          <cell r="F825" t="str">
            <v>2 - Outros Profissionais da Saúde</v>
          </cell>
          <cell r="G825" t="str">
            <v>3222-05</v>
          </cell>
          <cell r="H825" t="str">
            <v>12/2023</v>
          </cell>
          <cell r="I825">
            <v>0</v>
          </cell>
          <cell r="J825">
            <v>823.97360000000003</v>
          </cell>
          <cell r="L825">
            <v>0</v>
          </cell>
          <cell r="M825">
            <v>0</v>
          </cell>
          <cell r="O825">
            <v>2.0699999999999998</v>
          </cell>
          <cell r="S825">
            <v>0</v>
          </cell>
          <cell r="U825">
            <v>0</v>
          </cell>
        </row>
        <row r="826">
          <cell r="C826" t="str">
            <v>HOSPITAL MIGUEL ARRAES - CG. Nº 023/2022</v>
          </cell>
          <cell r="E826" t="str">
            <v>MARIA LIDIANA OLIVEIRA DA SILVA</v>
          </cell>
          <cell r="F826" t="str">
            <v>2 - Outros Profissionais da Saúde</v>
          </cell>
          <cell r="G826" t="str">
            <v>3222-05</v>
          </cell>
          <cell r="H826" t="str">
            <v>12/2023</v>
          </cell>
          <cell r="I826">
            <v>0</v>
          </cell>
          <cell r="J826">
            <v>807.44959999999992</v>
          </cell>
          <cell r="L826">
            <v>45.68</v>
          </cell>
          <cell r="M826">
            <v>26.6</v>
          </cell>
          <cell r="O826">
            <v>2.0699999999999998</v>
          </cell>
          <cell r="S826">
            <v>0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MARIA LUCIA VICENTE CAMPELO DE HOLANDA</v>
          </cell>
          <cell r="F827" t="str">
            <v>2 - Outros Profissionais da Saúde</v>
          </cell>
          <cell r="G827" t="str">
            <v>5211-30</v>
          </cell>
          <cell r="H827" t="str">
            <v>12/2023</v>
          </cell>
          <cell r="I827">
            <v>0</v>
          </cell>
          <cell r="J827">
            <v>171.18719999999999</v>
          </cell>
          <cell r="L827">
            <v>0</v>
          </cell>
          <cell r="M827">
            <v>0</v>
          </cell>
          <cell r="O827">
            <v>2.0699999999999998</v>
          </cell>
          <cell r="R827">
            <v>252.73000000000002</v>
          </cell>
          <cell r="S827">
            <v>73.47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MARIA LUCIENE CAVALCANTI DE FONTES</v>
          </cell>
          <cell r="F828" t="str">
            <v>2 - Outros Profissionais da Saúde</v>
          </cell>
          <cell r="G828" t="str">
            <v>3241-15</v>
          </cell>
          <cell r="H828" t="str">
            <v>12/2023</v>
          </cell>
          <cell r="I828">
            <v>0</v>
          </cell>
          <cell r="J828">
            <v>434.01600000000008</v>
          </cell>
          <cell r="L828">
            <v>45.68</v>
          </cell>
          <cell r="M828">
            <v>8.14</v>
          </cell>
          <cell r="O828">
            <v>2.0699999999999998</v>
          </cell>
          <cell r="S828">
            <v>0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MARIA LUCIENE JACINTO DE SOUZA</v>
          </cell>
          <cell r="F829" t="str">
            <v>2 - Outros Profissionais da Saúde</v>
          </cell>
          <cell r="G829" t="str">
            <v>3222-05</v>
          </cell>
          <cell r="H829" t="str">
            <v>12/2023</v>
          </cell>
          <cell r="I829">
            <v>0</v>
          </cell>
          <cell r="J829">
            <v>684.9144</v>
          </cell>
          <cell r="L829">
            <v>45.68</v>
          </cell>
          <cell r="M829">
            <v>26.6</v>
          </cell>
          <cell r="O829">
            <v>2.0699999999999998</v>
          </cell>
          <cell r="S829">
            <v>67.17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MARIA RUTH PADILHA DE MEDEIROS</v>
          </cell>
          <cell r="F830" t="str">
            <v>1 - Médico</v>
          </cell>
          <cell r="G830" t="str">
            <v>2251-25</v>
          </cell>
          <cell r="H830" t="str">
            <v>12/2023</v>
          </cell>
          <cell r="I830">
            <v>0</v>
          </cell>
          <cell r="J830">
            <v>1982.9775999999999</v>
          </cell>
          <cell r="L830">
            <v>0</v>
          </cell>
          <cell r="M830">
            <v>0</v>
          </cell>
          <cell r="O830">
            <v>16.59</v>
          </cell>
          <cell r="S830">
            <v>0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MARIA RUTH TAVARES ARARUNA</v>
          </cell>
          <cell r="F831" t="str">
            <v>1 - Médico</v>
          </cell>
          <cell r="G831" t="str">
            <v>2251-25</v>
          </cell>
          <cell r="H831" t="str">
            <v>12/2023</v>
          </cell>
          <cell r="I831">
            <v>0</v>
          </cell>
          <cell r="J831">
            <v>907.52320000000009</v>
          </cell>
          <cell r="L831">
            <v>0</v>
          </cell>
          <cell r="M831">
            <v>0</v>
          </cell>
          <cell r="O831">
            <v>16.59</v>
          </cell>
          <cell r="S831">
            <v>0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MARIA SALOME JOSEFA DA SILVA OLIVEIRA VIDAL</v>
          </cell>
          <cell r="F832" t="str">
            <v>2 - Outros Profissionais da Saúde</v>
          </cell>
          <cell r="G832" t="str">
            <v>3222-05</v>
          </cell>
          <cell r="H832" t="str">
            <v>12/2023</v>
          </cell>
          <cell r="I832">
            <v>0</v>
          </cell>
          <cell r="J832">
            <v>778.74800000000005</v>
          </cell>
          <cell r="L832">
            <v>0</v>
          </cell>
          <cell r="M832">
            <v>0</v>
          </cell>
          <cell r="O832">
            <v>2.0699999999999998</v>
          </cell>
          <cell r="S832">
            <v>0</v>
          </cell>
          <cell r="U832">
            <v>0</v>
          </cell>
        </row>
        <row r="833">
          <cell r="C833" t="str">
            <v>HOSPITAL MIGUEL ARRAES - CG. Nº 023/2022</v>
          </cell>
          <cell r="E833" t="str">
            <v>MARIA SANDRA DA COSTA DO O</v>
          </cell>
          <cell r="F833" t="str">
            <v>2 - Outros Profissionais da Saúde</v>
          </cell>
          <cell r="G833" t="str">
            <v>3222-05</v>
          </cell>
          <cell r="H833" t="str">
            <v>12/2023</v>
          </cell>
          <cell r="I833">
            <v>0</v>
          </cell>
          <cell r="J833">
            <v>775.43200000000002</v>
          </cell>
          <cell r="L833">
            <v>0</v>
          </cell>
          <cell r="M833">
            <v>0</v>
          </cell>
          <cell r="O833">
            <v>2.0699999999999998</v>
          </cell>
          <cell r="S833">
            <v>0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MARIA SOLANGE HERCULANO DA SILVA</v>
          </cell>
          <cell r="F834" t="str">
            <v>2 - Outros Profissionais da Saúde</v>
          </cell>
          <cell r="G834" t="str">
            <v>3222-05</v>
          </cell>
          <cell r="H834" t="str">
            <v>12/2023</v>
          </cell>
          <cell r="I834">
            <v>0</v>
          </cell>
          <cell r="J834">
            <v>693.84960000000012</v>
          </cell>
          <cell r="L834">
            <v>0</v>
          </cell>
          <cell r="M834">
            <v>0</v>
          </cell>
          <cell r="O834">
            <v>2.0699999999999998</v>
          </cell>
          <cell r="R834">
            <v>185.93</v>
          </cell>
          <cell r="S834">
            <v>77.14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MARIA VALERIA TORRES SANTOS</v>
          </cell>
          <cell r="F835" t="str">
            <v>1 - Médico</v>
          </cell>
          <cell r="G835" t="str">
            <v>2251-25</v>
          </cell>
          <cell r="H835" t="str">
            <v>12/2023</v>
          </cell>
          <cell r="I835">
            <v>0</v>
          </cell>
          <cell r="J835">
            <v>737.61839999999995</v>
          </cell>
          <cell r="L835">
            <v>0</v>
          </cell>
          <cell r="M835">
            <v>0</v>
          </cell>
          <cell r="O835">
            <v>16.59</v>
          </cell>
          <cell r="S835">
            <v>0</v>
          </cell>
          <cell r="U835">
            <v>0</v>
          </cell>
        </row>
        <row r="836">
          <cell r="C836" t="str">
            <v>HOSPITAL MIGUEL ARRAES - CG. Nº 023/2022</v>
          </cell>
          <cell r="E836" t="str">
            <v>MARIANA COSTA DO REGO BARROS</v>
          </cell>
          <cell r="F836" t="str">
            <v>1 - Médico</v>
          </cell>
          <cell r="G836" t="str">
            <v>2251-25</v>
          </cell>
          <cell r="H836" t="str">
            <v>12/2023</v>
          </cell>
          <cell r="I836">
            <v>0</v>
          </cell>
          <cell r="J836">
            <v>1007.9184</v>
          </cell>
          <cell r="L836">
            <v>0</v>
          </cell>
          <cell r="M836">
            <v>0</v>
          </cell>
          <cell r="O836">
            <v>16.59</v>
          </cell>
          <cell r="S836">
            <v>0</v>
          </cell>
          <cell r="U836">
            <v>0</v>
          </cell>
        </row>
        <row r="837">
          <cell r="C837" t="str">
            <v>HOSPITAL MIGUEL ARRAES - CG. Nº 023/2022</v>
          </cell>
          <cell r="E837" t="str">
            <v>MARIANA DE ARAUJO MARANHAO LIMA</v>
          </cell>
          <cell r="F837" t="str">
            <v>2 - Outros Profissionais da Saúde</v>
          </cell>
          <cell r="G837" t="str">
            <v>3241-15</v>
          </cell>
          <cell r="H837" t="str">
            <v>12/2023</v>
          </cell>
          <cell r="I837">
            <v>0</v>
          </cell>
          <cell r="J837">
            <v>434.01600000000008</v>
          </cell>
          <cell r="L837">
            <v>45.68</v>
          </cell>
          <cell r="M837">
            <v>9.49</v>
          </cell>
          <cell r="O837">
            <v>2.0699999999999998</v>
          </cell>
          <cell r="S837">
            <v>0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MARIANA DE SOUZA MEDEIROS</v>
          </cell>
          <cell r="F838" t="str">
            <v>2 - Outros Profissionais da Saúde</v>
          </cell>
          <cell r="G838" t="str">
            <v>2235-05</v>
          </cell>
          <cell r="H838" t="str">
            <v>12/2023</v>
          </cell>
          <cell r="I838">
            <v>0</v>
          </cell>
          <cell r="J838">
            <v>1434.8440000000001</v>
          </cell>
          <cell r="L838">
            <v>45.68</v>
          </cell>
          <cell r="M838">
            <v>3.59</v>
          </cell>
          <cell r="O838">
            <v>4.3499999999999996</v>
          </cell>
          <cell r="S838">
            <v>0</v>
          </cell>
          <cell r="U838">
            <v>120.26</v>
          </cell>
          <cell r="X838" t="str">
            <v>AUXILIO CRECHE</v>
          </cell>
        </row>
        <row r="839">
          <cell r="C839" t="str">
            <v>HOSPITAL MIGUEL ARRAES - CG. Nº 023/2022</v>
          </cell>
          <cell r="E839" t="str">
            <v>MARIANGELA NOBREGA DA CRUZ</v>
          </cell>
          <cell r="F839" t="str">
            <v>2 - Outros Profissionais da Saúde</v>
          </cell>
          <cell r="G839" t="str">
            <v>3222-05</v>
          </cell>
          <cell r="H839" t="str">
            <v>12/2023</v>
          </cell>
          <cell r="I839">
            <v>0</v>
          </cell>
          <cell r="J839">
            <v>758.50639999999999</v>
          </cell>
          <cell r="L839">
            <v>0</v>
          </cell>
          <cell r="M839">
            <v>0</v>
          </cell>
          <cell r="O839">
            <v>2.0699999999999998</v>
          </cell>
          <cell r="S839">
            <v>0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MARILDA MARQUES DA SILVA</v>
          </cell>
          <cell r="F840" t="str">
            <v>2 - Outros Profissionais da Saúde</v>
          </cell>
          <cell r="G840" t="str">
            <v>3242-05</v>
          </cell>
          <cell r="H840" t="str">
            <v>12/2023</v>
          </cell>
          <cell r="I840">
            <v>0</v>
          </cell>
          <cell r="J840">
            <v>255.49119999999999</v>
          </cell>
          <cell r="L840">
            <v>0</v>
          </cell>
          <cell r="M840">
            <v>0</v>
          </cell>
          <cell r="O840">
            <v>2.0699999999999998</v>
          </cell>
          <cell r="S840">
            <v>0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MARILIA BEATRIZ DE SOUSA FERREIRA</v>
          </cell>
          <cell r="F841" t="str">
            <v>2 - Outros Profissionais da Saúde</v>
          </cell>
          <cell r="G841" t="str">
            <v>3222-05</v>
          </cell>
          <cell r="H841" t="str">
            <v>12/2023</v>
          </cell>
          <cell r="I841">
            <v>0</v>
          </cell>
          <cell r="J841">
            <v>723.88800000000003</v>
          </cell>
          <cell r="L841">
            <v>45.68</v>
          </cell>
          <cell r="M841">
            <v>26.6</v>
          </cell>
          <cell r="O841">
            <v>2.0699999999999998</v>
          </cell>
          <cell r="R841">
            <v>174.73000000000002</v>
          </cell>
          <cell r="S841">
            <v>0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MARILIA DOS SANTOS SILVA FALCAO TAVARES</v>
          </cell>
          <cell r="F842" t="str">
            <v>2 - Outros Profissionais da Saúde</v>
          </cell>
          <cell r="G842" t="str">
            <v>2235-05</v>
          </cell>
          <cell r="H842" t="str">
            <v>12/2023</v>
          </cell>
          <cell r="I842">
            <v>0</v>
          </cell>
          <cell r="J842">
            <v>0</v>
          </cell>
          <cell r="L842">
            <v>0</v>
          </cell>
          <cell r="M842">
            <v>0</v>
          </cell>
          <cell r="O842">
            <v>4.3499999999999996</v>
          </cell>
          <cell r="S842">
            <v>0</v>
          </cell>
          <cell r="U842">
            <v>0</v>
          </cell>
        </row>
        <row r="843">
          <cell r="C843" t="str">
            <v>HOSPITAL MIGUEL ARRAES - CG. Nº 023/2022</v>
          </cell>
          <cell r="E843" t="str">
            <v>MARILIA MICHAELY PAIVA DA SILVA</v>
          </cell>
          <cell r="F843" t="str">
            <v>3 - Administrativo</v>
          </cell>
          <cell r="G843" t="str">
            <v>4110-10</v>
          </cell>
          <cell r="H843" t="str">
            <v>12/2023</v>
          </cell>
          <cell r="I843">
            <v>0</v>
          </cell>
          <cell r="J843">
            <v>176.4616</v>
          </cell>
          <cell r="L843">
            <v>0</v>
          </cell>
          <cell r="M843">
            <v>0</v>
          </cell>
          <cell r="O843">
            <v>2.0699999999999998</v>
          </cell>
          <cell r="R843">
            <v>174.73000000000002</v>
          </cell>
          <cell r="S843">
            <v>67.739999999999995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>MARILIA PAULA CAVALCANTI SILVA</v>
          </cell>
          <cell r="F844" t="str">
            <v>2 - Outros Profissionais da Saúde</v>
          </cell>
          <cell r="G844" t="str">
            <v>3222-05</v>
          </cell>
          <cell r="H844" t="str">
            <v>12/2023</v>
          </cell>
          <cell r="I844">
            <v>0</v>
          </cell>
          <cell r="J844">
            <v>742.69599999999991</v>
          </cell>
          <cell r="L844">
            <v>0</v>
          </cell>
          <cell r="M844">
            <v>0</v>
          </cell>
          <cell r="O844">
            <v>2.0699999999999998</v>
          </cell>
          <cell r="S844">
            <v>0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MARINA FERREIRA PASSOS ROCHA</v>
          </cell>
          <cell r="F845" t="str">
            <v>1 - Médico</v>
          </cell>
          <cell r="G845" t="str">
            <v>2251-25</v>
          </cell>
          <cell r="H845" t="str">
            <v>12/2023</v>
          </cell>
          <cell r="I845">
            <v>0</v>
          </cell>
          <cell r="J845">
            <v>826.54719999999998</v>
          </cell>
          <cell r="L845">
            <v>0</v>
          </cell>
          <cell r="M845">
            <v>0</v>
          </cell>
          <cell r="O845">
            <v>16.59</v>
          </cell>
          <cell r="S845">
            <v>0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MARINALVA AUGUSTA DA SILVA RODRIGUES</v>
          </cell>
          <cell r="F846" t="str">
            <v>3 - Administrativo</v>
          </cell>
          <cell r="G846" t="str">
            <v>5134-30</v>
          </cell>
          <cell r="H846" t="str">
            <v>12/2023</v>
          </cell>
          <cell r="I846">
            <v>0</v>
          </cell>
          <cell r="J846">
            <v>0</v>
          </cell>
          <cell r="L846">
            <v>0</v>
          </cell>
          <cell r="M846">
            <v>0</v>
          </cell>
          <cell r="O846">
            <v>2.0699999999999998</v>
          </cell>
          <cell r="S846">
            <v>0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MARINALVA DA SILVA VICENTE</v>
          </cell>
          <cell r="F847" t="str">
            <v>2 - Outros Profissionais da Saúde</v>
          </cell>
          <cell r="G847" t="str">
            <v>3222-05</v>
          </cell>
          <cell r="H847" t="str">
            <v>12/2023</v>
          </cell>
          <cell r="I847">
            <v>0</v>
          </cell>
          <cell r="J847">
            <v>727.36240000000009</v>
          </cell>
          <cell r="K847">
            <v>0</v>
          </cell>
          <cell r="L847">
            <v>0</v>
          </cell>
          <cell r="M847">
            <v>0</v>
          </cell>
          <cell r="O847">
            <v>2.0699999999999998</v>
          </cell>
          <cell r="R847">
            <v>185.93</v>
          </cell>
          <cell r="S847">
            <v>70.599999999999994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MARIO JOSE DA SILVA</v>
          </cell>
          <cell r="F848" t="str">
            <v>3 - Administrativo</v>
          </cell>
          <cell r="G848" t="str">
            <v>5174-10</v>
          </cell>
          <cell r="H848" t="str">
            <v>12/2023</v>
          </cell>
          <cell r="I848">
            <v>0</v>
          </cell>
          <cell r="J848">
            <v>182.1328</v>
          </cell>
          <cell r="L848">
            <v>45.68</v>
          </cell>
          <cell r="M848">
            <v>27.03</v>
          </cell>
          <cell r="O848">
            <v>2.0699999999999998</v>
          </cell>
          <cell r="R848">
            <v>185.93</v>
          </cell>
          <cell r="S848">
            <v>78.69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MARKEDONIS ALMEIDA DA SILVA</v>
          </cell>
          <cell r="F849" t="str">
            <v>2 - Outros Profissionais da Saúde</v>
          </cell>
          <cell r="G849" t="str">
            <v>2236-05</v>
          </cell>
          <cell r="H849" t="str">
            <v>12/2023</v>
          </cell>
          <cell r="I849">
            <v>0</v>
          </cell>
          <cell r="J849">
            <v>405.68799999999999</v>
          </cell>
          <cell r="L849">
            <v>0</v>
          </cell>
          <cell r="M849">
            <v>0</v>
          </cell>
          <cell r="O849">
            <v>4.3499999999999996</v>
          </cell>
          <cell r="S849">
            <v>0</v>
          </cell>
          <cell r="U849">
            <v>0</v>
          </cell>
        </row>
        <row r="850">
          <cell r="C850" t="str">
            <v>HOSPITAL MIGUEL ARRAES - CG. Nº 023/2022</v>
          </cell>
          <cell r="E850" t="str">
            <v>MARLA GIZANE NECO BOTELHO</v>
          </cell>
          <cell r="F850" t="str">
            <v>2 - Outros Profissionais da Saúde</v>
          </cell>
          <cell r="G850" t="str">
            <v>2235-05</v>
          </cell>
          <cell r="H850" t="str">
            <v>12/2023</v>
          </cell>
          <cell r="I850">
            <v>0</v>
          </cell>
          <cell r="J850">
            <v>1236.8208</v>
          </cell>
          <cell r="L850">
            <v>0</v>
          </cell>
          <cell r="M850">
            <v>0</v>
          </cell>
          <cell r="O850">
            <v>4.3499999999999996</v>
          </cell>
          <cell r="S850">
            <v>0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>MARLENE CORREIA DA SILVA</v>
          </cell>
          <cell r="F851" t="str">
            <v>2 - Outros Profissionais da Saúde</v>
          </cell>
          <cell r="G851" t="str">
            <v>3222-05</v>
          </cell>
          <cell r="H851" t="str">
            <v>12/2023</v>
          </cell>
          <cell r="I851">
            <v>0</v>
          </cell>
          <cell r="J851">
            <v>1285.2352000000001</v>
          </cell>
          <cell r="L851">
            <v>0</v>
          </cell>
          <cell r="M851">
            <v>0</v>
          </cell>
          <cell r="O851">
            <v>2.0699999999999998</v>
          </cell>
          <cell r="S851">
            <v>0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MARLENE GOMES DA SILVA</v>
          </cell>
          <cell r="F852" t="str">
            <v>2 - Outros Profissionais da Saúde</v>
          </cell>
          <cell r="G852" t="str">
            <v>3222-05</v>
          </cell>
          <cell r="H852" t="str">
            <v>12/2023</v>
          </cell>
          <cell r="I852">
            <v>0</v>
          </cell>
          <cell r="J852">
            <v>777.32</v>
          </cell>
          <cell r="L852">
            <v>0</v>
          </cell>
          <cell r="M852">
            <v>0</v>
          </cell>
          <cell r="O852">
            <v>2.0699999999999998</v>
          </cell>
          <cell r="S852">
            <v>0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MARLI SEVERINA DA SILVA</v>
          </cell>
          <cell r="F853" t="str">
            <v>2 - Outros Profissionais da Saúde</v>
          </cell>
          <cell r="G853" t="str">
            <v>3222-05</v>
          </cell>
          <cell r="H853" t="str">
            <v>12/2023</v>
          </cell>
          <cell r="I853">
            <v>0</v>
          </cell>
          <cell r="J853">
            <v>691.40480000000002</v>
          </cell>
          <cell r="L853">
            <v>0</v>
          </cell>
          <cell r="M853">
            <v>0</v>
          </cell>
          <cell r="O853">
            <v>2.0699999999999998</v>
          </cell>
          <cell r="S853">
            <v>0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MARTA CRISTOVAO DA SILVA MELO</v>
          </cell>
          <cell r="F854" t="str">
            <v>2 - Outros Profissionais da Saúde</v>
          </cell>
          <cell r="G854" t="str">
            <v>3222-05</v>
          </cell>
          <cell r="H854" t="str">
            <v>12/2023</v>
          </cell>
          <cell r="I854">
            <v>0</v>
          </cell>
          <cell r="J854">
            <v>710.39279999999997</v>
          </cell>
          <cell r="L854">
            <v>45.68</v>
          </cell>
          <cell r="M854">
            <v>26.6</v>
          </cell>
          <cell r="O854">
            <v>2.0699999999999998</v>
          </cell>
          <cell r="R854">
            <v>185.93</v>
          </cell>
          <cell r="S854">
            <v>50.9</v>
          </cell>
          <cell r="U854">
            <v>0</v>
          </cell>
        </row>
        <row r="855">
          <cell r="C855" t="str">
            <v>HOSPITAL MIGUEL ARRAES - CG. Nº 023/2022</v>
          </cell>
          <cell r="E855" t="str">
            <v>MARTA MOREIRA DA SILVA JULIAO</v>
          </cell>
          <cell r="F855" t="str">
            <v>3 - Administrativo</v>
          </cell>
          <cell r="G855" t="str">
            <v>4110-10</v>
          </cell>
          <cell r="H855" t="str">
            <v>12/2023</v>
          </cell>
          <cell r="I855">
            <v>0</v>
          </cell>
          <cell r="J855">
            <v>234.95439999999999</v>
          </cell>
          <cell r="L855">
            <v>0</v>
          </cell>
          <cell r="M855">
            <v>0</v>
          </cell>
          <cell r="O855">
            <v>2.0699999999999998</v>
          </cell>
          <cell r="R855">
            <v>17.93</v>
          </cell>
          <cell r="S855">
            <v>0</v>
          </cell>
          <cell r="U855">
            <v>0</v>
          </cell>
        </row>
        <row r="856">
          <cell r="C856" t="str">
            <v>HOSPITAL MIGUEL ARRAES - CG. Nº 023/2022</v>
          </cell>
          <cell r="E856" t="str">
            <v>MARTA SIMONE GOMES DE OLIVEIRA</v>
          </cell>
          <cell r="F856" t="str">
            <v>2 - Outros Profissionais da Saúde</v>
          </cell>
          <cell r="G856" t="str">
            <v>3222-05</v>
          </cell>
          <cell r="H856" t="str">
            <v>12/2023</v>
          </cell>
          <cell r="I856">
            <v>0</v>
          </cell>
          <cell r="J856">
            <v>725.85600000000011</v>
          </cell>
          <cell r="L856">
            <v>45.68</v>
          </cell>
          <cell r="M856">
            <v>26.6</v>
          </cell>
          <cell r="O856">
            <v>2.0699999999999998</v>
          </cell>
          <cell r="R856">
            <v>208.33</v>
          </cell>
          <cell r="S856">
            <v>61.41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MATHEUS DE MELO AZIZ CARDOSO</v>
          </cell>
          <cell r="F857" t="str">
            <v>1 - Médico</v>
          </cell>
          <cell r="G857" t="str">
            <v>2251-25</v>
          </cell>
          <cell r="H857" t="str">
            <v>12/2023</v>
          </cell>
          <cell r="I857">
            <v>0</v>
          </cell>
          <cell r="J857">
            <v>699.6</v>
          </cell>
          <cell r="L857">
            <v>0</v>
          </cell>
          <cell r="M857">
            <v>0</v>
          </cell>
          <cell r="O857">
            <v>16.59</v>
          </cell>
          <cell r="S857">
            <v>0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>MAURICEA SEVERINA DA SILVA GOMES</v>
          </cell>
          <cell r="F858" t="str">
            <v>2 - Outros Profissionais da Saúde</v>
          </cell>
          <cell r="G858" t="str">
            <v>3222-05</v>
          </cell>
          <cell r="H858" t="str">
            <v>12/2023</v>
          </cell>
          <cell r="I858">
            <v>0</v>
          </cell>
          <cell r="J858">
            <v>727.048</v>
          </cell>
          <cell r="L858">
            <v>0</v>
          </cell>
          <cell r="M858">
            <v>0</v>
          </cell>
          <cell r="O858">
            <v>2.0699999999999998</v>
          </cell>
          <cell r="R858">
            <v>174.73000000000002</v>
          </cell>
          <cell r="S858">
            <v>77.959999999999994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MAURILIO MARINHO SALUSTIANO</v>
          </cell>
          <cell r="F859" t="str">
            <v>3 - Administrativo</v>
          </cell>
          <cell r="G859" t="str">
            <v>5174-10</v>
          </cell>
          <cell r="H859" t="str">
            <v>12/2023</v>
          </cell>
          <cell r="I859">
            <v>0</v>
          </cell>
          <cell r="J859">
            <v>194.61840000000001</v>
          </cell>
          <cell r="L859">
            <v>45.68</v>
          </cell>
          <cell r="M859">
            <v>27.03</v>
          </cell>
          <cell r="O859">
            <v>2.0699999999999998</v>
          </cell>
          <cell r="R859">
            <v>174.73000000000002</v>
          </cell>
          <cell r="S859">
            <v>81.09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MAYARA ALVES MENDES</v>
          </cell>
          <cell r="F860" t="str">
            <v>3 - Administrativo</v>
          </cell>
          <cell r="G860" t="str">
            <v>4110-10</v>
          </cell>
          <cell r="H860" t="str">
            <v>12/2023</v>
          </cell>
          <cell r="I860">
            <v>0</v>
          </cell>
          <cell r="J860">
            <v>194.39359999999999</v>
          </cell>
          <cell r="L860">
            <v>0</v>
          </cell>
          <cell r="M860">
            <v>0</v>
          </cell>
          <cell r="O860">
            <v>2.0699999999999998</v>
          </cell>
          <cell r="S860">
            <v>0</v>
          </cell>
          <cell r="U860">
            <v>0</v>
          </cell>
        </row>
        <row r="861">
          <cell r="C861" t="str">
            <v>HOSPITAL MIGUEL ARRAES - CG. Nº 023/2022</v>
          </cell>
          <cell r="E861" t="str">
            <v>MAYARA DOS SANTOS CORREIA</v>
          </cell>
          <cell r="F861" t="str">
            <v>2 - Outros Profissionais da Saúde</v>
          </cell>
          <cell r="G861" t="str">
            <v>3222-05</v>
          </cell>
          <cell r="H861" t="str">
            <v>12/2023</v>
          </cell>
          <cell r="I861">
            <v>0</v>
          </cell>
          <cell r="J861">
            <v>789.24080000000004</v>
          </cell>
          <cell r="L861">
            <v>45.68</v>
          </cell>
          <cell r="M861">
            <v>26.6</v>
          </cell>
          <cell r="O861">
            <v>2.0699999999999998</v>
          </cell>
          <cell r="R861">
            <v>185.93</v>
          </cell>
          <cell r="S861">
            <v>71.91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MAYARA MORAIS DE ALBUQUERQUE</v>
          </cell>
          <cell r="F862" t="str">
            <v>2 - Outros Profissionais da Saúde</v>
          </cell>
          <cell r="G862" t="str">
            <v>3222-05</v>
          </cell>
          <cell r="H862" t="str">
            <v>12/2023</v>
          </cell>
          <cell r="I862">
            <v>0</v>
          </cell>
          <cell r="J862">
            <v>1284.4672</v>
          </cell>
          <cell r="L862">
            <v>0</v>
          </cell>
          <cell r="M862">
            <v>0</v>
          </cell>
          <cell r="O862">
            <v>2.0699999999999998</v>
          </cell>
          <cell r="S862">
            <v>0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>MAYARA VICTORIA SILVA</v>
          </cell>
          <cell r="F863" t="str">
            <v>3 - Administrativo</v>
          </cell>
          <cell r="G863" t="str">
            <v>4110-10</v>
          </cell>
          <cell r="H863" t="str">
            <v>12/2023</v>
          </cell>
          <cell r="I863">
            <v>0</v>
          </cell>
          <cell r="J863">
            <v>15.210800000000001</v>
          </cell>
          <cell r="L863">
            <v>0</v>
          </cell>
          <cell r="M863">
            <v>0</v>
          </cell>
          <cell r="O863">
            <v>2.0699999999999998</v>
          </cell>
          <cell r="R863">
            <v>246.33</v>
          </cell>
          <cell r="S863">
            <v>0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MAYSKA NATASHA SANTOS DA SILVA</v>
          </cell>
          <cell r="F864" t="str">
            <v>2 - Outros Profissionais da Saúde</v>
          </cell>
          <cell r="G864" t="str">
            <v>5211-30</v>
          </cell>
          <cell r="H864" t="str">
            <v>12/2023</v>
          </cell>
          <cell r="I864">
            <v>0</v>
          </cell>
          <cell r="J864">
            <v>189.85759999999999</v>
          </cell>
          <cell r="L864">
            <v>0</v>
          </cell>
          <cell r="M864">
            <v>0</v>
          </cell>
          <cell r="O864">
            <v>2.0699999999999998</v>
          </cell>
          <cell r="S864">
            <v>0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>MICHELE ROBERTA DA SILVA</v>
          </cell>
          <cell r="F865" t="str">
            <v>2 - Outros Profissionais da Saúde</v>
          </cell>
          <cell r="G865" t="str">
            <v>3222-05</v>
          </cell>
          <cell r="H865" t="str">
            <v>12/2023</v>
          </cell>
          <cell r="I865">
            <v>0</v>
          </cell>
          <cell r="J865">
            <v>731.70959999999991</v>
          </cell>
          <cell r="L865">
            <v>0</v>
          </cell>
          <cell r="M865">
            <v>0</v>
          </cell>
          <cell r="O865">
            <v>2.0699999999999998</v>
          </cell>
          <cell r="S865">
            <v>0</v>
          </cell>
          <cell r="U865">
            <v>0</v>
          </cell>
        </row>
        <row r="866">
          <cell r="C866" t="str">
            <v>HOSPITAL MIGUEL ARRAES - CG. Nº 023/2022</v>
          </cell>
          <cell r="E866" t="str">
            <v>MICHELLA SOUZA DE LIMA</v>
          </cell>
          <cell r="F866" t="str">
            <v>2 - Outros Profissionais da Saúde</v>
          </cell>
          <cell r="G866" t="str">
            <v>3222-05</v>
          </cell>
          <cell r="H866" t="str">
            <v>12/2023</v>
          </cell>
          <cell r="I866">
            <v>0</v>
          </cell>
          <cell r="J866">
            <v>765.55039999999997</v>
          </cell>
          <cell r="L866">
            <v>45.68</v>
          </cell>
          <cell r="M866">
            <v>26.6</v>
          </cell>
          <cell r="O866">
            <v>2.0699999999999998</v>
          </cell>
          <cell r="S866">
            <v>0</v>
          </cell>
          <cell r="U866">
            <v>0</v>
          </cell>
        </row>
        <row r="867">
          <cell r="C867" t="str">
            <v>HOSPITAL MIGUEL ARRAES - CG. Nº 023/2022</v>
          </cell>
          <cell r="E867" t="str">
            <v>MICHELLE BENEVIDES MOURA CAUPONI</v>
          </cell>
          <cell r="F867" t="str">
            <v>1 - Médico</v>
          </cell>
          <cell r="G867" t="str">
            <v>2251-40</v>
          </cell>
          <cell r="H867" t="str">
            <v>12/2023</v>
          </cell>
          <cell r="I867">
            <v>0</v>
          </cell>
          <cell r="J867">
            <v>640.5752</v>
          </cell>
          <cell r="L867">
            <v>0</v>
          </cell>
          <cell r="M867">
            <v>0</v>
          </cell>
          <cell r="O867">
            <v>16.59</v>
          </cell>
          <cell r="S867">
            <v>0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MICHELLE BRASIL DO NASCIMENTO</v>
          </cell>
          <cell r="F868" t="str">
            <v>2 - Outros Profissionais da Saúde</v>
          </cell>
          <cell r="G868" t="str">
            <v>3222-05</v>
          </cell>
          <cell r="H868" t="str">
            <v>12/2023</v>
          </cell>
          <cell r="I868">
            <v>0</v>
          </cell>
          <cell r="J868">
            <v>760.29039999999998</v>
          </cell>
          <cell r="L868">
            <v>0</v>
          </cell>
          <cell r="M868">
            <v>0</v>
          </cell>
          <cell r="O868">
            <v>2.0699999999999998</v>
          </cell>
          <cell r="R868">
            <v>185.93</v>
          </cell>
          <cell r="S868">
            <v>0</v>
          </cell>
          <cell r="U868">
            <v>0</v>
          </cell>
        </row>
        <row r="869">
          <cell r="C869" t="str">
            <v>HOSPITAL MIGUEL ARRAES - CG. Nº 023/2022</v>
          </cell>
          <cell r="E869" t="str">
            <v>MICILVANIA PEREIRA DE ARAUJO</v>
          </cell>
          <cell r="F869" t="str">
            <v>3 - Administrativo</v>
          </cell>
          <cell r="G869" t="str">
            <v>1423-40</v>
          </cell>
          <cell r="H869" t="str">
            <v>12/2023</v>
          </cell>
          <cell r="I869">
            <v>0</v>
          </cell>
          <cell r="J869">
            <v>162.036</v>
          </cell>
          <cell r="L869">
            <v>0</v>
          </cell>
          <cell r="M869">
            <v>0</v>
          </cell>
          <cell r="O869">
            <v>2.0699999999999998</v>
          </cell>
          <cell r="R869">
            <v>318.33</v>
          </cell>
          <cell r="S869">
            <v>311.60000000000002</v>
          </cell>
          <cell r="U869">
            <v>0</v>
          </cell>
        </row>
        <row r="870">
          <cell r="C870" t="str">
            <v>HOSPITAL MIGUEL ARRAES - CG. Nº 023/2022</v>
          </cell>
          <cell r="E870" t="str">
            <v>MIDIAN BEZERRA DA SILVA BRITO</v>
          </cell>
          <cell r="F870" t="str">
            <v>2 - Outros Profissionais da Saúde</v>
          </cell>
          <cell r="G870" t="str">
            <v>2235-05</v>
          </cell>
          <cell r="H870" t="str">
            <v>12/2023</v>
          </cell>
          <cell r="I870">
            <v>0</v>
          </cell>
          <cell r="J870">
            <v>1612.9176</v>
          </cell>
          <cell r="L870">
            <v>45.68</v>
          </cell>
          <cell r="M870">
            <v>3.33</v>
          </cell>
          <cell r="O870">
            <v>4.3499999999999996</v>
          </cell>
          <cell r="S870">
            <v>0</v>
          </cell>
          <cell r="U870">
            <v>108.23</v>
          </cell>
          <cell r="X870" t="str">
            <v>AUXILIO CRECHE</v>
          </cell>
        </row>
        <row r="871">
          <cell r="C871" t="str">
            <v>HOSPITAL MIGUEL ARRAES - CG. Nº 023/2022</v>
          </cell>
          <cell r="E871" t="str">
            <v>MIDIZAN ABIA DA PAIXAO AMARANTE</v>
          </cell>
          <cell r="F871" t="str">
            <v>2 - Outros Profissionais da Saúde</v>
          </cell>
          <cell r="G871" t="str">
            <v>3222-05</v>
          </cell>
          <cell r="H871" t="str">
            <v>12/2023</v>
          </cell>
          <cell r="I871">
            <v>0</v>
          </cell>
          <cell r="J871">
            <v>694.90559999999994</v>
          </cell>
          <cell r="L871">
            <v>45.68</v>
          </cell>
          <cell r="M871">
            <v>26.6</v>
          </cell>
          <cell r="O871">
            <v>2.0699999999999998</v>
          </cell>
          <cell r="S871">
            <v>0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>MIKAELLA BUARQUE CORDEIRO</v>
          </cell>
          <cell r="F872" t="str">
            <v>2 - Outros Profissionais da Saúde</v>
          </cell>
          <cell r="G872" t="str">
            <v>2516-05</v>
          </cell>
          <cell r="H872" t="str">
            <v>12/2023</v>
          </cell>
          <cell r="I872">
            <v>0</v>
          </cell>
          <cell r="J872">
            <v>311.58879999999999</v>
          </cell>
          <cell r="L872">
            <v>0</v>
          </cell>
          <cell r="M872">
            <v>0</v>
          </cell>
          <cell r="O872">
            <v>2.0699999999999998</v>
          </cell>
          <cell r="S872">
            <v>0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MILENA TORRES ARAUJO CAVALCANTI</v>
          </cell>
          <cell r="F873" t="str">
            <v>1 - Médico</v>
          </cell>
          <cell r="G873" t="str">
            <v>2251-25</v>
          </cell>
          <cell r="H873" t="str">
            <v>12/2023</v>
          </cell>
          <cell r="I873">
            <v>0</v>
          </cell>
          <cell r="J873">
            <v>726.58640000000003</v>
          </cell>
          <cell r="L873">
            <v>0</v>
          </cell>
          <cell r="M873">
            <v>0</v>
          </cell>
          <cell r="O873">
            <v>16.59</v>
          </cell>
          <cell r="S873">
            <v>0</v>
          </cell>
          <cell r="U873">
            <v>0</v>
          </cell>
        </row>
        <row r="874">
          <cell r="C874" t="str">
            <v>HOSPITAL MIGUEL ARRAES - CG. Nº 023/2022</v>
          </cell>
          <cell r="E874" t="str">
            <v>MILLENA BEATRIZ FERNANDES MEDEIROS</v>
          </cell>
          <cell r="F874" t="str">
            <v>2 - Outros Profissionais da Saúde</v>
          </cell>
          <cell r="G874" t="str">
            <v>2236-05</v>
          </cell>
          <cell r="H874" t="str">
            <v>12/2023</v>
          </cell>
          <cell r="I874">
            <v>0</v>
          </cell>
          <cell r="J874">
            <v>296.55040000000002</v>
          </cell>
          <cell r="L874">
            <v>45.68</v>
          </cell>
          <cell r="M874">
            <v>2.1800000000000002</v>
          </cell>
          <cell r="O874">
            <v>4.3499999999999996</v>
          </cell>
          <cell r="S874">
            <v>0</v>
          </cell>
          <cell r="U874">
            <v>0</v>
          </cell>
        </row>
        <row r="875">
          <cell r="C875" t="str">
            <v>HOSPITAL MIGUEL ARRAES - CG. Nº 023/2022</v>
          </cell>
          <cell r="E875" t="str">
            <v>MILTON MATIAS GOMES</v>
          </cell>
          <cell r="F875" t="str">
            <v>3 - Administrativo</v>
          </cell>
          <cell r="G875" t="str">
            <v>5142-25</v>
          </cell>
          <cell r="H875" t="str">
            <v>12/2023</v>
          </cell>
          <cell r="I875">
            <v>0</v>
          </cell>
          <cell r="J875">
            <v>0</v>
          </cell>
          <cell r="L875">
            <v>0</v>
          </cell>
          <cell r="M875">
            <v>0</v>
          </cell>
          <cell r="O875">
            <v>2.0699999999999998</v>
          </cell>
          <cell r="S875">
            <v>0</v>
          </cell>
          <cell r="U875">
            <v>0</v>
          </cell>
        </row>
        <row r="876">
          <cell r="C876" t="str">
            <v>HOSPITAL MIGUEL ARRAES - CG. Nº 023/2022</v>
          </cell>
          <cell r="E876" t="str">
            <v>MIRELA GALVAO DE BARROS PEREIRA</v>
          </cell>
          <cell r="F876" t="str">
            <v>2 - Outros Profissionais da Saúde</v>
          </cell>
          <cell r="G876" t="str">
            <v>2234-05</v>
          </cell>
          <cell r="H876" t="str">
            <v>12/2023</v>
          </cell>
          <cell r="I876">
            <v>0</v>
          </cell>
          <cell r="J876">
            <v>550.60080000000005</v>
          </cell>
          <cell r="L876">
            <v>45.68</v>
          </cell>
          <cell r="M876">
            <v>16.329999999999998</v>
          </cell>
          <cell r="O876">
            <v>2.0699999999999998</v>
          </cell>
          <cell r="S876">
            <v>0</v>
          </cell>
          <cell r="U876">
            <v>0</v>
          </cell>
        </row>
        <row r="877">
          <cell r="C877" t="str">
            <v>HOSPITAL MIGUEL ARRAES - CG. Nº 023/2022</v>
          </cell>
          <cell r="E877" t="str">
            <v>MIRELE CARDIM FALCAO</v>
          </cell>
          <cell r="F877" t="str">
            <v>1 - Médico</v>
          </cell>
          <cell r="G877" t="str">
            <v>2251-25</v>
          </cell>
          <cell r="H877" t="str">
            <v>12/2023</v>
          </cell>
          <cell r="I877">
            <v>0</v>
          </cell>
          <cell r="J877">
            <v>341.16800000000012</v>
          </cell>
          <cell r="L877">
            <v>0</v>
          </cell>
          <cell r="M877">
            <v>0</v>
          </cell>
          <cell r="O877">
            <v>16.59</v>
          </cell>
          <cell r="S877">
            <v>0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MIRELLA CAROLYNE SILVA DA LUZ</v>
          </cell>
          <cell r="F878" t="str">
            <v>2 - Outros Profissionais da Saúde</v>
          </cell>
          <cell r="G878" t="str">
            <v>2235-05</v>
          </cell>
          <cell r="H878" t="str">
            <v>12/2023</v>
          </cell>
          <cell r="I878">
            <v>0</v>
          </cell>
          <cell r="J878">
            <v>56.614400000000003</v>
          </cell>
          <cell r="L878">
            <v>0</v>
          </cell>
          <cell r="M878">
            <v>0</v>
          </cell>
          <cell r="O878">
            <v>4.3499999999999996</v>
          </cell>
          <cell r="S878">
            <v>0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>MIRELLA DIANA SANTANA DE LIMA</v>
          </cell>
          <cell r="F879" t="str">
            <v>2 - Outros Profissionais da Saúde</v>
          </cell>
          <cell r="G879" t="str">
            <v>2236-05</v>
          </cell>
          <cell r="H879" t="str">
            <v>12/2023</v>
          </cell>
          <cell r="I879">
            <v>0</v>
          </cell>
          <cell r="J879">
            <v>274.44160000000011</v>
          </cell>
          <cell r="L879">
            <v>0</v>
          </cell>
          <cell r="M879">
            <v>0</v>
          </cell>
          <cell r="O879">
            <v>4.3499999999999996</v>
          </cell>
          <cell r="R879">
            <v>113.43</v>
          </cell>
          <cell r="S879">
            <v>87.32</v>
          </cell>
          <cell r="U879">
            <v>0</v>
          </cell>
        </row>
        <row r="880">
          <cell r="C880" t="str">
            <v>HOSPITAL MIGUEL ARRAES - CG. Nº 023/2022</v>
          </cell>
          <cell r="E880" t="str">
            <v>MIRELLA RAMOS DO NASCIMENTO</v>
          </cell>
          <cell r="F880" t="str">
            <v>2 - Outros Profissionais da Saúde</v>
          </cell>
          <cell r="G880" t="str">
            <v>2235-05</v>
          </cell>
          <cell r="H880" t="str">
            <v>12/2023</v>
          </cell>
          <cell r="I880">
            <v>0</v>
          </cell>
          <cell r="J880">
            <v>1213.0352</v>
          </cell>
          <cell r="L880">
            <v>0</v>
          </cell>
          <cell r="M880">
            <v>0</v>
          </cell>
          <cell r="O880">
            <v>4.3499999999999996</v>
          </cell>
          <cell r="S880">
            <v>0</v>
          </cell>
          <cell r="U880">
            <v>0</v>
          </cell>
        </row>
        <row r="881">
          <cell r="C881" t="str">
            <v>HOSPITAL MIGUEL ARRAES - CG. Nº 023/2022</v>
          </cell>
          <cell r="E881" t="str">
            <v>MIRELLE FRANCISCA DA SILVA</v>
          </cell>
          <cell r="F881" t="str">
            <v>2 - Outros Profissionais da Saúde</v>
          </cell>
          <cell r="G881" t="str">
            <v>2516-05</v>
          </cell>
          <cell r="H881" t="str">
            <v>12/2023</v>
          </cell>
          <cell r="I881">
            <v>0</v>
          </cell>
          <cell r="J881">
            <v>449.33679999999998</v>
          </cell>
          <cell r="L881">
            <v>0</v>
          </cell>
          <cell r="M881">
            <v>0</v>
          </cell>
          <cell r="O881">
            <v>2.0699999999999998</v>
          </cell>
          <cell r="S881">
            <v>0</v>
          </cell>
          <cell r="U881">
            <v>0</v>
          </cell>
        </row>
        <row r="882">
          <cell r="C882" t="str">
            <v>HOSPITAL MIGUEL ARRAES - CG. Nº 023/2022</v>
          </cell>
          <cell r="E882" t="str">
            <v xml:space="preserve">MIRTES MARTINIANO DA SILVA DE LIMA </v>
          </cell>
          <cell r="F882" t="str">
            <v>3 - Administrativo</v>
          </cell>
          <cell r="G882" t="str">
            <v>5143-10</v>
          </cell>
          <cell r="H882" t="str">
            <v>12/2023</v>
          </cell>
          <cell r="I882">
            <v>0</v>
          </cell>
          <cell r="J882">
            <v>355.12079999999997</v>
          </cell>
          <cell r="L882">
            <v>45.68</v>
          </cell>
          <cell r="M882">
            <v>30</v>
          </cell>
          <cell r="O882">
            <v>2.0699999999999998</v>
          </cell>
          <cell r="S882">
            <v>0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MOISES JOSE FELIPE DE SOUZA</v>
          </cell>
          <cell r="F883" t="str">
            <v>3 - Administrativo</v>
          </cell>
          <cell r="G883" t="str">
            <v>5132-20</v>
          </cell>
          <cell r="H883" t="str">
            <v>12/2023</v>
          </cell>
          <cell r="I883">
            <v>0</v>
          </cell>
          <cell r="J883">
            <v>301.24799999999999</v>
          </cell>
          <cell r="L883">
            <v>0</v>
          </cell>
          <cell r="M883">
            <v>0</v>
          </cell>
          <cell r="O883">
            <v>2.0699999999999998</v>
          </cell>
          <cell r="R883">
            <v>219.53000000000003</v>
          </cell>
          <cell r="S883">
            <v>81.09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MOISES VENTURA DE ALMEIDA JUNIOR</v>
          </cell>
          <cell r="F884" t="str">
            <v>3 - Administrativo</v>
          </cell>
          <cell r="G884" t="str">
            <v>5174-10</v>
          </cell>
          <cell r="H884" t="str">
            <v>12/2023</v>
          </cell>
          <cell r="I884">
            <v>0</v>
          </cell>
          <cell r="J884">
            <v>230.1688</v>
          </cell>
          <cell r="L884">
            <v>45.68</v>
          </cell>
          <cell r="M884">
            <v>27.03</v>
          </cell>
          <cell r="O884">
            <v>2.0699999999999998</v>
          </cell>
          <cell r="R884">
            <v>185.93</v>
          </cell>
          <cell r="S884">
            <v>81.09</v>
          </cell>
          <cell r="U884">
            <v>0</v>
          </cell>
        </row>
        <row r="885">
          <cell r="C885" t="str">
            <v>HOSPITAL MIGUEL ARRAES - CG. Nº 023/2022</v>
          </cell>
          <cell r="E885" t="str">
            <v>MONICA AUGUSTA ALVES</v>
          </cell>
          <cell r="F885" t="str">
            <v>2 - Outros Profissionais da Saúde</v>
          </cell>
          <cell r="G885" t="str">
            <v>3222-05</v>
          </cell>
          <cell r="H885" t="str">
            <v>12/2023</v>
          </cell>
          <cell r="I885">
            <v>0</v>
          </cell>
          <cell r="J885">
            <v>814.98080000000004</v>
          </cell>
          <cell r="L885">
            <v>0</v>
          </cell>
          <cell r="M885">
            <v>0</v>
          </cell>
          <cell r="O885">
            <v>2.0699999999999998</v>
          </cell>
          <cell r="R885">
            <v>185.93</v>
          </cell>
          <cell r="S885">
            <v>0</v>
          </cell>
          <cell r="U885">
            <v>0</v>
          </cell>
        </row>
        <row r="886">
          <cell r="C886" t="str">
            <v>HOSPITAL MIGUEL ARRAES - CG. Nº 023/2022</v>
          </cell>
          <cell r="E886" t="str">
            <v>MONICA BARBOSA DOS SANTOS LIMA</v>
          </cell>
          <cell r="F886" t="str">
            <v>3 - Administrativo</v>
          </cell>
          <cell r="G886" t="str">
            <v>4110-10</v>
          </cell>
          <cell r="H886" t="str">
            <v>12/2023</v>
          </cell>
          <cell r="I886">
            <v>0</v>
          </cell>
          <cell r="J886">
            <v>188.0752</v>
          </cell>
          <cell r="L886">
            <v>45.68</v>
          </cell>
          <cell r="M886">
            <v>27.03</v>
          </cell>
          <cell r="O886">
            <v>2.0699999999999998</v>
          </cell>
          <cell r="R886">
            <v>185.93</v>
          </cell>
          <cell r="S886">
            <v>81.09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MONICA MARIA DA PAIXAO</v>
          </cell>
          <cell r="F887" t="str">
            <v>2 - Outros Profissionais da Saúde</v>
          </cell>
          <cell r="G887" t="str">
            <v>3222-05</v>
          </cell>
          <cell r="H887" t="str">
            <v>12/2023</v>
          </cell>
          <cell r="I887">
            <v>0</v>
          </cell>
          <cell r="J887">
            <v>1301.2144000000001</v>
          </cell>
          <cell r="L887">
            <v>0</v>
          </cell>
          <cell r="M887">
            <v>0</v>
          </cell>
          <cell r="O887">
            <v>2.0699999999999998</v>
          </cell>
          <cell r="S887">
            <v>0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MONICA MARIA DE AGUIAR</v>
          </cell>
          <cell r="F888" t="str">
            <v>2 - Outros Profissionais da Saúde</v>
          </cell>
          <cell r="G888" t="str">
            <v>3222-05</v>
          </cell>
          <cell r="H888" t="str">
            <v>12/2023</v>
          </cell>
          <cell r="I888">
            <v>0</v>
          </cell>
          <cell r="J888">
            <v>667.13679999999999</v>
          </cell>
          <cell r="L888">
            <v>45.68</v>
          </cell>
          <cell r="M888">
            <v>26.6</v>
          </cell>
          <cell r="O888">
            <v>2.0699999999999998</v>
          </cell>
          <cell r="S888">
            <v>0</v>
          </cell>
          <cell r="U888">
            <v>0</v>
          </cell>
        </row>
        <row r="889">
          <cell r="C889" t="str">
            <v>HOSPITAL MIGUEL ARRAES - CG. Nº 023/2022</v>
          </cell>
          <cell r="E889" t="str">
            <v>MONICA MARIA DOS ANJOS</v>
          </cell>
          <cell r="F889" t="str">
            <v>3 - Administrativo</v>
          </cell>
          <cell r="G889" t="str">
            <v>5163-45</v>
          </cell>
          <cell r="H889" t="str">
            <v>12/2023</v>
          </cell>
          <cell r="I889">
            <v>0</v>
          </cell>
          <cell r="J889">
            <v>216.94800000000001</v>
          </cell>
          <cell r="L889">
            <v>0</v>
          </cell>
          <cell r="M889">
            <v>0</v>
          </cell>
          <cell r="O889">
            <v>2.0699999999999998</v>
          </cell>
          <cell r="R889">
            <v>185.93</v>
          </cell>
          <cell r="S889">
            <v>79.02</v>
          </cell>
          <cell r="U889">
            <v>0</v>
          </cell>
        </row>
        <row r="890">
          <cell r="C890" t="str">
            <v>HOSPITAL MIGUEL ARRAES - CG. Nº 023/2022</v>
          </cell>
          <cell r="E890" t="str">
            <v>MONICA SILVA DE ARAUJO</v>
          </cell>
          <cell r="F890" t="str">
            <v>2 - Outros Profissionais da Saúde</v>
          </cell>
          <cell r="G890" t="str">
            <v>3222-05</v>
          </cell>
          <cell r="H890" t="str">
            <v>12/2023</v>
          </cell>
          <cell r="I890">
            <v>0</v>
          </cell>
          <cell r="J890">
            <v>1304.9512</v>
          </cell>
          <cell r="L890">
            <v>0</v>
          </cell>
          <cell r="M890">
            <v>0</v>
          </cell>
          <cell r="O890">
            <v>2.0699999999999998</v>
          </cell>
          <cell r="S890">
            <v>0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MONICA SILVA DO NASCIMENTO</v>
          </cell>
          <cell r="F891" t="str">
            <v>2 - Outros Profissionais da Saúde</v>
          </cell>
          <cell r="G891" t="str">
            <v>2235-30</v>
          </cell>
          <cell r="H891" t="str">
            <v>12/2023</v>
          </cell>
          <cell r="I891">
            <v>0</v>
          </cell>
          <cell r="J891">
            <v>499.59039999999999</v>
          </cell>
          <cell r="L891">
            <v>45.68</v>
          </cell>
          <cell r="M891">
            <v>3.05</v>
          </cell>
          <cell r="O891">
            <v>4.3499999999999996</v>
          </cell>
          <cell r="S891">
            <v>0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MONICA VASCONCELOS FLORIO GONCALVES</v>
          </cell>
          <cell r="F892" t="str">
            <v>2 - Outros Profissionais da Saúde</v>
          </cell>
          <cell r="G892" t="str">
            <v>2236-05</v>
          </cell>
          <cell r="H892" t="str">
            <v>12/2023</v>
          </cell>
          <cell r="I892">
            <v>0</v>
          </cell>
          <cell r="J892">
            <v>549.91200000000003</v>
          </cell>
          <cell r="L892">
            <v>45.68</v>
          </cell>
          <cell r="M892">
            <v>2.83</v>
          </cell>
          <cell r="O892">
            <v>4.3499999999999996</v>
          </cell>
          <cell r="S892">
            <v>0</v>
          </cell>
          <cell r="U892">
            <v>112.22</v>
          </cell>
          <cell r="X892" t="str">
            <v>AUXILIO CRECHE</v>
          </cell>
        </row>
        <row r="893">
          <cell r="C893" t="str">
            <v>HOSPITAL MIGUEL ARRAES - CG. Nº 023/2022</v>
          </cell>
          <cell r="E893" t="str">
            <v>MONIQUE CLEIA DE PONTES BANDEIRA CARVALHO</v>
          </cell>
          <cell r="F893" t="str">
            <v>3 - Administrativo</v>
          </cell>
          <cell r="G893" t="str">
            <v>1426-05</v>
          </cell>
          <cell r="H893" t="str">
            <v>12/2023</v>
          </cell>
          <cell r="I893">
            <v>0</v>
          </cell>
          <cell r="J893">
            <v>1604.2264</v>
          </cell>
          <cell r="L893">
            <v>0</v>
          </cell>
          <cell r="M893">
            <v>0</v>
          </cell>
          <cell r="O893">
            <v>2.0699999999999998</v>
          </cell>
          <cell r="S893">
            <v>0</v>
          </cell>
          <cell r="U893">
            <v>62.06</v>
          </cell>
          <cell r="X893" t="str">
            <v>AUXILIO CRECHE</v>
          </cell>
        </row>
        <row r="894">
          <cell r="C894" t="str">
            <v>HOSPITAL MIGUEL ARRAES - CG. Nº 023/2022</v>
          </cell>
          <cell r="E894" t="str">
            <v>MOZENITA BARBOSA DOS SANTOS</v>
          </cell>
          <cell r="F894" t="str">
            <v>2 - Outros Profissionais da Saúde</v>
          </cell>
          <cell r="G894" t="str">
            <v>3222-05</v>
          </cell>
          <cell r="H894" t="str">
            <v>12/2023</v>
          </cell>
          <cell r="I894">
            <v>0</v>
          </cell>
          <cell r="J894">
            <v>734.81599999999992</v>
          </cell>
          <cell r="L894">
            <v>45.68</v>
          </cell>
          <cell r="M894">
            <v>26.6</v>
          </cell>
          <cell r="O894">
            <v>2.0699999999999998</v>
          </cell>
          <cell r="R894">
            <v>185.93</v>
          </cell>
          <cell r="S894">
            <v>77.959999999999994</v>
          </cell>
          <cell r="U894">
            <v>0</v>
          </cell>
        </row>
        <row r="895">
          <cell r="C895" t="str">
            <v>HOSPITAL MIGUEL ARRAES - CG. Nº 023/2022</v>
          </cell>
          <cell r="E895" t="str">
            <v>NADJA CRISTINA DE FREITAS SOUZA</v>
          </cell>
          <cell r="F895" t="str">
            <v>3 - Administrativo</v>
          </cell>
          <cell r="G895" t="str">
            <v>5134-30</v>
          </cell>
          <cell r="H895" t="str">
            <v>12/2023</v>
          </cell>
          <cell r="I895">
            <v>0</v>
          </cell>
          <cell r="J895">
            <v>212.29040000000001</v>
          </cell>
          <cell r="L895">
            <v>0</v>
          </cell>
          <cell r="M895">
            <v>0</v>
          </cell>
          <cell r="O895">
            <v>2.0699999999999998</v>
          </cell>
          <cell r="R895">
            <v>185.93</v>
          </cell>
          <cell r="S895">
            <v>80.89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NADJA DA SILVA SANTOS</v>
          </cell>
          <cell r="F896" t="str">
            <v>2 - Outros Profissionais da Saúde</v>
          </cell>
          <cell r="G896" t="str">
            <v>2235-05</v>
          </cell>
          <cell r="H896" t="str">
            <v>12/2023</v>
          </cell>
          <cell r="I896">
            <v>0</v>
          </cell>
          <cell r="J896">
            <v>1163.2688000000001</v>
          </cell>
          <cell r="L896">
            <v>45.68</v>
          </cell>
          <cell r="M896">
            <v>3.59</v>
          </cell>
          <cell r="O896">
            <v>4.3499999999999996</v>
          </cell>
          <cell r="S896">
            <v>0</v>
          </cell>
          <cell r="U896">
            <v>0</v>
          </cell>
        </row>
        <row r="897">
          <cell r="C897" t="str">
            <v>HOSPITAL MIGUEL ARRAES - CG. Nº 023/2022</v>
          </cell>
          <cell r="E897" t="str">
            <v>NADJA ROBERTA OLIVEIRA DA SILVA FERREIRA</v>
          </cell>
          <cell r="F897" t="str">
            <v>3 - Administrativo</v>
          </cell>
          <cell r="G897" t="str">
            <v>5174-10</v>
          </cell>
          <cell r="H897" t="str">
            <v>12/2023</v>
          </cell>
          <cell r="I897">
            <v>0</v>
          </cell>
          <cell r="J897">
            <v>173.1848</v>
          </cell>
          <cell r="L897">
            <v>45.68</v>
          </cell>
          <cell r="M897">
            <v>27.03</v>
          </cell>
          <cell r="O897">
            <v>2.0699999999999998</v>
          </cell>
          <cell r="S897">
            <v>0</v>
          </cell>
          <cell r="U897">
            <v>0</v>
          </cell>
        </row>
        <row r="898">
          <cell r="C898" t="str">
            <v>HOSPITAL MIGUEL ARRAES - CG. Nº 023/2022</v>
          </cell>
          <cell r="E898" t="str">
            <v>NADJA SILVA DO NASCIMENTO</v>
          </cell>
          <cell r="F898" t="str">
            <v>2 - Outros Profissionais da Saúde</v>
          </cell>
          <cell r="G898" t="str">
            <v>3222-05</v>
          </cell>
          <cell r="H898" t="str">
            <v>12/2023</v>
          </cell>
          <cell r="I898">
            <v>0</v>
          </cell>
          <cell r="J898">
            <v>724.7496000000001</v>
          </cell>
          <cell r="L898">
            <v>45.68</v>
          </cell>
          <cell r="M898">
            <v>26.6</v>
          </cell>
          <cell r="O898">
            <v>2.0699999999999998</v>
          </cell>
          <cell r="R898">
            <v>174.73000000000002</v>
          </cell>
          <cell r="S898">
            <v>67.17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NAILMA LOUISE MENDONCA DE ARAUJO</v>
          </cell>
          <cell r="F899" t="str">
            <v>2 - Outros Profissionais da Saúde</v>
          </cell>
          <cell r="G899" t="str">
            <v>2237-10</v>
          </cell>
          <cell r="H899" t="str">
            <v>12/2023</v>
          </cell>
          <cell r="I899">
            <v>0</v>
          </cell>
          <cell r="J899">
            <v>775.56960000000004</v>
          </cell>
          <cell r="L899">
            <v>0</v>
          </cell>
          <cell r="M899">
            <v>0</v>
          </cell>
          <cell r="O899">
            <v>2.0699999999999998</v>
          </cell>
          <cell r="S899">
            <v>0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NATALIA FERNANDA SOARES DA SILVA</v>
          </cell>
          <cell r="F900" t="str">
            <v>3 - Administrativo</v>
          </cell>
          <cell r="G900" t="str">
            <v>4110-10</v>
          </cell>
          <cell r="H900" t="str">
            <v>12/2023</v>
          </cell>
          <cell r="I900">
            <v>0</v>
          </cell>
          <cell r="J900">
            <v>153.19120000000001</v>
          </cell>
          <cell r="L900">
            <v>0</v>
          </cell>
          <cell r="M900">
            <v>0</v>
          </cell>
          <cell r="O900">
            <v>2.0699999999999998</v>
          </cell>
          <cell r="S900">
            <v>0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NATALIA FERREIRA CAVALCANTI</v>
          </cell>
          <cell r="F901" t="str">
            <v>2 - Outros Profissionais da Saúde</v>
          </cell>
          <cell r="G901" t="str">
            <v>3242-05</v>
          </cell>
          <cell r="H901" t="str">
            <v>12/2023</v>
          </cell>
          <cell r="I901">
            <v>0</v>
          </cell>
          <cell r="J901">
            <v>270.4384</v>
          </cell>
          <cell r="L901">
            <v>45.68</v>
          </cell>
          <cell r="M901">
            <v>30</v>
          </cell>
          <cell r="O901">
            <v>2.0699999999999998</v>
          </cell>
          <cell r="S901">
            <v>0</v>
          </cell>
          <cell r="U901">
            <v>71.14</v>
          </cell>
          <cell r="X901" t="str">
            <v>AUXILIO CRECHE</v>
          </cell>
        </row>
        <row r="902">
          <cell r="C902" t="str">
            <v>HOSPITAL MIGUEL ARRAES - CG. Nº 023/2022</v>
          </cell>
          <cell r="E902" t="str">
            <v>NATALIA FERREIRA GOMES VASCONCELOS</v>
          </cell>
          <cell r="F902" t="str">
            <v>2 - Outros Profissionais da Saúde</v>
          </cell>
          <cell r="G902" t="str">
            <v>2237-10</v>
          </cell>
          <cell r="H902" t="str">
            <v>12/2023</v>
          </cell>
          <cell r="I902">
            <v>0</v>
          </cell>
          <cell r="J902">
            <v>517.70800000000008</v>
          </cell>
          <cell r="L902">
            <v>0</v>
          </cell>
          <cell r="M902">
            <v>0</v>
          </cell>
          <cell r="O902">
            <v>2.0699999999999998</v>
          </cell>
          <cell r="S902">
            <v>0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NATALIA GOMES DA SILVA</v>
          </cell>
          <cell r="F903" t="str">
            <v>2 - Outros Profissionais da Saúde</v>
          </cell>
          <cell r="G903" t="str">
            <v>3222-05</v>
          </cell>
          <cell r="H903" t="str">
            <v>12/2023</v>
          </cell>
          <cell r="I903">
            <v>0</v>
          </cell>
          <cell r="J903">
            <v>768.6712</v>
          </cell>
          <cell r="L903">
            <v>0</v>
          </cell>
          <cell r="M903">
            <v>0</v>
          </cell>
          <cell r="O903">
            <v>2.0699999999999998</v>
          </cell>
          <cell r="S903">
            <v>0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NATALIA HOLANDA SODRE PRADO</v>
          </cell>
          <cell r="F904" t="str">
            <v>1 - Médico</v>
          </cell>
          <cell r="G904" t="str">
            <v>2251-25</v>
          </cell>
          <cell r="H904" t="str">
            <v>12/2023</v>
          </cell>
          <cell r="I904">
            <v>0</v>
          </cell>
          <cell r="J904">
            <v>677.47119999999995</v>
          </cell>
          <cell r="L904">
            <v>0</v>
          </cell>
          <cell r="M904">
            <v>0</v>
          </cell>
          <cell r="O904">
            <v>16.59</v>
          </cell>
          <cell r="S904">
            <v>0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NATALIA LOURENCO CAMARA GOMES</v>
          </cell>
          <cell r="F905" t="str">
            <v>2 - Outros Profissionais da Saúde</v>
          </cell>
          <cell r="G905" t="str">
            <v>2236-05</v>
          </cell>
          <cell r="H905" t="str">
            <v>12/2023</v>
          </cell>
          <cell r="I905">
            <v>0</v>
          </cell>
          <cell r="J905">
            <v>490.27679999999998</v>
          </cell>
          <cell r="L905">
            <v>45.68</v>
          </cell>
          <cell r="M905">
            <v>2.83</v>
          </cell>
          <cell r="O905">
            <v>4.3499999999999996</v>
          </cell>
          <cell r="S905">
            <v>0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>NATALIA MARIA DA SILVA</v>
          </cell>
          <cell r="F906" t="str">
            <v>2 - Outros Profissionais da Saúde</v>
          </cell>
          <cell r="G906" t="str">
            <v>3222-05</v>
          </cell>
          <cell r="H906" t="str">
            <v>12/2023</v>
          </cell>
          <cell r="I906">
            <v>0</v>
          </cell>
          <cell r="J906">
            <v>1330.4151999999999</v>
          </cell>
          <cell r="L906">
            <v>0</v>
          </cell>
          <cell r="M906">
            <v>0</v>
          </cell>
          <cell r="O906">
            <v>2.0699999999999998</v>
          </cell>
          <cell r="R906">
            <v>275.22999999999996</v>
          </cell>
          <cell r="S906">
            <v>79.8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NATALIA OLIVEIRA BANJA</v>
          </cell>
          <cell r="F907" t="str">
            <v>1 - Médico</v>
          </cell>
          <cell r="G907" t="str">
            <v>2252-25</v>
          </cell>
          <cell r="H907" t="str">
            <v>12/2023</v>
          </cell>
          <cell r="I907">
            <v>0</v>
          </cell>
          <cell r="J907">
            <v>630.93280000000004</v>
          </cell>
          <cell r="L907">
            <v>0</v>
          </cell>
          <cell r="M907">
            <v>0</v>
          </cell>
          <cell r="O907">
            <v>16.59</v>
          </cell>
          <cell r="S907">
            <v>0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NATALIA SILVA DE ALMEIDA</v>
          </cell>
          <cell r="F908" t="str">
            <v>2 - Outros Profissionais da Saúde</v>
          </cell>
          <cell r="G908" t="str">
            <v>3222-05</v>
          </cell>
          <cell r="H908" t="str">
            <v>12/2023</v>
          </cell>
          <cell r="I908">
            <v>0</v>
          </cell>
          <cell r="J908">
            <v>695.8528</v>
          </cell>
          <cell r="L908">
            <v>45.68</v>
          </cell>
          <cell r="M908">
            <v>26.6</v>
          </cell>
          <cell r="O908">
            <v>2.0699999999999998</v>
          </cell>
          <cell r="S908">
            <v>0</v>
          </cell>
          <cell r="U908">
            <v>67.099999999999994</v>
          </cell>
          <cell r="X908" t="str">
            <v>AUXILIO CRECHE</v>
          </cell>
        </row>
        <row r="909">
          <cell r="C909" t="str">
            <v>HOSPITAL MIGUEL ARRAES - CG. Nº 023/2022</v>
          </cell>
          <cell r="E909" t="str">
            <v>NATHALIA MARTINS DE MENDONCA</v>
          </cell>
          <cell r="F909" t="str">
            <v>2 - Outros Profissionais da Saúde</v>
          </cell>
          <cell r="G909" t="str">
            <v>3222-05</v>
          </cell>
          <cell r="H909" t="str">
            <v>12/2023</v>
          </cell>
          <cell r="I909">
            <v>0</v>
          </cell>
          <cell r="J909">
            <v>805.24160000000006</v>
          </cell>
          <cell r="L909">
            <v>45.68</v>
          </cell>
          <cell r="M909">
            <v>26.6</v>
          </cell>
          <cell r="O909">
            <v>2.0699999999999998</v>
          </cell>
          <cell r="R909">
            <v>174.73000000000002</v>
          </cell>
          <cell r="S909">
            <v>79.8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NEUDENIZA MOREIRA DE FARIAS</v>
          </cell>
          <cell r="F910" t="str">
            <v>2 - Outros Profissionais da Saúde</v>
          </cell>
          <cell r="G910" t="str">
            <v>2235-05</v>
          </cell>
          <cell r="H910" t="str">
            <v>12/2023</v>
          </cell>
          <cell r="I910">
            <v>0</v>
          </cell>
          <cell r="J910">
            <v>1622.6296</v>
          </cell>
          <cell r="L910">
            <v>45.68</v>
          </cell>
          <cell r="M910">
            <v>3.59</v>
          </cell>
          <cell r="O910">
            <v>4.3499999999999996</v>
          </cell>
          <cell r="S910">
            <v>0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NILMA HERCULANO DA SILVA</v>
          </cell>
          <cell r="F911" t="str">
            <v>2 - Outros Profissionais da Saúde</v>
          </cell>
          <cell r="G911" t="str">
            <v>2235-05</v>
          </cell>
          <cell r="H911" t="str">
            <v>12/2023</v>
          </cell>
          <cell r="I911">
            <v>0</v>
          </cell>
          <cell r="J911">
            <v>557.11680000000001</v>
          </cell>
          <cell r="L911">
            <v>45.68</v>
          </cell>
          <cell r="M911">
            <v>3.59</v>
          </cell>
          <cell r="O911">
            <v>4.3499999999999996</v>
          </cell>
          <cell r="S911">
            <v>0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NILSON ALVES DA SILVA NETO</v>
          </cell>
          <cell r="F912" t="str">
            <v>2 - Outros Profissionais da Saúde</v>
          </cell>
          <cell r="G912" t="str">
            <v>5211-30</v>
          </cell>
          <cell r="H912" t="str">
            <v>12/2023</v>
          </cell>
          <cell r="I912">
            <v>0</v>
          </cell>
          <cell r="J912">
            <v>164.14959999999999</v>
          </cell>
          <cell r="L912">
            <v>45.68</v>
          </cell>
          <cell r="M912">
            <v>27.03</v>
          </cell>
          <cell r="O912">
            <v>2.0699999999999998</v>
          </cell>
          <cell r="R912">
            <v>208.33</v>
          </cell>
          <cell r="S912">
            <v>81.09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NOEL GUEDES LOUREIRO</v>
          </cell>
          <cell r="F913" t="str">
            <v>1 - Médico</v>
          </cell>
          <cell r="G913" t="str">
            <v>2251-50</v>
          </cell>
          <cell r="H913" t="str">
            <v>12/2023</v>
          </cell>
          <cell r="I913">
            <v>0</v>
          </cell>
          <cell r="J913">
            <v>1918.0944</v>
          </cell>
          <cell r="L913">
            <v>0</v>
          </cell>
          <cell r="M913">
            <v>0</v>
          </cell>
          <cell r="O913">
            <v>16.59</v>
          </cell>
          <cell r="S913">
            <v>0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NORMA GERLANE FERREIRA FIGUEIREDO</v>
          </cell>
          <cell r="F914" t="str">
            <v>3 - Administrativo</v>
          </cell>
          <cell r="G914" t="str">
            <v>4110-10</v>
          </cell>
          <cell r="H914" t="str">
            <v>12/2023</v>
          </cell>
          <cell r="I914">
            <v>0</v>
          </cell>
          <cell r="J914">
            <v>116.5864</v>
          </cell>
          <cell r="L914">
            <v>0</v>
          </cell>
          <cell r="M914">
            <v>0</v>
          </cell>
          <cell r="O914">
            <v>2.0699999999999998</v>
          </cell>
          <cell r="R914">
            <v>219.53000000000003</v>
          </cell>
          <cell r="S914">
            <v>81.09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NUNO ANDRE MONTEIRO DA ROCHA BOTELHO</v>
          </cell>
          <cell r="F915" t="str">
            <v>3 - Administrativo</v>
          </cell>
          <cell r="G915" t="str">
            <v>4141-05</v>
          </cell>
          <cell r="H915" t="str">
            <v>12/2023</v>
          </cell>
          <cell r="I915">
            <v>0</v>
          </cell>
          <cell r="J915">
            <v>143.92320000000001</v>
          </cell>
          <cell r="L915">
            <v>45.68</v>
          </cell>
          <cell r="M915">
            <v>30</v>
          </cell>
          <cell r="O915">
            <v>2.0699999999999998</v>
          </cell>
          <cell r="R915">
            <v>219.53000000000003</v>
          </cell>
          <cell r="S915">
            <v>95.95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>NZINGA DE LIMA PEDROSA</v>
          </cell>
          <cell r="F916" t="str">
            <v>3 - Administrativo</v>
          </cell>
          <cell r="G916" t="str">
            <v>5134-30</v>
          </cell>
          <cell r="H916" t="str">
            <v>12/2023</v>
          </cell>
          <cell r="I916">
            <v>0</v>
          </cell>
          <cell r="J916">
            <v>215.82320000000001</v>
          </cell>
          <cell r="L916">
            <v>0</v>
          </cell>
          <cell r="M916">
            <v>0</v>
          </cell>
          <cell r="O916">
            <v>2.0699999999999998</v>
          </cell>
          <cell r="R916">
            <v>219.53000000000003</v>
          </cell>
          <cell r="S916">
            <v>80.89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ORLANDIA FARIAS DE AGUIAR</v>
          </cell>
          <cell r="F917" t="str">
            <v>2 - Outros Profissionais da Saúde</v>
          </cell>
          <cell r="G917" t="str">
            <v>2235-05</v>
          </cell>
          <cell r="H917" t="str">
            <v>12/2023</v>
          </cell>
          <cell r="I917">
            <v>0</v>
          </cell>
          <cell r="J917">
            <v>1589.9048</v>
          </cell>
          <cell r="L917">
            <v>45.68</v>
          </cell>
          <cell r="M917">
            <v>3.59</v>
          </cell>
          <cell r="O917">
            <v>4.3499999999999996</v>
          </cell>
          <cell r="S917">
            <v>0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>OSCALENY REIS DE OLIVEIRA</v>
          </cell>
          <cell r="F918" t="str">
            <v>2 - Outros Profissionais da Saúde</v>
          </cell>
          <cell r="G918" t="str">
            <v>2235-05</v>
          </cell>
          <cell r="H918" t="str">
            <v>12/2023</v>
          </cell>
          <cell r="I918">
            <v>0</v>
          </cell>
          <cell r="J918">
            <v>1238.0336</v>
          </cell>
          <cell r="L918">
            <v>0</v>
          </cell>
          <cell r="M918">
            <v>0</v>
          </cell>
          <cell r="O918">
            <v>4.3499999999999996</v>
          </cell>
          <cell r="S918">
            <v>0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>OSVALDO CARLOS RODRIGUES JUNIOR</v>
          </cell>
          <cell r="F919" t="str">
            <v>1 - Médico</v>
          </cell>
          <cell r="G919" t="str">
            <v>2251-25</v>
          </cell>
          <cell r="H919" t="str">
            <v>12/2023</v>
          </cell>
          <cell r="I919">
            <v>0</v>
          </cell>
          <cell r="J919">
            <v>833.97519999999986</v>
          </cell>
          <cell r="L919">
            <v>0</v>
          </cell>
          <cell r="M919">
            <v>0</v>
          </cell>
          <cell r="O919">
            <v>16.59</v>
          </cell>
          <cell r="S919">
            <v>0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OZIANE MARIA DA SILVA</v>
          </cell>
          <cell r="F920" t="str">
            <v>2 - Outros Profissionais da Saúde</v>
          </cell>
          <cell r="G920" t="str">
            <v>3222-05</v>
          </cell>
          <cell r="H920" t="str">
            <v>12/2023</v>
          </cell>
          <cell r="I920">
            <v>0</v>
          </cell>
          <cell r="J920">
            <v>673.9688000000001</v>
          </cell>
          <cell r="L920">
            <v>45.68</v>
          </cell>
          <cell r="M920">
            <v>26.6</v>
          </cell>
          <cell r="O920">
            <v>2.0699999999999998</v>
          </cell>
          <cell r="S920">
            <v>0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PABLO MACIEL DE SANTANA</v>
          </cell>
          <cell r="F921" t="str">
            <v>2 - Outros Profissionais da Saúde</v>
          </cell>
          <cell r="G921" t="str">
            <v>3222-05</v>
          </cell>
          <cell r="H921" t="str">
            <v>12/2023</v>
          </cell>
          <cell r="I921">
            <v>0</v>
          </cell>
          <cell r="J921">
            <v>525.34720000000004</v>
          </cell>
          <cell r="L921">
            <v>45.68</v>
          </cell>
          <cell r="M921">
            <v>26.6</v>
          </cell>
          <cell r="O921">
            <v>2.0699999999999998</v>
          </cell>
          <cell r="R921">
            <v>161.93</v>
          </cell>
          <cell r="S921">
            <v>0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PAMELA KARINNE FERREIRA DA SILVA</v>
          </cell>
          <cell r="F922" t="str">
            <v>2 - Outros Profissionais da Saúde</v>
          </cell>
          <cell r="G922" t="str">
            <v>2234-05</v>
          </cell>
          <cell r="H922" t="str">
            <v>12/2023</v>
          </cell>
          <cell r="I922">
            <v>0</v>
          </cell>
          <cell r="J922">
            <v>589.97120000000007</v>
          </cell>
          <cell r="L922">
            <v>45.68</v>
          </cell>
          <cell r="M922">
            <v>16.329999999999998</v>
          </cell>
          <cell r="O922">
            <v>2.0699999999999998</v>
          </cell>
          <cell r="S922">
            <v>0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PATRICIA GOMES DE FREITAS SOUZA</v>
          </cell>
          <cell r="F923" t="str">
            <v>2 - Outros Profissionais da Saúde</v>
          </cell>
          <cell r="G923" t="str">
            <v>3222-05</v>
          </cell>
          <cell r="H923" t="str">
            <v>12/2023</v>
          </cell>
          <cell r="I923">
            <v>0</v>
          </cell>
          <cell r="J923">
            <v>755.71040000000005</v>
          </cell>
          <cell r="L923">
            <v>45.68</v>
          </cell>
          <cell r="M923">
            <v>26.6</v>
          </cell>
          <cell r="O923">
            <v>2.0699999999999998</v>
          </cell>
          <cell r="S923">
            <v>0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PATRICIA GUERRA CAVALCANTI</v>
          </cell>
          <cell r="F924" t="str">
            <v>2 - Outros Profissionais da Saúde</v>
          </cell>
          <cell r="G924" t="str">
            <v>2235-05</v>
          </cell>
          <cell r="H924" t="str">
            <v>12/2023</v>
          </cell>
          <cell r="I924">
            <v>0</v>
          </cell>
          <cell r="J924">
            <v>1369</v>
          </cell>
          <cell r="L924">
            <v>0</v>
          </cell>
          <cell r="M924">
            <v>0</v>
          </cell>
          <cell r="O924">
            <v>4.3499999999999996</v>
          </cell>
          <cell r="S924">
            <v>0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PATRICIA JANE FERREIRA DE ALENCAR GUIMARAES</v>
          </cell>
          <cell r="F925" t="str">
            <v>2 - Outros Profissionais da Saúde</v>
          </cell>
          <cell r="G925" t="str">
            <v>3222-05</v>
          </cell>
          <cell r="H925" t="str">
            <v>12/2023</v>
          </cell>
          <cell r="I925">
            <v>0</v>
          </cell>
          <cell r="J925">
            <v>769.49279999999999</v>
          </cell>
          <cell r="L925">
            <v>45.68</v>
          </cell>
          <cell r="M925">
            <v>26.6</v>
          </cell>
          <cell r="O925">
            <v>2.0699999999999998</v>
          </cell>
          <cell r="S925">
            <v>0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PATRICIA KALLINE QUEIROZ DE BRITO ARAUJO</v>
          </cell>
          <cell r="F926" t="str">
            <v>2 - Outros Profissionais da Saúde</v>
          </cell>
          <cell r="G926" t="str">
            <v>2235-05</v>
          </cell>
          <cell r="H926" t="str">
            <v>12/2023</v>
          </cell>
          <cell r="I926">
            <v>0</v>
          </cell>
          <cell r="J926">
            <v>1144.1528000000001</v>
          </cell>
          <cell r="L926">
            <v>0</v>
          </cell>
          <cell r="M926">
            <v>0</v>
          </cell>
          <cell r="O926">
            <v>4.3499999999999996</v>
          </cell>
          <cell r="S926">
            <v>0</v>
          </cell>
          <cell r="U926">
            <v>0</v>
          </cell>
        </row>
        <row r="927">
          <cell r="C927" t="str">
            <v>HOSPITAL MIGUEL ARRAES - CG. Nº 023/2022</v>
          </cell>
          <cell r="E927" t="str">
            <v>PATRICIA MARIA DA FONSECA DE OLIVEIRA</v>
          </cell>
          <cell r="F927" t="str">
            <v>2 - Outros Profissionais da Saúde</v>
          </cell>
          <cell r="G927" t="str">
            <v>3222-05</v>
          </cell>
          <cell r="H927" t="str">
            <v>12/2023</v>
          </cell>
          <cell r="I927">
            <v>0</v>
          </cell>
          <cell r="J927">
            <v>750.10799999999995</v>
          </cell>
          <cell r="L927">
            <v>45.68</v>
          </cell>
          <cell r="M927">
            <v>26.6</v>
          </cell>
          <cell r="O927">
            <v>2.0699999999999998</v>
          </cell>
          <cell r="R927">
            <v>174.73000000000002</v>
          </cell>
          <cell r="S927">
            <v>0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PATRICIA MARIA DA SILVA</v>
          </cell>
          <cell r="F928" t="str">
            <v>2 - Outros Profissionais da Saúde</v>
          </cell>
          <cell r="G928" t="str">
            <v>5211-30</v>
          </cell>
          <cell r="H928" t="str">
            <v>12/2023</v>
          </cell>
          <cell r="I928">
            <v>0</v>
          </cell>
          <cell r="J928">
            <v>160.56559999999999</v>
          </cell>
          <cell r="L928">
            <v>0</v>
          </cell>
          <cell r="M928">
            <v>0</v>
          </cell>
          <cell r="O928">
            <v>2.0699999999999998</v>
          </cell>
          <cell r="R928">
            <v>219.53000000000003</v>
          </cell>
          <cell r="S928">
            <v>81.09</v>
          </cell>
          <cell r="U928">
            <v>0</v>
          </cell>
        </row>
        <row r="929">
          <cell r="C929" t="str">
            <v>HOSPITAL MIGUEL ARRAES - CG. Nº 023/2022</v>
          </cell>
          <cell r="E929" t="str">
            <v>PATRICIA MARIA DO NASCIMENTO FRANCA</v>
          </cell>
          <cell r="F929" t="str">
            <v>2 - Outros Profissionais da Saúde</v>
          </cell>
          <cell r="G929" t="str">
            <v>3222-05</v>
          </cell>
          <cell r="H929" t="str">
            <v>12/2023</v>
          </cell>
          <cell r="I929">
            <v>0</v>
          </cell>
          <cell r="J929">
            <v>1226.0896</v>
          </cell>
          <cell r="L929">
            <v>0</v>
          </cell>
          <cell r="M929">
            <v>0</v>
          </cell>
          <cell r="O929">
            <v>2.0699999999999998</v>
          </cell>
          <cell r="R929">
            <v>185.93</v>
          </cell>
          <cell r="S929">
            <v>0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PATRICIA MARIA SACRAMENTO DE SANTANA</v>
          </cell>
          <cell r="F930" t="str">
            <v>2 - Outros Profissionais da Saúde</v>
          </cell>
          <cell r="G930" t="str">
            <v>3222-05</v>
          </cell>
          <cell r="H930" t="str">
            <v>12/2023</v>
          </cell>
          <cell r="I930">
            <v>0</v>
          </cell>
          <cell r="J930">
            <v>831.9688000000001</v>
          </cell>
          <cell r="L930">
            <v>0</v>
          </cell>
          <cell r="M930">
            <v>0</v>
          </cell>
          <cell r="O930">
            <v>2.0699999999999998</v>
          </cell>
          <cell r="S930">
            <v>0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PATRICIA TADEU DE BRITO</v>
          </cell>
          <cell r="F931" t="str">
            <v>2 - Outros Profissionais da Saúde</v>
          </cell>
          <cell r="G931" t="str">
            <v>3222-05</v>
          </cell>
          <cell r="H931" t="str">
            <v>12/2023</v>
          </cell>
          <cell r="I931">
            <v>0</v>
          </cell>
          <cell r="J931">
            <v>866.34479999999996</v>
          </cell>
          <cell r="L931">
            <v>0</v>
          </cell>
          <cell r="M931">
            <v>0</v>
          </cell>
          <cell r="O931">
            <v>2.0699999999999998</v>
          </cell>
          <cell r="R931">
            <v>174.73000000000002</v>
          </cell>
          <cell r="S931">
            <v>79.8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PATRICIA VALERIA DANTAS DAS NEVES</v>
          </cell>
          <cell r="F932" t="str">
            <v>2 - Outros Profissionais da Saúde</v>
          </cell>
          <cell r="G932" t="str">
            <v>5211-30</v>
          </cell>
          <cell r="H932" t="str">
            <v>12/2023</v>
          </cell>
          <cell r="I932">
            <v>0</v>
          </cell>
          <cell r="J932">
            <v>170.29679999999999</v>
          </cell>
          <cell r="L932">
            <v>45.68</v>
          </cell>
          <cell r="M932">
            <v>27.03</v>
          </cell>
          <cell r="O932">
            <v>2.0699999999999998</v>
          </cell>
          <cell r="S932">
            <v>0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PAULA ANDREA DA SILVA DE MACEDO</v>
          </cell>
          <cell r="F933" t="str">
            <v>3 - Administrativo</v>
          </cell>
          <cell r="G933" t="str">
            <v>4110-10</v>
          </cell>
          <cell r="H933" t="str">
            <v>12/2023</v>
          </cell>
          <cell r="I933">
            <v>0</v>
          </cell>
          <cell r="J933">
            <v>189.50720000000001</v>
          </cell>
          <cell r="L933">
            <v>45.68</v>
          </cell>
          <cell r="M933">
            <v>29.07</v>
          </cell>
          <cell r="O933">
            <v>2.0699999999999998</v>
          </cell>
          <cell r="S933">
            <v>0</v>
          </cell>
          <cell r="U933">
            <v>0</v>
          </cell>
        </row>
        <row r="934">
          <cell r="C934" t="str">
            <v>HOSPITAL MIGUEL ARRAES - CG. Nº 023/2022</v>
          </cell>
          <cell r="E934" t="str">
            <v>PAULA FRANSSINETT DE SOUZA CASSIANO</v>
          </cell>
          <cell r="F934" t="str">
            <v>3 - Administrativo</v>
          </cell>
          <cell r="G934" t="str">
            <v>4110-10</v>
          </cell>
          <cell r="H934" t="str">
            <v>12/2023</v>
          </cell>
          <cell r="I934">
            <v>0</v>
          </cell>
          <cell r="J934">
            <v>202.61439999999999</v>
          </cell>
          <cell r="L934">
            <v>0</v>
          </cell>
          <cell r="M934">
            <v>0</v>
          </cell>
          <cell r="O934">
            <v>2.0699999999999998</v>
          </cell>
          <cell r="S934">
            <v>0</v>
          </cell>
          <cell r="U934">
            <v>0</v>
          </cell>
        </row>
        <row r="935">
          <cell r="C935" t="str">
            <v>HOSPITAL MIGUEL ARRAES - CG. Nº 023/2022</v>
          </cell>
          <cell r="E935" t="str">
            <v>PAULA JULIANE BOLLA VICENTE</v>
          </cell>
          <cell r="F935" t="str">
            <v>2 - Outros Profissionais da Saúde</v>
          </cell>
          <cell r="G935" t="str">
            <v>2236-05</v>
          </cell>
          <cell r="H935" t="str">
            <v>12/2023</v>
          </cell>
          <cell r="I935">
            <v>0</v>
          </cell>
          <cell r="J935">
            <v>246.96559999999999</v>
          </cell>
          <cell r="L935">
            <v>45.68</v>
          </cell>
          <cell r="M935">
            <v>2.1800000000000002</v>
          </cell>
          <cell r="O935">
            <v>4.3499999999999996</v>
          </cell>
          <cell r="R935">
            <v>185.93</v>
          </cell>
          <cell r="S935">
            <v>87.32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PAULO ROBERTO ANGEIRAS DA SILVA</v>
          </cell>
          <cell r="F936" t="str">
            <v>2 - Outros Profissionais da Saúde</v>
          </cell>
          <cell r="G936" t="str">
            <v>3241-15</v>
          </cell>
          <cell r="H936" t="str">
            <v>12/2023</v>
          </cell>
          <cell r="I936">
            <v>0</v>
          </cell>
          <cell r="J936">
            <v>421.24880000000002</v>
          </cell>
          <cell r="L936">
            <v>0</v>
          </cell>
          <cell r="M936">
            <v>0</v>
          </cell>
          <cell r="O936">
            <v>2.0699999999999998</v>
          </cell>
          <cell r="R936">
            <v>191.03000000000003</v>
          </cell>
          <cell r="S936">
            <v>72.34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PAULO ROBERTO DA SILVA</v>
          </cell>
          <cell r="F937" t="str">
            <v>3 - Administrativo</v>
          </cell>
          <cell r="G937" t="str">
            <v>5135-05</v>
          </cell>
          <cell r="H937" t="str">
            <v>12/2023</v>
          </cell>
          <cell r="I937">
            <v>0</v>
          </cell>
          <cell r="J937">
            <v>258.68799999999999</v>
          </cell>
          <cell r="L937">
            <v>0</v>
          </cell>
          <cell r="M937">
            <v>0</v>
          </cell>
          <cell r="O937">
            <v>2.0699999999999998</v>
          </cell>
          <cell r="R937">
            <v>185.93</v>
          </cell>
          <cell r="S937">
            <v>80.89</v>
          </cell>
          <cell r="U937">
            <v>0</v>
          </cell>
        </row>
        <row r="938">
          <cell r="C938" t="str">
            <v>HOSPITAL MIGUEL ARRAES - CG. Nº 023/2022</v>
          </cell>
          <cell r="E938" t="str">
            <v>PEDRO ADIRSON FREIRE DOS SANTOS</v>
          </cell>
          <cell r="F938" t="str">
            <v>3 - Administrativo</v>
          </cell>
          <cell r="G938" t="str">
            <v>4110-10</v>
          </cell>
          <cell r="H938" t="str">
            <v>12/2023</v>
          </cell>
          <cell r="I938">
            <v>0</v>
          </cell>
          <cell r="J938">
            <v>189.10079999999999</v>
          </cell>
          <cell r="L938">
            <v>45.68</v>
          </cell>
          <cell r="M938">
            <v>27.03</v>
          </cell>
          <cell r="O938">
            <v>2.0699999999999998</v>
          </cell>
          <cell r="R938">
            <v>152.23000000000002</v>
          </cell>
          <cell r="S938">
            <v>81.09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PEDRO HENRIQUE DE PAULA LEMOS</v>
          </cell>
          <cell r="F939" t="str">
            <v>1 - Médico</v>
          </cell>
          <cell r="G939" t="str">
            <v>2251-25</v>
          </cell>
          <cell r="H939" t="str">
            <v>12/2023</v>
          </cell>
          <cell r="I939">
            <v>0</v>
          </cell>
          <cell r="J939">
            <v>778.21360000000004</v>
          </cell>
          <cell r="L939">
            <v>0</v>
          </cell>
          <cell r="M939">
            <v>0</v>
          </cell>
          <cell r="O939">
            <v>16.59</v>
          </cell>
          <cell r="S939">
            <v>0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PEDRO HENRIQUE QUEIROZ DA SILVA</v>
          </cell>
          <cell r="F940" t="str">
            <v>2 - Outros Profissionais da Saúde</v>
          </cell>
          <cell r="G940" t="str">
            <v>3226-05</v>
          </cell>
          <cell r="H940" t="str">
            <v>12/2023</v>
          </cell>
          <cell r="I940">
            <v>0</v>
          </cell>
          <cell r="J940">
            <v>185.69280000000001</v>
          </cell>
          <cell r="L940">
            <v>45.68</v>
          </cell>
          <cell r="M940">
            <v>27.03</v>
          </cell>
          <cell r="O940">
            <v>2.0699999999999998</v>
          </cell>
          <cell r="S940">
            <v>0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>PEDRO HENRIQUE SATIRO DA SILVA</v>
          </cell>
          <cell r="F941" t="str">
            <v>2 - Outros Profissionais da Saúde</v>
          </cell>
          <cell r="G941" t="str">
            <v>5151-10</v>
          </cell>
          <cell r="H941" t="str">
            <v>12/2023</v>
          </cell>
          <cell r="I941">
            <v>0</v>
          </cell>
          <cell r="J941">
            <v>133.79679999999999</v>
          </cell>
          <cell r="L941">
            <v>45.68</v>
          </cell>
          <cell r="M941">
            <v>26.96</v>
          </cell>
          <cell r="O941">
            <v>2.0699999999999998</v>
          </cell>
          <cell r="R941">
            <v>152.33000000000001</v>
          </cell>
          <cell r="S941">
            <v>0</v>
          </cell>
          <cell r="U941">
            <v>0</v>
          </cell>
        </row>
        <row r="942">
          <cell r="C942" t="str">
            <v>HOSPITAL MIGUEL ARRAES - CG. Nº 023/2022</v>
          </cell>
          <cell r="E942" t="str">
            <v>PEDRO HENRIQUE XAVIER DA CUNHA</v>
          </cell>
          <cell r="F942" t="str">
            <v>1 - Médico</v>
          </cell>
          <cell r="G942" t="str">
            <v>2252-70</v>
          </cell>
          <cell r="H942" t="str">
            <v>12/2023</v>
          </cell>
          <cell r="I942">
            <v>0</v>
          </cell>
          <cell r="J942">
            <v>1493.0912000000001</v>
          </cell>
          <cell r="L942">
            <v>0</v>
          </cell>
          <cell r="M942">
            <v>0</v>
          </cell>
          <cell r="O942">
            <v>16.59</v>
          </cell>
          <cell r="S942">
            <v>0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PEDRO RAMOS DE FREITAS</v>
          </cell>
          <cell r="F943" t="str">
            <v>2 - Outros Profissionais da Saúde</v>
          </cell>
          <cell r="G943" t="str">
            <v>3222-05</v>
          </cell>
          <cell r="H943" t="str">
            <v>12/2023</v>
          </cell>
          <cell r="I943">
            <v>0</v>
          </cell>
          <cell r="J943">
            <v>764.52080000000001</v>
          </cell>
          <cell r="L943">
            <v>0</v>
          </cell>
          <cell r="M943">
            <v>0</v>
          </cell>
          <cell r="O943">
            <v>2.0699999999999998</v>
          </cell>
          <cell r="R943">
            <v>174.73000000000002</v>
          </cell>
          <cell r="S943">
            <v>75.59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>PEDRO VICTOR LOPES REGO</v>
          </cell>
          <cell r="F944" t="str">
            <v>1 - Médico</v>
          </cell>
          <cell r="G944" t="str">
            <v>2251-25</v>
          </cell>
          <cell r="H944" t="str">
            <v>12/2023</v>
          </cell>
          <cell r="I944">
            <v>0</v>
          </cell>
          <cell r="J944">
            <v>469.9504</v>
          </cell>
          <cell r="L944">
            <v>0</v>
          </cell>
          <cell r="M944">
            <v>0</v>
          </cell>
          <cell r="O944">
            <v>16.59</v>
          </cell>
          <cell r="S944">
            <v>0</v>
          </cell>
          <cell r="U944">
            <v>0</v>
          </cell>
        </row>
        <row r="945">
          <cell r="C945" t="str">
            <v>HOSPITAL MIGUEL ARRAES - CG. Nº 023/2022</v>
          </cell>
          <cell r="E945" t="str">
            <v>PEDRO WANDERLEY DE ARAUJO</v>
          </cell>
          <cell r="F945" t="str">
            <v>1 - Médico</v>
          </cell>
          <cell r="G945" t="str">
            <v>2251-20</v>
          </cell>
          <cell r="H945" t="str">
            <v>12/2023</v>
          </cell>
          <cell r="I945">
            <v>0</v>
          </cell>
          <cell r="J945">
            <v>857.27200000000016</v>
          </cell>
          <cell r="L945">
            <v>0</v>
          </cell>
          <cell r="M945">
            <v>0</v>
          </cell>
          <cell r="O945">
            <v>16.59</v>
          </cell>
          <cell r="S945">
            <v>0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PETERSON CAVALCANTI HOLANDA</v>
          </cell>
          <cell r="F946" t="str">
            <v>1 - Médico</v>
          </cell>
          <cell r="G946" t="str">
            <v>2252-25</v>
          </cell>
          <cell r="H946" t="str">
            <v>12/2023</v>
          </cell>
          <cell r="I946">
            <v>0</v>
          </cell>
          <cell r="J946">
            <v>2088.7328000000002</v>
          </cell>
          <cell r="L946">
            <v>0</v>
          </cell>
          <cell r="M946">
            <v>0</v>
          </cell>
          <cell r="O946">
            <v>16.59</v>
          </cell>
          <cell r="S946">
            <v>0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PETRUS MOURA DE ANDRADE LIMA</v>
          </cell>
          <cell r="F947" t="str">
            <v>1 - Médico</v>
          </cell>
          <cell r="G947" t="str">
            <v>2252-25</v>
          </cell>
          <cell r="H947" t="str">
            <v>12/2023</v>
          </cell>
          <cell r="I947">
            <v>0</v>
          </cell>
          <cell r="J947">
            <v>511.70159999999998</v>
          </cell>
          <cell r="L947">
            <v>0</v>
          </cell>
          <cell r="M947">
            <v>0</v>
          </cell>
          <cell r="O947">
            <v>16.59</v>
          </cell>
          <cell r="S947">
            <v>0</v>
          </cell>
          <cell r="U947">
            <v>0</v>
          </cell>
        </row>
        <row r="948">
          <cell r="C948" t="str">
            <v>HOSPITAL MIGUEL ARRAES - CG. Nº 023/2022</v>
          </cell>
          <cell r="E948" t="str">
            <v>PIERLA RILIA SANTIAGO DA SILVA</v>
          </cell>
          <cell r="F948" t="str">
            <v>2 - Outros Profissionais da Saúde</v>
          </cell>
          <cell r="G948" t="str">
            <v>3222-05</v>
          </cell>
          <cell r="H948" t="str">
            <v>12/2023</v>
          </cell>
          <cell r="I948">
            <v>0</v>
          </cell>
          <cell r="J948">
            <v>1294.384</v>
          </cell>
          <cell r="L948">
            <v>0</v>
          </cell>
          <cell r="M948">
            <v>0</v>
          </cell>
          <cell r="O948">
            <v>2.0699999999999998</v>
          </cell>
          <cell r="R948">
            <v>174.73000000000002</v>
          </cell>
          <cell r="S948">
            <v>58.79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POLIANA MARIA DA SILVA</v>
          </cell>
          <cell r="F949" t="str">
            <v>2 - Outros Profissionais da Saúde</v>
          </cell>
          <cell r="G949" t="str">
            <v>5211-30</v>
          </cell>
          <cell r="H949" t="str">
            <v>12/2023</v>
          </cell>
          <cell r="I949">
            <v>0</v>
          </cell>
          <cell r="J949">
            <v>193.26480000000001</v>
          </cell>
          <cell r="L949">
            <v>0</v>
          </cell>
          <cell r="M949">
            <v>0</v>
          </cell>
          <cell r="O949">
            <v>2.0699999999999998</v>
          </cell>
          <cell r="R949">
            <v>152.23000000000002</v>
          </cell>
          <cell r="S949">
            <v>81.09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POLIANA SILVESTRE CORDEIRO</v>
          </cell>
          <cell r="F950" t="str">
            <v>1 - Médico</v>
          </cell>
          <cell r="G950" t="str">
            <v>2251-25</v>
          </cell>
          <cell r="H950" t="str">
            <v>12/2023</v>
          </cell>
          <cell r="I950">
            <v>0</v>
          </cell>
          <cell r="J950">
            <v>679.46399999999994</v>
          </cell>
          <cell r="L950">
            <v>0</v>
          </cell>
          <cell r="M950">
            <v>0</v>
          </cell>
          <cell r="O950">
            <v>16.59</v>
          </cell>
          <cell r="S950">
            <v>0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 xml:space="preserve">POLLYANNA GUILHERME VALENCA </v>
          </cell>
          <cell r="F951" t="str">
            <v>2 - Outros Profissionais da Saúde</v>
          </cell>
          <cell r="G951" t="str">
            <v>3222-05</v>
          </cell>
          <cell r="H951" t="str">
            <v>12/2023</v>
          </cell>
          <cell r="I951">
            <v>0</v>
          </cell>
          <cell r="J951">
            <v>757.95920000000001</v>
          </cell>
          <cell r="L951">
            <v>0</v>
          </cell>
          <cell r="M951">
            <v>0</v>
          </cell>
          <cell r="O951">
            <v>2.0699999999999998</v>
          </cell>
          <cell r="R951">
            <v>236.23000000000002</v>
          </cell>
          <cell r="S951">
            <v>79.8</v>
          </cell>
          <cell r="U951">
            <v>0</v>
          </cell>
        </row>
        <row r="952">
          <cell r="C952" t="str">
            <v>HOSPITAL MIGUEL ARRAES - CG. Nº 023/2022</v>
          </cell>
          <cell r="E952" t="str">
            <v>POLLYANNA MEDEIROS DA SILVA</v>
          </cell>
          <cell r="F952" t="str">
            <v>3 - Administrativo</v>
          </cell>
          <cell r="G952" t="str">
            <v>2613-05</v>
          </cell>
          <cell r="H952" t="str">
            <v>12/2023</v>
          </cell>
          <cell r="I952">
            <v>0</v>
          </cell>
          <cell r="J952">
            <v>722.36880000000008</v>
          </cell>
          <cell r="L952">
            <v>45.68</v>
          </cell>
          <cell r="M952">
            <v>30</v>
          </cell>
          <cell r="O952">
            <v>2.0699999999999998</v>
          </cell>
          <cell r="S952">
            <v>0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POLYANA BEZERRA DE MENEZES</v>
          </cell>
          <cell r="F953" t="str">
            <v>2 - Outros Profissionais da Saúde</v>
          </cell>
          <cell r="G953" t="str">
            <v>3222-05</v>
          </cell>
          <cell r="H953" t="str">
            <v>12/2023</v>
          </cell>
          <cell r="I953">
            <v>0</v>
          </cell>
          <cell r="J953">
            <v>740.73919999999998</v>
          </cell>
          <cell r="L953">
            <v>0</v>
          </cell>
          <cell r="M953">
            <v>0</v>
          </cell>
          <cell r="O953">
            <v>2.0699999999999998</v>
          </cell>
          <cell r="S953">
            <v>0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PRISCILA PEREIRA DE LIMA</v>
          </cell>
          <cell r="F954" t="str">
            <v>3 - Administrativo</v>
          </cell>
          <cell r="G954" t="str">
            <v>4110-10</v>
          </cell>
          <cell r="H954" t="str">
            <v>12/2023</v>
          </cell>
          <cell r="I954">
            <v>0</v>
          </cell>
          <cell r="J954">
            <v>192.33519999999999</v>
          </cell>
          <cell r="L954">
            <v>45.68</v>
          </cell>
          <cell r="M954">
            <v>27.03</v>
          </cell>
          <cell r="O954">
            <v>2.0699999999999998</v>
          </cell>
          <cell r="S954">
            <v>0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PRISCILA VANESSA FERREIRA DA SILVA DE LIMA</v>
          </cell>
          <cell r="F955" t="str">
            <v>2 - Outros Profissionais da Saúde</v>
          </cell>
          <cell r="G955" t="str">
            <v>3222-05</v>
          </cell>
          <cell r="H955" t="str">
            <v>12/2023</v>
          </cell>
          <cell r="I955">
            <v>0</v>
          </cell>
          <cell r="J955">
            <v>694.13440000000003</v>
          </cell>
          <cell r="L955">
            <v>45.68</v>
          </cell>
          <cell r="M955">
            <v>26.6</v>
          </cell>
          <cell r="O955">
            <v>2.0699999999999998</v>
          </cell>
          <cell r="R955">
            <v>163.53000000000003</v>
          </cell>
          <cell r="S955">
            <v>74.62</v>
          </cell>
          <cell r="U955">
            <v>0</v>
          </cell>
        </row>
        <row r="956">
          <cell r="C956" t="str">
            <v>HOSPITAL MIGUEL ARRAES - CG. Nº 023/2022</v>
          </cell>
          <cell r="E956" t="str">
            <v>PRISCILLA DE SOUZA GONCALVES</v>
          </cell>
          <cell r="F956" t="str">
            <v>2 - Outros Profissionais da Saúde</v>
          </cell>
          <cell r="G956" t="str">
            <v>3222-05</v>
          </cell>
          <cell r="H956" t="str">
            <v>12/2023</v>
          </cell>
          <cell r="I956">
            <v>0</v>
          </cell>
          <cell r="J956">
            <v>727.91600000000005</v>
          </cell>
          <cell r="L956">
            <v>0</v>
          </cell>
          <cell r="M956">
            <v>0</v>
          </cell>
          <cell r="O956">
            <v>2.0699999999999998</v>
          </cell>
          <cell r="S956">
            <v>0</v>
          </cell>
          <cell r="U956">
            <v>0</v>
          </cell>
        </row>
        <row r="957">
          <cell r="C957" t="str">
            <v>HOSPITAL MIGUEL ARRAES - CG. Nº 023/2022</v>
          </cell>
          <cell r="E957" t="str">
            <v>PRISCILLA TAVARES RODRIGUES</v>
          </cell>
          <cell r="F957" t="str">
            <v>2 - Outros Profissionais da Saúde</v>
          </cell>
          <cell r="G957" t="str">
            <v>2516-05</v>
          </cell>
          <cell r="H957" t="str">
            <v>12/2023</v>
          </cell>
          <cell r="I957">
            <v>0</v>
          </cell>
          <cell r="J957">
            <v>409.59039999999999</v>
          </cell>
          <cell r="L957">
            <v>45.68</v>
          </cell>
          <cell r="M957">
            <v>30</v>
          </cell>
          <cell r="O957">
            <v>2.0699999999999998</v>
          </cell>
          <cell r="S957">
            <v>0</v>
          </cell>
          <cell r="U957">
            <v>0</v>
          </cell>
        </row>
        <row r="958">
          <cell r="C958" t="str">
            <v>HOSPITAL MIGUEL ARRAES - CG. Nº 023/2022</v>
          </cell>
          <cell r="E958" t="str">
            <v>RAFAEL BARBOSA DOS SANTOS</v>
          </cell>
          <cell r="F958" t="str">
            <v>3 - Administrativo</v>
          </cell>
          <cell r="G958" t="str">
            <v>5163-45</v>
          </cell>
          <cell r="H958" t="str">
            <v>12/2023</v>
          </cell>
          <cell r="I958">
            <v>0</v>
          </cell>
          <cell r="J958">
            <v>259.42239999999998</v>
          </cell>
          <cell r="L958">
            <v>45.68</v>
          </cell>
          <cell r="M958">
            <v>26.96</v>
          </cell>
          <cell r="O958">
            <v>2.0699999999999998</v>
          </cell>
          <cell r="S958">
            <v>0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RAFAEL MELO DA SILVA</v>
          </cell>
          <cell r="F959" t="str">
            <v>2 - Outros Profissionais da Saúde</v>
          </cell>
          <cell r="G959" t="str">
            <v>3222-05</v>
          </cell>
          <cell r="H959" t="str">
            <v>12/2023</v>
          </cell>
          <cell r="I959">
            <v>0</v>
          </cell>
          <cell r="J959">
            <v>320.73759999999999</v>
          </cell>
          <cell r="L959">
            <v>0</v>
          </cell>
          <cell r="M959">
            <v>0</v>
          </cell>
          <cell r="O959">
            <v>2.0699999999999998</v>
          </cell>
          <cell r="S959">
            <v>0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RAFAEL NOVAES LEAL JARDIM</v>
          </cell>
          <cell r="F960" t="str">
            <v>1 - Médico</v>
          </cell>
          <cell r="G960" t="str">
            <v>2252-25</v>
          </cell>
          <cell r="H960" t="str">
            <v>12/2023</v>
          </cell>
          <cell r="I960">
            <v>0</v>
          </cell>
          <cell r="J960">
            <v>621.51839999999993</v>
          </cell>
          <cell r="L960">
            <v>0</v>
          </cell>
          <cell r="M960">
            <v>0</v>
          </cell>
          <cell r="O960">
            <v>16.59</v>
          </cell>
          <cell r="S960">
            <v>0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RAFAELA CLEMENS DE SOUZA LEAO BORGES</v>
          </cell>
          <cell r="F961" t="str">
            <v>1 - Médico</v>
          </cell>
          <cell r="G961" t="str">
            <v>2251-25</v>
          </cell>
          <cell r="H961" t="str">
            <v>12/2023</v>
          </cell>
          <cell r="I961">
            <v>0</v>
          </cell>
          <cell r="J961">
            <v>751.76240000000007</v>
          </cell>
          <cell r="L961">
            <v>0</v>
          </cell>
          <cell r="M961">
            <v>0</v>
          </cell>
          <cell r="O961">
            <v>16.59</v>
          </cell>
          <cell r="S961">
            <v>0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RAFAELA PEREIRA DAS NEVES</v>
          </cell>
          <cell r="F962" t="str">
            <v>2 - Outros Profissionais da Saúde</v>
          </cell>
          <cell r="G962" t="str">
            <v>3222-05</v>
          </cell>
          <cell r="H962" t="str">
            <v>12/2023</v>
          </cell>
          <cell r="I962">
            <v>0</v>
          </cell>
          <cell r="J962">
            <v>685.40160000000003</v>
          </cell>
          <cell r="L962">
            <v>0</v>
          </cell>
          <cell r="M962">
            <v>0</v>
          </cell>
          <cell r="O962">
            <v>2.0699999999999998</v>
          </cell>
          <cell r="S962">
            <v>0</v>
          </cell>
          <cell r="U962">
            <v>50.9</v>
          </cell>
          <cell r="X962" t="str">
            <v>AUXILIO CRECHE</v>
          </cell>
        </row>
        <row r="963">
          <cell r="C963" t="str">
            <v>HOSPITAL MIGUEL ARRAES - CG. Nº 023/2022</v>
          </cell>
          <cell r="E963" t="str">
            <v>RAFAELA SANTOS AGOSTINHO DA SILVA</v>
          </cell>
          <cell r="F963" t="str">
            <v>2 - Outros Profissionais da Saúde</v>
          </cell>
          <cell r="G963" t="str">
            <v>2235-05</v>
          </cell>
          <cell r="H963" t="str">
            <v>12/2023</v>
          </cell>
          <cell r="I963">
            <v>0</v>
          </cell>
          <cell r="J963">
            <v>236.22319999999999</v>
          </cell>
          <cell r="L963">
            <v>0</v>
          </cell>
          <cell r="M963">
            <v>0</v>
          </cell>
          <cell r="O963">
            <v>4.3499999999999996</v>
          </cell>
          <cell r="R963">
            <v>219.53000000000003</v>
          </cell>
          <cell r="S963">
            <v>111.54</v>
          </cell>
          <cell r="U963">
            <v>0</v>
          </cell>
        </row>
        <row r="964">
          <cell r="C964" t="str">
            <v>HOSPITAL MIGUEL ARRAES - CG. Nº 023/2022</v>
          </cell>
          <cell r="E964" t="str">
            <v>RAFAELE DA SILVA SOUZA</v>
          </cell>
          <cell r="F964" t="str">
            <v>2 - Outros Profissionais da Saúde</v>
          </cell>
          <cell r="G964" t="str">
            <v>3222-05</v>
          </cell>
          <cell r="H964" t="str">
            <v>12/2023</v>
          </cell>
          <cell r="I964">
            <v>0</v>
          </cell>
          <cell r="J964">
            <v>741.88960000000009</v>
          </cell>
          <cell r="L964">
            <v>0</v>
          </cell>
          <cell r="M964">
            <v>0</v>
          </cell>
          <cell r="O964">
            <v>2.0699999999999998</v>
          </cell>
          <cell r="S964">
            <v>0</v>
          </cell>
          <cell r="U964">
            <v>0</v>
          </cell>
        </row>
        <row r="965">
          <cell r="C965" t="str">
            <v>HOSPITAL MIGUEL ARRAES - CG. Nº 023/2022</v>
          </cell>
          <cell r="E965" t="str">
            <v>RAI DE MORAIS E SANTIAGO</v>
          </cell>
          <cell r="F965" t="str">
            <v>1 - Médico</v>
          </cell>
          <cell r="G965" t="str">
            <v>2251-25</v>
          </cell>
          <cell r="H965" t="str">
            <v>12/2023</v>
          </cell>
          <cell r="I965">
            <v>0</v>
          </cell>
          <cell r="J965">
            <v>609.55840000000001</v>
          </cell>
          <cell r="L965">
            <v>0</v>
          </cell>
          <cell r="M965">
            <v>0</v>
          </cell>
          <cell r="O965">
            <v>16.59</v>
          </cell>
          <cell r="S965">
            <v>0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RAMACHARAKA NUNES DE BRITO</v>
          </cell>
          <cell r="F966" t="str">
            <v>2 - Outros Profissionais da Saúde</v>
          </cell>
          <cell r="G966" t="str">
            <v>5151-10</v>
          </cell>
          <cell r="H966" t="str">
            <v>12/2023</v>
          </cell>
          <cell r="I966">
            <v>0</v>
          </cell>
          <cell r="J966">
            <v>150.66159999999999</v>
          </cell>
          <cell r="L966">
            <v>45.68</v>
          </cell>
          <cell r="M966">
            <v>26.96</v>
          </cell>
          <cell r="O966">
            <v>2.0699999999999998</v>
          </cell>
          <cell r="R966">
            <v>174.73000000000002</v>
          </cell>
          <cell r="S966">
            <v>73.91</v>
          </cell>
          <cell r="U966">
            <v>0</v>
          </cell>
        </row>
        <row r="967">
          <cell r="C967" t="str">
            <v>HOSPITAL MIGUEL ARRAES - CG. Nº 023/2022</v>
          </cell>
          <cell r="E967" t="str">
            <v>RANDSON LIMA DE BARROS</v>
          </cell>
          <cell r="F967" t="str">
            <v>3 - Administrativo</v>
          </cell>
          <cell r="G967" t="str">
            <v>7152-10</v>
          </cell>
          <cell r="H967" t="str">
            <v>12/2023</v>
          </cell>
          <cell r="I967">
            <v>0</v>
          </cell>
          <cell r="J967">
            <v>208.3552</v>
          </cell>
          <cell r="L967">
            <v>45.68</v>
          </cell>
          <cell r="M967">
            <v>29.51</v>
          </cell>
          <cell r="O967">
            <v>2.0699999999999998</v>
          </cell>
          <cell r="S967">
            <v>0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RAQUEL FERREIRA LEANDRO</v>
          </cell>
          <cell r="F968" t="str">
            <v>2 - Outros Profissionais da Saúde</v>
          </cell>
          <cell r="G968" t="str">
            <v>3222-05</v>
          </cell>
          <cell r="H968" t="str">
            <v>12/2023</v>
          </cell>
          <cell r="I968">
            <v>0</v>
          </cell>
          <cell r="J968">
            <v>700.76160000000004</v>
          </cell>
          <cell r="L968">
            <v>45.68</v>
          </cell>
          <cell r="M968">
            <v>26.6</v>
          </cell>
          <cell r="O968">
            <v>2.0699999999999998</v>
          </cell>
          <cell r="R968">
            <v>174.73000000000002</v>
          </cell>
          <cell r="S968">
            <v>79.8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RAQUEL OLIVEIRA DE MORAIS</v>
          </cell>
          <cell r="F969" t="str">
            <v>2 - Outros Profissionais da Saúde</v>
          </cell>
          <cell r="G969" t="str">
            <v>3222-05</v>
          </cell>
          <cell r="H969" t="str">
            <v>12/2023</v>
          </cell>
          <cell r="I969">
            <v>0</v>
          </cell>
          <cell r="J969">
            <v>706.86559999999997</v>
          </cell>
          <cell r="L969">
            <v>0</v>
          </cell>
          <cell r="M969">
            <v>0</v>
          </cell>
          <cell r="O969">
            <v>2.0699999999999998</v>
          </cell>
          <cell r="S969">
            <v>0</v>
          </cell>
          <cell r="U969">
            <v>0</v>
          </cell>
        </row>
        <row r="970">
          <cell r="C970" t="str">
            <v>HOSPITAL MIGUEL ARRAES - CG. Nº 023/2022</v>
          </cell>
          <cell r="E970" t="str">
            <v>RAQUEL SANTANA DE SOUZA LIMA</v>
          </cell>
          <cell r="F970" t="str">
            <v>3 - Administrativo</v>
          </cell>
          <cell r="G970" t="str">
            <v>3516-05</v>
          </cell>
          <cell r="H970" t="str">
            <v>12/2023</v>
          </cell>
          <cell r="I970">
            <v>0</v>
          </cell>
          <cell r="J970">
            <v>231.14320000000001</v>
          </cell>
          <cell r="L970">
            <v>0</v>
          </cell>
          <cell r="M970">
            <v>0</v>
          </cell>
          <cell r="O970">
            <v>2.0699999999999998</v>
          </cell>
          <cell r="R970">
            <v>208.33</v>
          </cell>
          <cell r="S970">
            <v>126.04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RASILMA DE MELO CABRAL SANTOS</v>
          </cell>
          <cell r="F971" t="str">
            <v>3 - Administrativo</v>
          </cell>
          <cell r="G971" t="str">
            <v>4110-10</v>
          </cell>
          <cell r="H971" t="str">
            <v>12/2023</v>
          </cell>
          <cell r="I971">
            <v>0</v>
          </cell>
          <cell r="J971">
            <v>220.1832</v>
          </cell>
          <cell r="L971">
            <v>45.68</v>
          </cell>
          <cell r="M971">
            <v>27.03</v>
          </cell>
          <cell r="O971">
            <v>2.0699999999999998</v>
          </cell>
          <cell r="S971">
            <v>0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RAYANE DE PAULA FRAGOSO</v>
          </cell>
          <cell r="F972" t="str">
            <v>3 - Administrativo</v>
          </cell>
          <cell r="G972" t="str">
            <v>4110-10</v>
          </cell>
          <cell r="H972" t="str">
            <v>12/2023</v>
          </cell>
          <cell r="I972">
            <v>0</v>
          </cell>
          <cell r="J972">
            <v>6.05</v>
          </cell>
          <cell r="L972">
            <v>0</v>
          </cell>
          <cell r="M972">
            <v>0</v>
          </cell>
          <cell r="O972">
            <v>2.0699999999999998</v>
          </cell>
          <cell r="S972">
            <v>0</v>
          </cell>
          <cell r="U972">
            <v>0</v>
          </cell>
        </row>
        <row r="973">
          <cell r="C973" t="str">
            <v>HOSPITAL MIGUEL ARRAES - CG. Nº 023/2022</v>
          </cell>
          <cell r="E973" t="str">
            <v>RAYANE SOARES BRASILEIRO BARROS</v>
          </cell>
          <cell r="F973" t="str">
            <v>2 - Outros Profissionais da Saúde</v>
          </cell>
          <cell r="G973" t="str">
            <v>3222-05</v>
          </cell>
          <cell r="H973" t="str">
            <v>12/2023</v>
          </cell>
          <cell r="I973">
            <v>0</v>
          </cell>
          <cell r="J973">
            <v>709.71760000000006</v>
          </cell>
          <cell r="L973">
            <v>45.68</v>
          </cell>
          <cell r="M973">
            <v>26.6</v>
          </cell>
          <cell r="O973">
            <v>2.0699999999999998</v>
          </cell>
          <cell r="R973">
            <v>185.93</v>
          </cell>
          <cell r="S973">
            <v>0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RAYANNE CAMPELO UCHOA CALADO</v>
          </cell>
          <cell r="F974" t="str">
            <v>2 - Outros Profissionais da Saúde</v>
          </cell>
          <cell r="G974" t="str">
            <v>3222-05</v>
          </cell>
          <cell r="H974" t="str">
            <v>12/2023</v>
          </cell>
          <cell r="I974">
            <v>0</v>
          </cell>
          <cell r="J974">
            <v>330.19600000000003</v>
          </cell>
          <cell r="L974">
            <v>0</v>
          </cell>
          <cell r="M974">
            <v>0</v>
          </cell>
          <cell r="O974">
            <v>2.0699999999999998</v>
          </cell>
          <cell r="S974">
            <v>0</v>
          </cell>
          <cell r="U974">
            <v>0</v>
          </cell>
        </row>
        <row r="975">
          <cell r="C975" t="str">
            <v>HOSPITAL MIGUEL ARRAES - CG. Nº 023/2022</v>
          </cell>
          <cell r="E975" t="str">
            <v>RAYANNE MENDES DE SIQUEIRA DE SOUZA</v>
          </cell>
          <cell r="F975" t="str">
            <v>2 - Outros Profissionais da Saúde</v>
          </cell>
          <cell r="G975" t="str">
            <v>2234-05</v>
          </cell>
          <cell r="H975" t="str">
            <v>12/2023</v>
          </cell>
          <cell r="I975">
            <v>0</v>
          </cell>
          <cell r="J975">
            <v>664.25360000000001</v>
          </cell>
          <cell r="L975">
            <v>0</v>
          </cell>
          <cell r="M975">
            <v>0</v>
          </cell>
          <cell r="O975">
            <v>2.0699999999999998</v>
          </cell>
          <cell r="S975">
            <v>0</v>
          </cell>
          <cell r="U975">
            <v>490.97</v>
          </cell>
          <cell r="X975" t="str">
            <v>AUXILIO CRECHE</v>
          </cell>
        </row>
        <row r="976">
          <cell r="C976" t="str">
            <v>HOSPITAL MIGUEL ARRAES - CG. Nº 023/2022</v>
          </cell>
          <cell r="E976" t="str">
            <v>RAYANNE SOARES FERNANDES CARDONA</v>
          </cell>
          <cell r="F976" t="str">
            <v>2 - Outros Profissionais da Saúde</v>
          </cell>
          <cell r="G976" t="str">
            <v>2516-05</v>
          </cell>
          <cell r="H976" t="str">
            <v>12/2023</v>
          </cell>
          <cell r="I976">
            <v>0</v>
          </cell>
          <cell r="J976">
            <v>403.37040000000002</v>
          </cell>
          <cell r="L976">
            <v>0</v>
          </cell>
          <cell r="M976">
            <v>0</v>
          </cell>
          <cell r="O976">
            <v>2.0699999999999998</v>
          </cell>
          <cell r="S976">
            <v>0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RAYRA LAISSA LIMA ALBUQUERQUE</v>
          </cell>
          <cell r="F977" t="str">
            <v>2 - Outros Profissionais da Saúde</v>
          </cell>
          <cell r="G977" t="str">
            <v>5211-30</v>
          </cell>
          <cell r="H977" t="str">
            <v>12/2023</v>
          </cell>
          <cell r="I977">
            <v>0</v>
          </cell>
          <cell r="J977">
            <v>198.79040000000001</v>
          </cell>
          <cell r="L977">
            <v>0</v>
          </cell>
          <cell r="M977">
            <v>0</v>
          </cell>
          <cell r="O977">
            <v>2.0699999999999998</v>
          </cell>
          <cell r="S977">
            <v>0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>RAYSSA FELIX DA SILVA</v>
          </cell>
          <cell r="F978" t="str">
            <v>2 - Outros Profissionais da Saúde</v>
          </cell>
          <cell r="G978" t="str">
            <v>3222-05</v>
          </cell>
          <cell r="H978" t="str">
            <v>12/2023</v>
          </cell>
          <cell r="I978">
            <v>0</v>
          </cell>
          <cell r="J978">
            <v>525.56560000000002</v>
          </cell>
          <cell r="L978">
            <v>45.68</v>
          </cell>
          <cell r="M978">
            <v>26.6</v>
          </cell>
          <cell r="O978">
            <v>2.0699999999999998</v>
          </cell>
          <cell r="R978">
            <v>185.93</v>
          </cell>
          <cell r="S978">
            <v>79.8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>RAYZA MIRELLY SILVA DUTRA DE AMORIM</v>
          </cell>
          <cell r="F979" t="str">
            <v>2 - Outros Profissionais da Saúde</v>
          </cell>
          <cell r="G979" t="str">
            <v>5211-30</v>
          </cell>
          <cell r="H979" t="str">
            <v>12/2023</v>
          </cell>
          <cell r="I979">
            <v>0</v>
          </cell>
          <cell r="J979">
            <v>196.62479999999999</v>
          </cell>
          <cell r="L979">
            <v>45.68</v>
          </cell>
          <cell r="M979">
            <v>27.03</v>
          </cell>
          <cell r="O979">
            <v>2.0699999999999998</v>
          </cell>
          <cell r="R979">
            <v>152.23000000000002</v>
          </cell>
          <cell r="S979">
            <v>81.09</v>
          </cell>
          <cell r="U979">
            <v>80.95</v>
          </cell>
          <cell r="X979" t="str">
            <v>AUXILIO CRECHE</v>
          </cell>
        </row>
        <row r="980">
          <cell r="C980" t="str">
            <v>HOSPITAL MIGUEL ARRAES - CG. Nº 023/2022</v>
          </cell>
          <cell r="E980" t="str">
            <v>REBECA MARIA DE ALMEIDA LUNA</v>
          </cell>
          <cell r="F980" t="str">
            <v>2 - Outros Profissionais da Saúde</v>
          </cell>
          <cell r="G980" t="str">
            <v>2516-05</v>
          </cell>
          <cell r="H980" t="str">
            <v>12/2023</v>
          </cell>
          <cell r="I980">
            <v>0</v>
          </cell>
          <cell r="J980">
            <v>391.9504</v>
          </cell>
          <cell r="L980">
            <v>45.68</v>
          </cell>
          <cell r="M980">
            <v>30</v>
          </cell>
          <cell r="O980">
            <v>2.0699999999999998</v>
          </cell>
          <cell r="R980">
            <v>185.93</v>
          </cell>
          <cell r="S980">
            <v>0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REBECA VAZ VIEIRA DE CASTRO</v>
          </cell>
          <cell r="F981" t="str">
            <v>2 - Outros Profissionais da Saúde</v>
          </cell>
          <cell r="G981" t="str">
            <v>2235-05</v>
          </cell>
          <cell r="H981" t="str">
            <v>12/2023</v>
          </cell>
          <cell r="I981">
            <v>0</v>
          </cell>
          <cell r="J981">
            <v>1260.6679999999999</v>
          </cell>
          <cell r="L981">
            <v>0</v>
          </cell>
          <cell r="M981">
            <v>0</v>
          </cell>
          <cell r="O981">
            <v>4.3499999999999996</v>
          </cell>
          <cell r="S981">
            <v>0</v>
          </cell>
          <cell r="U981">
            <v>112.24</v>
          </cell>
          <cell r="X981" t="str">
            <v>AUXILIO CRECHE</v>
          </cell>
        </row>
        <row r="982">
          <cell r="C982" t="str">
            <v>HOSPITAL MIGUEL ARRAES - CG. Nº 023/2022</v>
          </cell>
          <cell r="E982" t="str">
            <v>REBEKA TORRES DE OLIVEIRA SILVA</v>
          </cell>
          <cell r="F982" t="str">
            <v>2 - Outros Profissionais da Saúde</v>
          </cell>
          <cell r="G982" t="str">
            <v>2235-05</v>
          </cell>
          <cell r="H982" t="str">
            <v>12/2023</v>
          </cell>
          <cell r="I982">
            <v>0</v>
          </cell>
          <cell r="J982">
            <v>1021.1712</v>
          </cell>
          <cell r="L982">
            <v>0</v>
          </cell>
          <cell r="M982">
            <v>0</v>
          </cell>
          <cell r="O982">
            <v>4.3499999999999996</v>
          </cell>
          <cell r="S982">
            <v>0</v>
          </cell>
          <cell r="U982">
            <v>0</v>
          </cell>
        </row>
        <row r="983">
          <cell r="C983" t="str">
            <v>HOSPITAL MIGUEL ARRAES - CG. Nº 023/2022</v>
          </cell>
          <cell r="E983" t="str">
            <v>REGINA CELI MOURA DE MORAIS</v>
          </cell>
          <cell r="F983" t="str">
            <v>2 - Outros Profissionais da Saúde</v>
          </cell>
          <cell r="G983" t="str">
            <v>3222-05</v>
          </cell>
          <cell r="H983" t="str">
            <v>12/2023</v>
          </cell>
          <cell r="I983">
            <v>0</v>
          </cell>
          <cell r="J983">
            <v>114.73520000000001</v>
          </cell>
          <cell r="L983">
            <v>0</v>
          </cell>
          <cell r="M983">
            <v>0</v>
          </cell>
          <cell r="O983">
            <v>2.0699999999999998</v>
          </cell>
          <cell r="S983">
            <v>0</v>
          </cell>
          <cell r="U983">
            <v>0</v>
          </cell>
        </row>
        <row r="984">
          <cell r="C984" t="str">
            <v>HOSPITAL MIGUEL ARRAES - CG. Nº 023/2022</v>
          </cell>
          <cell r="E984" t="str">
            <v>REGINA GOMES DA SILVA</v>
          </cell>
          <cell r="F984" t="str">
            <v>2 - Outros Profissionais da Saúde</v>
          </cell>
          <cell r="G984" t="str">
            <v>5211-30</v>
          </cell>
          <cell r="H984" t="str">
            <v>12/2023</v>
          </cell>
          <cell r="I984">
            <v>0</v>
          </cell>
          <cell r="J984">
            <v>190.81200000000001</v>
          </cell>
          <cell r="L984">
            <v>45.68</v>
          </cell>
          <cell r="M984">
            <v>27.03</v>
          </cell>
          <cell r="O984">
            <v>2.0699999999999998</v>
          </cell>
          <cell r="R984">
            <v>297.72999999999996</v>
          </cell>
          <cell r="S984">
            <v>76.84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REGINELLE SOUSA TERTO JACOB</v>
          </cell>
          <cell r="F985" t="str">
            <v>1 - Médico</v>
          </cell>
          <cell r="G985" t="str">
            <v>2251-25</v>
          </cell>
          <cell r="H985" t="str">
            <v>12/2023</v>
          </cell>
          <cell r="I985">
            <v>0</v>
          </cell>
          <cell r="J985">
            <v>414.22239999999999</v>
          </cell>
          <cell r="L985">
            <v>0</v>
          </cell>
          <cell r="M985">
            <v>0</v>
          </cell>
          <cell r="O985">
            <v>16.59</v>
          </cell>
          <cell r="S985">
            <v>0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REGIRLEIDE PEREIRA DA SILVA</v>
          </cell>
          <cell r="F986" t="str">
            <v>3 - Administrativo</v>
          </cell>
          <cell r="G986" t="str">
            <v>2234-45</v>
          </cell>
          <cell r="H986" t="str">
            <v>12/2023</v>
          </cell>
          <cell r="I986">
            <v>0</v>
          </cell>
          <cell r="J986">
            <v>1082.4584</v>
          </cell>
          <cell r="L986">
            <v>45.68</v>
          </cell>
          <cell r="M986">
            <v>30</v>
          </cell>
          <cell r="O986">
            <v>2.0699999999999998</v>
          </cell>
          <cell r="S986">
            <v>0</v>
          </cell>
          <cell r="U986">
            <v>0</v>
          </cell>
        </row>
        <row r="987">
          <cell r="C987" t="str">
            <v>HOSPITAL MIGUEL ARRAES - CG. Nº 023/2022</v>
          </cell>
          <cell r="E987" t="str">
            <v>REIZA CARLA DE ANDRADE VERCOZA</v>
          </cell>
          <cell r="F987" t="str">
            <v>3 - Administrativo</v>
          </cell>
          <cell r="G987" t="str">
            <v>4110-10</v>
          </cell>
          <cell r="H987" t="str">
            <v>12/2023</v>
          </cell>
          <cell r="I987">
            <v>0</v>
          </cell>
          <cell r="J987">
            <v>245.59200000000001</v>
          </cell>
          <cell r="L987">
            <v>45.68</v>
          </cell>
          <cell r="M987">
            <v>30</v>
          </cell>
          <cell r="O987">
            <v>2.0699999999999998</v>
          </cell>
          <cell r="S987">
            <v>0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>REJANE DE SOUZA BRAGA</v>
          </cell>
          <cell r="F988" t="str">
            <v>2 - Outros Profissionais da Saúde</v>
          </cell>
          <cell r="G988" t="str">
            <v>3222-05</v>
          </cell>
          <cell r="H988" t="str">
            <v>12/2023</v>
          </cell>
          <cell r="I988">
            <v>0</v>
          </cell>
          <cell r="J988">
            <v>778.44960000000003</v>
          </cell>
          <cell r="L988">
            <v>0</v>
          </cell>
          <cell r="M988">
            <v>0</v>
          </cell>
          <cell r="O988">
            <v>2.0699999999999998</v>
          </cell>
          <cell r="S988">
            <v>0</v>
          </cell>
          <cell r="U988">
            <v>0</v>
          </cell>
        </row>
        <row r="989">
          <cell r="C989" t="str">
            <v>HOSPITAL MIGUEL ARRAES - CG. Nº 023/2022</v>
          </cell>
          <cell r="E989" t="str">
            <v>REJILANE MELO FALCAO</v>
          </cell>
          <cell r="F989" t="str">
            <v>2 - Outros Profissionais da Saúde</v>
          </cell>
          <cell r="G989" t="str">
            <v>2234-05</v>
          </cell>
          <cell r="H989" t="str">
            <v>12/2023</v>
          </cell>
          <cell r="I989">
            <v>0</v>
          </cell>
          <cell r="J989">
            <v>569.7808</v>
          </cell>
          <cell r="L989">
            <v>45.68</v>
          </cell>
          <cell r="M989">
            <v>16.329999999999998</v>
          </cell>
          <cell r="O989">
            <v>2.0699999999999998</v>
          </cell>
          <cell r="R989">
            <v>219.53000000000003</v>
          </cell>
          <cell r="S989">
            <v>0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RELYDA KEZIA DO NASCIMENTO SOARES</v>
          </cell>
          <cell r="F990" t="str">
            <v>2 - Outros Profissionais da Saúde</v>
          </cell>
          <cell r="G990" t="str">
            <v>3241-15</v>
          </cell>
          <cell r="H990" t="str">
            <v>12/2023</v>
          </cell>
          <cell r="I990">
            <v>0</v>
          </cell>
          <cell r="J990">
            <v>476.68079999999998</v>
          </cell>
          <cell r="L990">
            <v>0</v>
          </cell>
          <cell r="M990">
            <v>0</v>
          </cell>
          <cell r="O990">
            <v>2.0699999999999998</v>
          </cell>
          <cell r="S990">
            <v>0</v>
          </cell>
          <cell r="U990">
            <v>0</v>
          </cell>
        </row>
        <row r="991">
          <cell r="C991" t="str">
            <v>HOSPITAL MIGUEL ARRAES - CG. Nº 023/2022</v>
          </cell>
          <cell r="E991" t="str">
            <v>RENAN LEITTE LIMA</v>
          </cell>
          <cell r="F991" t="str">
            <v>2 - Outros Profissionais da Saúde</v>
          </cell>
          <cell r="G991" t="str">
            <v>5152-05</v>
          </cell>
          <cell r="H991" t="str">
            <v>12/2023</v>
          </cell>
          <cell r="I991">
            <v>0</v>
          </cell>
          <cell r="J991">
            <v>55.813600000000001</v>
          </cell>
          <cell r="L991">
            <v>0</v>
          </cell>
          <cell r="M991">
            <v>0</v>
          </cell>
          <cell r="O991">
            <v>2.0699999999999998</v>
          </cell>
          <cell r="R991">
            <v>107.53</v>
          </cell>
          <cell r="S991">
            <v>35</v>
          </cell>
          <cell r="U991">
            <v>0</v>
          </cell>
        </row>
        <row r="992">
          <cell r="C992" t="str">
            <v>HOSPITAL MIGUEL ARRAES - CG. Nº 023/2022</v>
          </cell>
          <cell r="E992" t="str">
            <v>RENATA ALBUQUERQUE DA SILVA</v>
          </cell>
          <cell r="F992" t="str">
            <v>2 - Outros Profissionais da Saúde</v>
          </cell>
          <cell r="G992" t="str">
            <v>2235-05</v>
          </cell>
          <cell r="H992" t="str">
            <v>12/2023</v>
          </cell>
          <cell r="I992">
            <v>0</v>
          </cell>
          <cell r="J992">
            <v>1320.0264</v>
          </cell>
          <cell r="L992">
            <v>45.68</v>
          </cell>
          <cell r="M992">
            <v>3.59</v>
          </cell>
          <cell r="O992">
            <v>4.3499999999999996</v>
          </cell>
          <cell r="S992">
            <v>0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RENATA ASSUNCAO MARTINS DE OLIVEIRA</v>
          </cell>
          <cell r="F993" t="str">
            <v>2 - Outros Profissionais da Saúde</v>
          </cell>
          <cell r="G993" t="str">
            <v>2235-05</v>
          </cell>
          <cell r="H993" t="str">
            <v>12/2023</v>
          </cell>
          <cell r="I993">
            <v>0</v>
          </cell>
          <cell r="J993">
            <v>597.76639999999998</v>
          </cell>
          <cell r="L993">
            <v>0</v>
          </cell>
          <cell r="M993">
            <v>0</v>
          </cell>
          <cell r="O993">
            <v>4.3499999999999996</v>
          </cell>
          <cell r="S993">
            <v>0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RENATA BELMIRO DA SILVA NEVES</v>
          </cell>
          <cell r="F994" t="str">
            <v>2 - Outros Profissionais da Saúde</v>
          </cell>
          <cell r="G994" t="str">
            <v>5152-15</v>
          </cell>
          <cell r="H994" t="str">
            <v>12/2023</v>
          </cell>
          <cell r="I994">
            <v>0</v>
          </cell>
          <cell r="J994">
            <v>255.3768</v>
          </cell>
          <cell r="L994">
            <v>0</v>
          </cell>
          <cell r="M994">
            <v>0</v>
          </cell>
          <cell r="O994">
            <v>2.0699999999999998</v>
          </cell>
          <cell r="S994">
            <v>0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 xml:space="preserve">RENATA CRISTINA FREIRE DE SOUZA </v>
          </cell>
          <cell r="F995" t="str">
            <v>2 - Outros Profissionais da Saúde</v>
          </cell>
          <cell r="G995" t="str">
            <v>3222-05</v>
          </cell>
          <cell r="H995" t="str">
            <v>12/2023</v>
          </cell>
          <cell r="I995">
            <v>0</v>
          </cell>
          <cell r="J995">
            <v>722.39679999999998</v>
          </cell>
          <cell r="L995">
            <v>0</v>
          </cell>
          <cell r="M995">
            <v>0</v>
          </cell>
          <cell r="O995">
            <v>2.0699999999999998</v>
          </cell>
          <cell r="R995">
            <v>174.73000000000002</v>
          </cell>
          <cell r="S995">
            <v>71.62</v>
          </cell>
          <cell r="U995">
            <v>60.16</v>
          </cell>
          <cell r="X995" t="str">
            <v>AUXILIO CRECHE</v>
          </cell>
        </row>
        <row r="996">
          <cell r="C996" t="str">
            <v>HOSPITAL MIGUEL ARRAES - CG. Nº 023/2022</v>
          </cell>
          <cell r="E996" t="str">
            <v>RENATA DA SILVA SANTOS</v>
          </cell>
          <cell r="F996" t="str">
            <v>2 - Outros Profissionais da Saúde</v>
          </cell>
          <cell r="G996" t="str">
            <v>3222-05</v>
          </cell>
          <cell r="H996" t="str">
            <v>12/2023</v>
          </cell>
          <cell r="I996">
            <v>0</v>
          </cell>
          <cell r="J996">
            <v>782.55679999999995</v>
          </cell>
          <cell r="L996">
            <v>0</v>
          </cell>
          <cell r="M996">
            <v>0</v>
          </cell>
          <cell r="O996">
            <v>2.0699999999999998</v>
          </cell>
          <cell r="S996">
            <v>77.959999999999994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RENATA DE ARRUDA CARDOSO</v>
          </cell>
          <cell r="F997" t="str">
            <v>2 - Outros Profissionais da Saúde</v>
          </cell>
          <cell r="G997" t="str">
            <v>2236-05</v>
          </cell>
          <cell r="H997" t="str">
            <v>12/2023</v>
          </cell>
          <cell r="I997">
            <v>0</v>
          </cell>
          <cell r="J997">
            <v>409.05439999999999</v>
          </cell>
          <cell r="L997">
            <v>0</v>
          </cell>
          <cell r="M997">
            <v>0</v>
          </cell>
          <cell r="O997">
            <v>4.3499999999999996</v>
          </cell>
          <cell r="S997">
            <v>0</v>
          </cell>
          <cell r="U997">
            <v>93.52</v>
          </cell>
          <cell r="X997" t="str">
            <v>AUXILIO CRECHE</v>
          </cell>
        </row>
        <row r="998">
          <cell r="C998" t="str">
            <v>HOSPITAL MIGUEL ARRAES - CG. Nº 023/2022</v>
          </cell>
          <cell r="E998" t="str">
            <v>RENATA DOS SANTOS ALVES</v>
          </cell>
          <cell r="F998" t="str">
            <v>2 - Outros Profissionais da Saúde</v>
          </cell>
          <cell r="G998" t="str">
            <v>3222-05</v>
          </cell>
          <cell r="H998" t="str">
            <v>12/2023</v>
          </cell>
          <cell r="I998">
            <v>0</v>
          </cell>
          <cell r="J998">
            <v>1343.2575999999999</v>
          </cell>
          <cell r="L998">
            <v>0</v>
          </cell>
          <cell r="M998">
            <v>0</v>
          </cell>
          <cell r="O998">
            <v>2.0699999999999998</v>
          </cell>
          <cell r="S998">
            <v>0</v>
          </cell>
          <cell r="U998">
            <v>0</v>
          </cell>
        </row>
        <row r="999">
          <cell r="C999" t="str">
            <v>HOSPITAL MIGUEL ARRAES - CG. Nº 023/2022</v>
          </cell>
          <cell r="E999" t="str">
            <v>RENATA HENRIQUE PEREIRA</v>
          </cell>
          <cell r="F999" t="str">
            <v>2 - Outros Profissionais da Saúde</v>
          </cell>
          <cell r="G999" t="str">
            <v>2237-10</v>
          </cell>
          <cell r="H999" t="str">
            <v>12/2023</v>
          </cell>
          <cell r="I999">
            <v>0</v>
          </cell>
          <cell r="J999">
            <v>409.08319999999998</v>
          </cell>
          <cell r="L999">
            <v>0</v>
          </cell>
          <cell r="M999">
            <v>0</v>
          </cell>
          <cell r="O999">
            <v>2.0699999999999998</v>
          </cell>
          <cell r="S999">
            <v>0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>RENATA PEREIRA DA SILVA</v>
          </cell>
          <cell r="F1000" t="str">
            <v>3 - Administrativo</v>
          </cell>
          <cell r="G1000" t="str">
            <v>5135-05</v>
          </cell>
          <cell r="H1000" t="str">
            <v>12/2023</v>
          </cell>
          <cell r="I1000">
            <v>0</v>
          </cell>
          <cell r="J1000">
            <v>211.21440000000001</v>
          </cell>
          <cell r="L1000">
            <v>0</v>
          </cell>
          <cell r="M1000">
            <v>0</v>
          </cell>
          <cell r="O1000">
            <v>2.0699999999999998</v>
          </cell>
          <cell r="R1000">
            <v>113.43</v>
          </cell>
          <cell r="S1000">
            <v>80.89</v>
          </cell>
          <cell r="U1000">
            <v>0</v>
          </cell>
        </row>
        <row r="1001">
          <cell r="C1001" t="str">
            <v>HOSPITAL MIGUEL ARRAES - CG. Nº 023/2022</v>
          </cell>
          <cell r="E1001" t="str">
            <v>RENATA RIVICA DOS SANTOS</v>
          </cell>
          <cell r="F1001" t="str">
            <v>2 - Outros Profissionais da Saúde</v>
          </cell>
          <cell r="G1001" t="str">
            <v>2235-05</v>
          </cell>
          <cell r="H1001" t="str">
            <v>12/2023</v>
          </cell>
          <cell r="I1001">
            <v>0</v>
          </cell>
          <cell r="J1001">
            <v>1261.2816</v>
          </cell>
          <cell r="L1001">
            <v>45.68</v>
          </cell>
          <cell r="M1001">
            <v>3.59</v>
          </cell>
          <cell r="O1001">
            <v>4.3499999999999996</v>
          </cell>
          <cell r="S1001">
            <v>0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RENATA SANTIAGO MAIMONE DE ARAUJO</v>
          </cell>
          <cell r="F1002" t="str">
            <v>2 - Outros Profissionais da Saúde</v>
          </cell>
          <cell r="G1002" t="str">
            <v>5152-05</v>
          </cell>
          <cell r="H1002" t="str">
            <v>12/2023</v>
          </cell>
          <cell r="I1002">
            <v>0</v>
          </cell>
          <cell r="J1002">
            <v>51.52</v>
          </cell>
          <cell r="L1002">
            <v>0</v>
          </cell>
          <cell r="M1002">
            <v>0</v>
          </cell>
          <cell r="O1002">
            <v>2.0699999999999998</v>
          </cell>
          <cell r="R1002">
            <v>85.13000000000001</v>
          </cell>
          <cell r="S1002">
            <v>32.299999999999997</v>
          </cell>
          <cell r="U1002">
            <v>0</v>
          </cell>
        </row>
        <row r="1003">
          <cell r="C1003" t="str">
            <v>HOSPITAL MIGUEL ARRAES - CG. Nº 023/2022</v>
          </cell>
          <cell r="E1003" t="str">
            <v>RENATA VANESSA SOUSA DE OLIVEIRA</v>
          </cell>
          <cell r="F1003" t="str">
            <v>3 - Administrativo</v>
          </cell>
          <cell r="G1003" t="str">
            <v>2521-05</v>
          </cell>
          <cell r="H1003" t="str">
            <v>12/2023</v>
          </cell>
          <cell r="I1003">
            <v>0</v>
          </cell>
          <cell r="J1003">
            <v>557.42560000000003</v>
          </cell>
          <cell r="L1003">
            <v>0</v>
          </cell>
          <cell r="M1003">
            <v>0</v>
          </cell>
          <cell r="O1003">
            <v>2.0699999999999998</v>
          </cell>
          <cell r="S1003">
            <v>0</v>
          </cell>
          <cell r="U1003">
            <v>0</v>
          </cell>
        </row>
        <row r="1004">
          <cell r="C1004" t="str">
            <v>HOSPITAL MIGUEL ARRAES - CG. Nº 023/2022</v>
          </cell>
          <cell r="E1004" t="str">
            <v>RENATA VIEIRA DE ALMEIDA</v>
          </cell>
          <cell r="F1004" t="str">
            <v>2 - Outros Profissionais da Saúde</v>
          </cell>
          <cell r="G1004" t="str">
            <v>3222-05</v>
          </cell>
          <cell r="H1004" t="str">
            <v>12/2023</v>
          </cell>
          <cell r="I1004">
            <v>0</v>
          </cell>
          <cell r="J1004">
            <v>694.81360000000006</v>
          </cell>
          <cell r="L1004">
            <v>0</v>
          </cell>
          <cell r="M1004">
            <v>0</v>
          </cell>
          <cell r="O1004">
            <v>2.0699999999999998</v>
          </cell>
          <cell r="R1004">
            <v>174.73000000000002</v>
          </cell>
          <cell r="S1004">
            <v>64.510000000000005</v>
          </cell>
          <cell r="U1004">
            <v>53.21</v>
          </cell>
          <cell r="X1004" t="str">
            <v>AUXILIO CRECHE</v>
          </cell>
        </row>
        <row r="1005">
          <cell r="C1005" t="str">
            <v>HOSPITAL MIGUEL ARRAES - CG. Nº 023/2022</v>
          </cell>
          <cell r="E1005" t="str">
            <v>RHALDNEY GUEDES DA SILVA</v>
          </cell>
          <cell r="F1005" t="str">
            <v>2 - Outros Profissionais da Saúde</v>
          </cell>
          <cell r="G1005" t="str">
            <v>2235-05</v>
          </cell>
          <cell r="H1005" t="str">
            <v>12/2023</v>
          </cell>
          <cell r="I1005">
            <v>0</v>
          </cell>
          <cell r="J1005">
            <v>1097.7639999999999</v>
          </cell>
          <cell r="L1005">
            <v>0</v>
          </cell>
          <cell r="M1005">
            <v>0</v>
          </cell>
          <cell r="O1005">
            <v>4.3499999999999996</v>
          </cell>
          <cell r="S1005">
            <v>0</v>
          </cell>
          <cell r="U1005">
            <v>0</v>
          </cell>
        </row>
        <row r="1006">
          <cell r="C1006" t="str">
            <v>HOSPITAL MIGUEL ARRAES - CG. Nº 023/2022</v>
          </cell>
          <cell r="E1006" t="str">
            <v>RHUAN CARLOS MARQUES CAVALCANTI</v>
          </cell>
          <cell r="F1006" t="str">
            <v>2 - Outros Profissionais da Saúde</v>
          </cell>
          <cell r="G1006" t="str">
            <v>2236-05</v>
          </cell>
          <cell r="H1006" t="str">
            <v>12/2023</v>
          </cell>
          <cell r="I1006">
            <v>0</v>
          </cell>
          <cell r="J1006">
            <v>0</v>
          </cell>
          <cell r="L1006">
            <v>0</v>
          </cell>
          <cell r="M1006">
            <v>0</v>
          </cell>
          <cell r="O1006">
            <v>4.3499999999999996</v>
          </cell>
          <cell r="S1006">
            <v>0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RICARDO ALVES DA SILVA</v>
          </cell>
          <cell r="F1007" t="str">
            <v>3 - Administrativo</v>
          </cell>
          <cell r="G1007" t="str">
            <v>5142-25</v>
          </cell>
          <cell r="H1007" t="str">
            <v>12/2023</v>
          </cell>
          <cell r="I1007">
            <v>0</v>
          </cell>
          <cell r="J1007">
            <v>239.42959999999999</v>
          </cell>
          <cell r="L1007">
            <v>45.68</v>
          </cell>
          <cell r="M1007">
            <v>26.96</v>
          </cell>
          <cell r="O1007">
            <v>2.0699999999999998</v>
          </cell>
          <cell r="S1007">
            <v>0</v>
          </cell>
          <cell r="U1007">
            <v>0</v>
          </cell>
        </row>
        <row r="1008">
          <cell r="C1008" t="str">
            <v>HOSPITAL MIGUEL ARRAES - CG. Nº 023/2022</v>
          </cell>
          <cell r="E1008" t="str">
            <v>RICARDO LEITE VIEIRA FILHO</v>
          </cell>
          <cell r="F1008" t="str">
            <v>1 - Médico</v>
          </cell>
          <cell r="G1008" t="str">
            <v>2251-25</v>
          </cell>
          <cell r="H1008" t="str">
            <v>12/2023</v>
          </cell>
          <cell r="I1008">
            <v>0</v>
          </cell>
          <cell r="J1008">
            <v>849.70880000000011</v>
          </cell>
          <cell r="L1008">
            <v>0</v>
          </cell>
          <cell r="M1008">
            <v>0</v>
          </cell>
          <cell r="O1008">
            <v>16.59</v>
          </cell>
          <cell r="S1008">
            <v>0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RICARDO SANTANA DOS SANTOS</v>
          </cell>
          <cell r="F1009" t="str">
            <v>2 - Outros Profissionais da Saúde</v>
          </cell>
          <cell r="G1009" t="str">
            <v>3226-05</v>
          </cell>
          <cell r="H1009" t="str">
            <v>12/2023</v>
          </cell>
          <cell r="I1009">
            <v>0</v>
          </cell>
          <cell r="J1009">
            <v>219.29040000000001</v>
          </cell>
          <cell r="L1009">
            <v>45.68</v>
          </cell>
          <cell r="M1009">
            <v>27.03</v>
          </cell>
          <cell r="O1009">
            <v>2.0699999999999998</v>
          </cell>
          <cell r="S1009">
            <v>81.09</v>
          </cell>
          <cell r="U1009">
            <v>0</v>
          </cell>
        </row>
        <row r="1010">
          <cell r="C1010" t="str">
            <v>HOSPITAL MIGUEL ARRAES - CG. Nº 023/2022</v>
          </cell>
          <cell r="E1010" t="str">
            <v>RICELY DE ARAUJO SILVA FERREIRA</v>
          </cell>
          <cell r="F1010" t="str">
            <v>3 - Administrativo</v>
          </cell>
          <cell r="G1010" t="str">
            <v>4110-10</v>
          </cell>
          <cell r="H1010" t="str">
            <v>12/2023</v>
          </cell>
          <cell r="I1010">
            <v>0</v>
          </cell>
          <cell r="J1010">
            <v>283.31599999999997</v>
          </cell>
          <cell r="L1010">
            <v>0</v>
          </cell>
          <cell r="M1010">
            <v>0</v>
          </cell>
          <cell r="O1010">
            <v>2.0699999999999998</v>
          </cell>
          <cell r="R1010">
            <v>219.53000000000003</v>
          </cell>
          <cell r="S1010">
            <v>116.8</v>
          </cell>
          <cell r="U1010">
            <v>0</v>
          </cell>
        </row>
        <row r="1011">
          <cell r="C1011" t="str">
            <v>HOSPITAL MIGUEL ARRAES - CG. Nº 023/2022</v>
          </cell>
          <cell r="E1011" t="str">
            <v>RILDESA MARIA DOS ANJOS SILVA</v>
          </cell>
          <cell r="F1011" t="str">
            <v>2 - Outros Profissionais da Saúde</v>
          </cell>
          <cell r="G1011" t="str">
            <v>3222-05</v>
          </cell>
          <cell r="H1011" t="str">
            <v>12/2023</v>
          </cell>
          <cell r="I1011">
            <v>0</v>
          </cell>
          <cell r="J1011">
            <v>1286.056</v>
          </cell>
          <cell r="L1011">
            <v>0</v>
          </cell>
          <cell r="M1011">
            <v>0</v>
          </cell>
          <cell r="O1011">
            <v>2.0699999999999998</v>
          </cell>
          <cell r="R1011">
            <v>185.93</v>
          </cell>
          <cell r="S1011">
            <v>0</v>
          </cell>
          <cell r="U1011">
            <v>0</v>
          </cell>
        </row>
        <row r="1012">
          <cell r="C1012" t="str">
            <v>HOSPITAL MIGUEL ARRAES - CG. Nº 023/2022</v>
          </cell>
          <cell r="E1012" t="str">
            <v>RINALDO ANTONIO DE AGUIAR</v>
          </cell>
          <cell r="F1012" t="str">
            <v>3 - Administrativo</v>
          </cell>
          <cell r="G1012" t="str">
            <v>9511-05</v>
          </cell>
          <cell r="H1012" t="str">
            <v>12/2023</v>
          </cell>
          <cell r="I1012">
            <v>0</v>
          </cell>
          <cell r="J1012">
            <v>385.48239999999998</v>
          </cell>
          <cell r="L1012">
            <v>0</v>
          </cell>
          <cell r="M1012">
            <v>0</v>
          </cell>
          <cell r="O1012">
            <v>2.0699999999999998</v>
          </cell>
          <cell r="S1012">
            <v>0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RISONETE CARLA CAMPOS DOS SANTOS</v>
          </cell>
          <cell r="F1013" t="str">
            <v>2 - Outros Profissionais da Saúde</v>
          </cell>
          <cell r="G1013" t="str">
            <v>3222-05</v>
          </cell>
          <cell r="H1013" t="str">
            <v>12/2023</v>
          </cell>
          <cell r="I1013">
            <v>0</v>
          </cell>
          <cell r="J1013">
            <v>687.12479999999994</v>
          </cell>
          <cell r="L1013">
            <v>45.68</v>
          </cell>
          <cell r="M1013">
            <v>26.6</v>
          </cell>
          <cell r="O1013">
            <v>2.0699999999999998</v>
          </cell>
          <cell r="R1013">
            <v>174.73000000000002</v>
          </cell>
          <cell r="S1013">
            <v>79.8</v>
          </cell>
          <cell r="U1013">
            <v>0</v>
          </cell>
        </row>
        <row r="1014">
          <cell r="C1014" t="str">
            <v>HOSPITAL MIGUEL ARRAES - CG. Nº 023/2022</v>
          </cell>
          <cell r="E1014" t="str">
            <v>RITA DE CASSIA LIRA DA SILVA CAVALCANTE</v>
          </cell>
          <cell r="F1014" t="str">
            <v>2 - Outros Profissionais da Saúde</v>
          </cell>
          <cell r="G1014" t="str">
            <v>3222-05</v>
          </cell>
          <cell r="H1014" t="str">
            <v>12/2023</v>
          </cell>
          <cell r="I1014">
            <v>0</v>
          </cell>
          <cell r="J1014">
            <v>708.7056</v>
          </cell>
          <cell r="L1014">
            <v>45.68</v>
          </cell>
          <cell r="M1014">
            <v>26.6</v>
          </cell>
          <cell r="O1014">
            <v>2.0699999999999998</v>
          </cell>
          <cell r="R1014">
            <v>268.92999999999995</v>
          </cell>
          <cell r="S1014">
            <v>79.8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RITA DE CASSIA OLIVEIRA DO NASCIMENTO SILVA</v>
          </cell>
          <cell r="F1015" t="str">
            <v>2 - Outros Profissionais da Saúde</v>
          </cell>
          <cell r="G1015" t="str">
            <v>5152-05</v>
          </cell>
          <cell r="H1015" t="str">
            <v>12/2023</v>
          </cell>
          <cell r="I1015">
            <v>0</v>
          </cell>
          <cell r="J1015">
            <v>210.16079999999999</v>
          </cell>
          <cell r="L1015">
            <v>0</v>
          </cell>
          <cell r="M1015">
            <v>0</v>
          </cell>
          <cell r="O1015">
            <v>2.0699999999999998</v>
          </cell>
          <cell r="S1015">
            <v>80.760000000000005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RITA DE CASSIA REIS DE LIMA</v>
          </cell>
          <cell r="F1016" t="str">
            <v>2 - Outros Profissionais da Saúde</v>
          </cell>
          <cell r="G1016" t="str">
            <v>2235-05</v>
          </cell>
          <cell r="H1016" t="str">
            <v>12/2023</v>
          </cell>
          <cell r="I1016">
            <v>0</v>
          </cell>
          <cell r="J1016">
            <v>1265.9192</v>
          </cell>
          <cell r="L1016">
            <v>0</v>
          </cell>
          <cell r="M1016">
            <v>0</v>
          </cell>
          <cell r="O1016">
            <v>4.3499999999999996</v>
          </cell>
          <cell r="S1016">
            <v>0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RITA DO NASCIMENTO CUNHA MONTEIRO</v>
          </cell>
          <cell r="F1017" t="str">
            <v>2 - Outros Profissionais da Saúde</v>
          </cell>
          <cell r="G1017" t="str">
            <v>3222-05</v>
          </cell>
          <cell r="H1017" t="str">
            <v>12/2023</v>
          </cell>
          <cell r="I1017">
            <v>0</v>
          </cell>
          <cell r="J1017">
            <v>723.2192</v>
          </cell>
          <cell r="L1017">
            <v>45.68</v>
          </cell>
          <cell r="M1017">
            <v>26.6</v>
          </cell>
          <cell r="O1017">
            <v>2.0699999999999998</v>
          </cell>
          <cell r="R1017">
            <v>365.12999999999994</v>
          </cell>
          <cell r="S1017">
            <v>0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RIVALDO DE PONTES SILVA FILHO</v>
          </cell>
          <cell r="F1018" t="str">
            <v>3 - Administrativo</v>
          </cell>
          <cell r="G1018" t="str">
            <v>4110-10</v>
          </cell>
          <cell r="H1018" t="str">
            <v>12/2023</v>
          </cell>
          <cell r="I1018">
            <v>0</v>
          </cell>
          <cell r="J1018">
            <v>16.5</v>
          </cell>
          <cell r="L1018">
            <v>0</v>
          </cell>
          <cell r="M1018">
            <v>0</v>
          </cell>
          <cell r="O1018">
            <v>2.0699999999999998</v>
          </cell>
          <cell r="R1018">
            <v>217.83</v>
          </cell>
          <cell r="S1018">
            <v>39.6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ROBERTA AMORIM DE ALMEIDA</v>
          </cell>
          <cell r="F1019" t="str">
            <v>2 - Outros Profissionais da Saúde</v>
          </cell>
          <cell r="G1019" t="str">
            <v>3222-05</v>
          </cell>
          <cell r="H1019" t="str">
            <v>12/2023</v>
          </cell>
          <cell r="I1019">
            <v>0</v>
          </cell>
          <cell r="J1019">
            <v>790.55119999999999</v>
          </cell>
          <cell r="L1019">
            <v>0</v>
          </cell>
          <cell r="M1019">
            <v>0</v>
          </cell>
          <cell r="O1019">
            <v>2.0699999999999998</v>
          </cell>
          <cell r="S1019">
            <v>0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ROBERTA OLIMPIO DE MELO BATISTA</v>
          </cell>
          <cell r="F1020" t="str">
            <v>3 - Administrativo</v>
          </cell>
          <cell r="G1020" t="str">
            <v>4110-10</v>
          </cell>
          <cell r="H1020" t="str">
            <v>12/2023</v>
          </cell>
          <cell r="I1020">
            <v>0</v>
          </cell>
          <cell r="J1020">
            <v>196.99199999999999</v>
          </cell>
          <cell r="L1020">
            <v>0</v>
          </cell>
          <cell r="M1020">
            <v>0</v>
          </cell>
          <cell r="O1020">
            <v>2.0699999999999998</v>
          </cell>
          <cell r="R1020">
            <v>197.13000000000002</v>
          </cell>
          <cell r="S1020">
            <v>71.47</v>
          </cell>
          <cell r="U1020">
            <v>0</v>
          </cell>
        </row>
        <row r="1021">
          <cell r="C1021" t="str">
            <v>HOSPITAL MIGUEL ARRAES - CG. Nº 023/2022</v>
          </cell>
          <cell r="E1021" t="str">
            <v>ROBERTA RODRIGUES DE OLIVEIRA</v>
          </cell>
          <cell r="F1021" t="str">
            <v>2 - Outros Profissionais da Saúde</v>
          </cell>
          <cell r="G1021" t="str">
            <v>2235-05</v>
          </cell>
          <cell r="H1021" t="str">
            <v>12/2023</v>
          </cell>
          <cell r="I1021">
            <v>0</v>
          </cell>
          <cell r="J1021">
            <v>1280.1672000000001</v>
          </cell>
          <cell r="L1021">
            <v>45.68</v>
          </cell>
          <cell r="M1021">
            <v>3.59</v>
          </cell>
          <cell r="O1021">
            <v>4.3499999999999996</v>
          </cell>
          <cell r="S1021">
            <v>0</v>
          </cell>
          <cell r="U1021">
            <v>112.24</v>
          </cell>
          <cell r="X1021" t="str">
            <v>AUXILIO CRECHE</v>
          </cell>
        </row>
        <row r="1022">
          <cell r="C1022" t="str">
            <v>HOSPITAL MIGUEL ARRAES - CG. Nº 023/2022</v>
          </cell>
          <cell r="E1022" t="str">
            <v>ROBERTO CESAR DUARTE DE OLIVEIRA</v>
          </cell>
          <cell r="F1022" t="str">
            <v>2 - Outros Profissionais da Saúde</v>
          </cell>
          <cell r="G1022" t="str">
            <v>5151-10</v>
          </cell>
          <cell r="H1022" t="str">
            <v>12/2023</v>
          </cell>
          <cell r="I1022">
            <v>0</v>
          </cell>
          <cell r="J1022">
            <v>235.6</v>
          </cell>
          <cell r="L1022">
            <v>45.68</v>
          </cell>
          <cell r="M1022">
            <v>26.96</v>
          </cell>
          <cell r="O1022">
            <v>2.0699999999999998</v>
          </cell>
          <cell r="S1022">
            <v>0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ROBERTO JOSE DA SILVA</v>
          </cell>
          <cell r="F1023" t="str">
            <v>3 - Administrativo</v>
          </cell>
          <cell r="G1023" t="str">
            <v>7233-10</v>
          </cell>
          <cell r="H1023" t="str">
            <v>12/2023</v>
          </cell>
          <cell r="I1023">
            <v>0</v>
          </cell>
          <cell r="J1023">
            <v>265.108</v>
          </cell>
          <cell r="L1023">
            <v>45.68</v>
          </cell>
          <cell r="M1023">
            <v>30</v>
          </cell>
          <cell r="O1023">
            <v>2.0699999999999998</v>
          </cell>
          <cell r="S1023">
            <v>0</v>
          </cell>
          <cell r="U1023">
            <v>0</v>
          </cell>
        </row>
        <row r="1024">
          <cell r="C1024" t="str">
            <v>HOSPITAL MIGUEL ARRAES - CG. Nº 023/2022</v>
          </cell>
          <cell r="E1024" t="str">
            <v>ROBSON PAULO DA SILVA</v>
          </cell>
          <cell r="F1024" t="str">
            <v>2 - Outros Profissionais da Saúde</v>
          </cell>
          <cell r="G1024" t="str">
            <v>3222-05</v>
          </cell>
          <cell r="H1024" t="str">
            <v>12/2023</v>
          </cell>
          <cell r="I1024">
            <v>0</v>
          </cell>
          <cell r="J1024">
            <v>314.18560000000002</v>
          </cell>
          <cell r="L1024">
            <v>0</v>
          </cell>
          <cell r="M1024">
            <v>0</v>
          </cell>
          <cell r="O1024">
            <v>2.0699999999999998</v>
          </cell>
          <cell r="S1024">
            <v>0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ROBSON ROBERTO MARTINS DA SILVA</v>
          </cell>
          <cell r="F1025" t="str">
            <v>1 - Médico</v>
          </cell>
          <cell r="G1025" t="str">
            <v>2251-25</v>
          </cell>
          <cell r="H1025" t="str">
            <v>12/2023</v>
          </cell>
          <cell r="I1025">
            <v>0</v>
          </cell>
          <cell r="J1025">
            <v>676.10320000000013</v>
          </cell>
          <cell r="L1025">
            <v>0</v>
          </cell>
          <cell r="M1025">
            <v>0</v>
          </cell>
          <cell r="O1025">
            <v>16.59</v>
          </cell>
          <cell r="S1025">
            <v>0</v>
          </cell>
          <cell r="U1025">
            <v>0</v>
          </cell>
        </row>
        <row r="1026">
          <cell r="C1026" t="str">
            <v>HOSPITAL MIGUEL ARRAES - CG. Nº 023/2022</v>
          </cell>
          <cell r="E1026" t="str">
            <v>RODOLFO FERREIRA COZER</v>
          </cell>
          <cell r="F1026" t="str">
            <v>1 - Médico</v>
          </cell>
          <cell r="G1026" t="str">
            <v>2251-25</v>
          </cell>
          <cell r="H1026" t="str">
            <v>12/2023</v>
          </cell>
          <cell r="I1026">
            <v>0</v>
          </cell>
          <cell r="J1026">
            <v>209.91200000000001</v>
          </cell>
          <cell r="L1026">
            <v>0</v>
          </cell>
          <cell r="M1026">
            <v>0</v>
          </cell>
          <cell r="O1026">
            <v>16.59</v>
          </cell>
          <cell r="S1026">
            <v>0</v>
          </cell>
          <cell r="U1026">
            <v>0</v>
          </cell>
        </row>
        <row r="1027">
          <cell r="C1027" t="str">
            <v>HOSPITAL MIGUEL ARRAES - CG. Nº 023/2022</v>
          </cell>
          <cell r="E1027" t="str">
            <v>RODRIGO DO REGO BARROS ARAUJO</v>
          </cell>
          <cell r="F1027" t="str">
            <v>1 - Médico</v>
          </cell>
          <cell r="G1027" t="str">
            <v>2251-25</v>
          </cell>
          <cell r="H1027" t="str">
            <v>12/2023</v>
          </cell>
          <cell r="I1027">
            <v>0</v>
          </cell>
          <cell r="J1027">
            <v>1447.2503999999999</v>
          </cell>
          <cell r="L1027">
            <v>0</v>
          </cell>
          <cell r="M1027">
            <v>0</v>
          </cell>
          <cell r="O1027">
            <v>16.59</v>
          </cell>
          <cell r="S1027">
            <v>0</v>
          </cell>
          <cell r="U1027">
            <v>0</v>
          </cell>
        </row>
        <row r="1028">
          <cell r="C1028" t="str">
            <v>HOSPITAL MIGUEL ARRAES - CG. Nº 023/2022</v>
          </cell>
          <cell r="E1028" t="str">
            <v>RODRIGO JOSE DA SILVA</v>
          </cell>
          <cell r="F1028" t="str">
            <v>3 - Administrativo</v>
          </cell>
          <cell r="G1028" t="str">
            <v>5174-10</v>
          </cell>
          <cell r="H1028" t="str">
            <v>12/2023</v>
          </cell>
          <cell r="I1028">
            <v>0</v>
          </cell>
          <cell r="J1028">
            <v>162.21039999999999</v>
          </cell>
          <cell r="L1028">
            <v>45.68</v>
          </cell>
          <cell r="M1028">
            <v>27.03</v>
          </cell>
          <cell r="O1028">
            <v>2.0699999999999998</v>
          </cell>
          <cell r="S1028">
            <v>0</v>
          </cell>
          <cell r="U1028">
            <v>0</v>
          </cell>
        </row>
        <row r="1029">
          <cell r="C1029" t="str">
            <v>HOSPITAL MIGUEL ARRAES - CG. Nº 023/2022</v>
          </cell>
          <cell r="E1029" t="str">
            <v>RODRIGO RIOS PEREIRA</v>
          </cell>
          <cell r="F1029" t="str">
            <v>2 - Outros Profissionais da Saúde</v>
          </cell>
          <cell r="G1029" t="str">
            <v>2236-05</v>
          </cell>
          <cell r="H1029" t="str">
            <v>12/2023</v>
          </cell>
          <cell r="I1029">
            <v>0</v>
          </cell>
          <cell r="J1029">
            <v>398.976</v>
          </cell>
          <cell r="L1029">
            <v>0</v>
          </cell>
          <cell r="M1029">
            <v>0</v>
          </cell>
          <cell r="O1029">
            <v>4.3499999999999996</v>
          </cell>
          <cell r="S1029">
            <v>0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ROGERIO JOSE DA SILVA</v>
          </cell>
          <cell r="F1030" t="str">
            <v>2 - Outros Profissionais da Saúde</v>
          </cell>
          <cell r="G1030" t="str">
            <v>3226-05</v>
          </cell>
          <cell r="H1030" t="str">
            <v>12/2023</v>
          </cell>
          <cell r="I1030">
            <v>0</v>
          </cell>
          <cell r="J1030">
            <v>241.3536</v>
          </cell>
          <cell r="L1030">
            <v>0</v>
          </cell>
          <cell r="M1030">
            <v>0</v>
          </cell>
          <cell r="O1030">
            <v>2.0699999999999998</v>
          </cell>
          <cell r="S1030">
            <v>0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>ROMULO LUIZ DA SILVA</v>
          </cell>
          <cell r="F1031" t="str">
            <v>3 - Administrativo</v>
          </cell>
          <cell r="G1031" t="str">
            <v>5174-10</v>
          </cell>
          <cell r="H1031" t="str">
            <v>12/2023</v>
          </cell>
          <cell r="I1031">
            <v>0</v>
          </cell>
          <cell r="J1031">
            <v>207.92959999999999</v>
          </cell>
          <cell r="L1031">
            <v>0</v>
          </cell>
          <cell r="M1031">
            <v>0</v>
          </cell>
          <cell r="O1031">
            <v>2.0699999999999998</v>
          </cell>
          <cell r="S1031">
            <v>0</v>
          </cell>
          <cell r="U1031">
            <v>0</v>
          </cell>
        </row>
        <row r="1032">
          <cell r="C1032" t="str">
            <v>HOSPITAL MIGUEL ARRAES - CG. Nº 023/2022</v>
          </cell>
          <cell r="E1032" t="str">
            <v>ROSANA MARIA DA SILVA LELEU</v>
          </cell>
          <cell r="F1032" t="str">
            <v>2 - Outros Profissionais da Saúde</v>
          </cell>
          <cell r="G1032" t="str">
            <v>2235-05</v>
          </cell>
          <cell r="H1032" t="str">
            <v>12/2023</v>
          </cell>
          <cell r="I1032">
            <v>0</v>
          </cell>
          <cell r="J1032">
            <v>1639.5888</v>
          </cell>
          <cell r="L1032">
            <v>0</v>
          </cell>
          <cell r="M1032">
            <v>0</v>
          </cell>
          <cell r="O1032">
            <v>4.3499999999999996</v>
          </cell>
          <cell r="S1032">
            <v>0</v>
          </cell>
          <cell r="U1032">
            <v>0</v>
          </cell>
        </row>
        <row r="1033">
          <cell r="C1033" t="str">
            <v>HOSPITAL MIGUEL ARRAES - CG. Nº 023/2022</v>
          </cell>
          <cell r="E1033" t="str">
            <v>ROSANGELA LOPES FREIRE DIAS</v>
          </cell>
          <cell r="F1033" t="str">
            <v>2 - Outros Profissionais da Saúde</v>
          </cell>
          <cell r="G1033" t="str">
            <v>3222-05</v>
          </cell>
          <cell r="H1033" t="str">
            <v>12/2023</v>
          </cell>
          <cell r="I1033">
            <v>0</v>
          </cell>
          <cell r="J1033">
            <v>763.17840000000012</v>
          </cell>
          <cell r="L1033">
            <v>0</v>
          </cell>
          <cell r="M1033">
            <v>0</v>
          </cell>
          <cell r="O1033">
            <v>2.0699999999999998</v>
          </cell>
          <cell r="R1033">
            <v>174.73000000000002</v>
          </cell>
          <cell r="S1033">
            <v>79.8</v>
          </cell>
          <cell r="U1033">
            <v>0</v>
          </cell>
        </row>
        <row r="1034">
          <cell r="C1034" t="str">
            <v>HOSPITAL MIGUEL ARRAES - CG. Nº 023/2022</v>
          </cell>
          <cell r="E1034" t="str">
            <v>ROSANGELA MARIA DA SILVA</v>
          </cell>
          <cell r="F1034" t="str">
            <v>2 - Outros Profissionais da Saúde</v>
          </cell>
          <cell r="G1034" t="str">
            <v>3222-05</v>
          </cell>
          <cell r="H1034" t="str">
            <v>12/2023</v>
          </cell>
          <cell r="I1034">
            <v>0</v>
          </cell>
          <cell r="J1034">
            <v>721.60800000000006</v>
          </cell>
          <cell r="L1034">
            <v>0</v>
          </cell>
          <cell r="M1034">
            <v>0</v>
          </cell>
          <cell r="O1034">
            <v>2.0699999999999998</v>
          </cell>
          <cell r="R1034">
            <v>185.93</v>
          </cell>
          <cell r="S1034">
            <v>0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ROSANIA MARIA OLIVEIRA NEVES</v>
          </cell>
          <cell r="F1035" t="str">
            <v>2 - Outros Profissionais da Saúde</v>
          </cell>
          <cell r="G1035" t="str">
            <v>3222-05</v>
          </cell>
          <cell r="H1035" t="str">
            <v>12/2023</v>
          </cell>
          <cell r="I1035">
            <v>0</v>
          </cell>
          <cell r="J1035">
            <v>828.47440000000006</v>
          </cell>
          <cell r="L1035">
            <v>45.68</v>
          </cell>
          <cell r="M1035">
            <v>26.6</v>
          </cell>
          <cell r="O1035">
            <v>2.0699999999999998</v>
          </cell>
          <cell r="S1035">
            <v>0</v>
          </cell>
          <cell r="U1035">
            <v>0</v>
          </cell>
        </row>
        <row r="1036">
          <cell r="C1036" t="str">
            <v>HOSPITAL MIGUEL ARRAES - CG. Nº 023/2022</v>
          </cell>
          <cell r="E1036" t="str">
            <v>ROSEANE RODRIGUES DA SILVA NASCIMENTO</v>
          </cell>
          <cell r="F1036" t="str">
            <v>3 - Administrativo</v>
          </cell>
          <cell r="G1036" t="str">
            <v>4110-10</v>
          </cell>
          <cell r="H1036" t="str">
            <v>12/2023</v>
          </cell>
          <cell r="I1036">
            <v>0</v>
          </cell>
          <cell r="J1036">
            <v>169.2304</v>
          </cell>
          <cell r="L1036">
            <v>0</v>
          </cell>
          <cell r="M1036">
            <v>0</v>
          </cell>
          <cell r="O1036">
            <v>2.0699999999999998</v>
          </cell>
          <cell r="S1036">
            <v>0</v>
          </cell>
          <cell r="U1036">
            <v>161.9</v>
          </cell>
          <cell r="X1036" t="str">
            <v>AUXILIO CRECHE</v>
          </cell>
        </row>
        <row r="1037">
          <cell r="C1037" t="str">
            <v>HOSPITAL MIGUEL ARRAES - CG. Nº 023/2022</v>
          </cell>
          <cell r="E1037" t="str">
            <v>ROSELI DA SILVA GONCALVES</v>
          </cell>
          <cell r="F1037" t="str">
            <v>2 - Outros Profissionais da Saúde</v>
          </cell>
          <cell r="G1037" t="str">
            <v>3222-05</v>
          </cell>
          <cell r="H1037" t="str">
            <v>12/2023</v>
          </cell>
          <cell r="I1037">
            <v>0</v>
          </cell>
          <cell r="J1037">
            <v>69.7</v>
          </cell>
          <cell r="L1037">
            <v>0</v>
          </cell>
          <cell r="M1037">
            <v>0</v>
          </cell>
          <cell r="O1037">
            <v>2.0699999999999998</v>
          </cell>
          <cell r="S1037">
            <v>0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ROSELLE RIBEIRO DE SENA</v>
          </cell>
          <cell r="F1038" t="str">
            <v>2 - Outros Profissionais da Saúde</v>
          </cell>
          <cell r="G1038" t="str">
            <v>3222-05</v>
          </cell>
          <cell r="H1038" t="str">
            <v>12/2023</v>
          </cell>
          <cell r="I1038">
            <v>0</v>
          </cell>
          <cell r="J1038">
            <v>883.11279999999999</v>
          </cell>
          <cell r="L1038">
            <v>0</v>
          </cell>
          <cell r="M1038">
            <v>0</v>
          </cell>
          <cell r="O1038">
            <v>2.0699999999999998</v>
          </cell>
          <cell r="R1038">
            <v>152.23000000000002</v>
          </cell>
          <cell r="S1038">
            <v>79.8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ROSEMERY FERREIRA DEMETRIO</v>
          </cell>
          <cell r="F1039" t="str">
            <v>2 - Outros Profissionais da Saúde</v>
          </cell>
          <cell r="G1039" t="str">
            <v>3222-05</v>
          </cell>
          <cell r="H1039" t="str">
            <v>12/2023</v>
          </cell>
          <cell r="I1039">
            <v>0</v>
          </cell>
          <cell r="J1039">
            <v>818.82080000000008</v>
          </cell>
          <cell r="L1039">
            <v>0</v>
          </cell>
          <cell r="M1039">
            <v>0</v>
          </cell>
          <cell r="O1039">
            <v>2.0699999999999998</v>
          </cell>
          <cell r="S1039">
            <v>0</v>
          </cell>
          <cell r="U1039">
            <v>62.47</v>
          </cell>
          <cell r="X1039" t="str">
            <v>AUXILIO CRECHE</v>
          </cell>
        </row>
        <row r="1040">
          <cell r="C1040" t="str">
            <v>HOSPITAL MIGUEL ARRAES - CG. Nº 023/2022</v>
          </cell>
          <cell r="E1040" t="str">
            <v>ROSENAIDE IRENE DE LIMA BENICIO</v>
          </cell>
          <cell r="F1040" t="str">
            <v>2 - Outros Profissionais da Saúde</v>
          </cell>
          <cell r="G1040" t="str">
            <v>3222-05</v>
          </cell>
          <cell r="H1040" t="str">
            <v>12/2023</v>
          </cell>
          <cell r="I1040">
            <v>0</v>
          </cell>
          <cell r="J1040">
            <v>823.78560000000016</v>
          </cell>
          <cell r="L1040">
            <v>0</v>
          </cell>
          <cell r="M1040">
            <v>0</v>
          </cell>
          <cell r="O1040">
            <v>2.0699999999999998</v>
          </cell>
          <cell r="S1040">
            <v>0</v>
          </cell>
          <cell r="U1040">
            <v>0</v>
          </cell>
        </row>
        <row r="1041">
          <cell r="C1041" t="str">
            <v>HOSPITAL MIGUEL ARRAES - CG. Nº 023/2022</v>
          </cell>
          <cell r="E1041" t="str">
            <v>ROSERLANDE DO NASCIMENTO SILVA</v>
          </cell>
          <cell r="F1041" t="str">
            <v>2 - Outros Profissionais da Saúde</v>
          </cell>
          <cell r="G1041" t="str">
            <v>3222-05</v>
          </cell>
          <cell r="H1041" t="str">
            <v>12/2023</v>
          </cell>
          <cell r="I1041">
            <v>0</v>
          </cell>
          <cell r="J1041">
            <v>727.24160000000006</v>
          </cell>
          <cell r="L1041">
            <v>45.68</v>
          </cell>
          <cell r="M1041">
            <v>26.6</v>
          </cell>
          <cell r="O1041">
            <v>2.0699999999999998</v>
          </cell>
          <cell r="R1041">
            <v>317.12999999999994</v>
          </cell>
          <cell r="S1041">
            <v>0</v>
          </cell>
          <cell r="U1041">
            <v>0</v>
          </cell>
        </row>
        <row r="1042">
          <cell r="C1042" t="str">
            <v>HOSPITAL MIGUEL ARRAES - CG. Nº 023/2022</v>
          </cell>
          <cell r="E1042" t="str">
            <v>ROSIANE DE OLIVEIRA FERREIRA</v>
          </cell>
          <cell r="F1042" t="str">
            <v>2 - Outros Profissionais da Saúde</v>
          </cell>
          <cell r="G1042" t="str">
            <v>3222-05</v>
          </cell>
          <cell r="H1042" t="str">
            <v>12/2023</v>
          </cell>
          <cell r="I1042">
            <v>0</v>
          </cell>
          <cell r="J1042">
            <v>686.00479999999993</v>
          </cell>
          <cell r="L1042">
            <v>0</v>
          </cell>
          <cell r="M1042">
            <v>0</v>
          </cell>
          <cell r="O1042">
            <v>2.0699999999999998</v>
          </cell>
          <cell r="S1042">
            <v>0</v>
          </cell>
          <cell r="U1042">
            <v>0</v>
          </cell>
        </row>
        <row r="1043">
          <cell r="C1043" t="str">
            <v>HOSPITAL MIGUEL ARRAES - CG. Nº 023/2022</v>
          </cell>
          <cell r="E1043" t="str">
            <v>ROSIANE SEVERINA DOS SANTOS</v>
          </cell>
          <cell r="F1043" t="str">
            <v>2 - Outros Profissionais da Saúde</v>
          </cell>
          <cell r="G1043" t="str">
            <v>5211-30</v>
          </cell>
          <cell r="H1043" t="str">
            <v>12/2023</v>
          </cell>
          <cell r="I1043">
            <v>0</v>
          </cell>
          <cell r="J1043">
            <v>179.07599999999999</v>
          </cell>
          <cell r="L1043">
            <v>45.68</v>
          </cell>
          <cell r="M1043">
            <v>27.03</v>
          </cell>
          <cell r="O1043">
            <v>2.0699999999999998</v>
          </cell>
          <cell r="S1043">
            <v>78.42</v>
          </cell>
          <cell r="U1043">
            <v>0</v>
          </cell>
        </row>
        <row r="1044">
          <cell r="C1044" t="str">
            <v>HOSPITAL MIGUEL ARRAES - CG. Nº 023/2022</v>
          </cell>
          <cell r="E1044" t="str">
            <v>ROSIMERE MARIA DE LIMA</v>
          </cell>
          <cell r="F1044" t="str">
            <v>2 - Outros Profissionais da Saúde</v>
          </cell>
          <cell r="G1044" t="str">
            <v>3222-05</v>
          </cell>
          <cell r="H1044" t="str">
            <v>12/2023</v>
          </cell>
          <cell r="I1044">
            <v>0</v>
          </cell>
          <cell r="J1044">
            <v>713.23839999999996</v>
          </cell>
          <cell r="L1044">
            <v>45.68</v>
          </cell>
          <cell r="M1044">
            <v>26.6</v>
          </cell>
          <cell r="O1044">
            <v>2.0699999999999998</v>
          </cell>
          <cell r="S1044">
            <v>0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ROSIMERE VICENTE CEZAR DE ALBUQUERQUE</v>
          </cell>
          <cell r="F1045" t="str">
            <v>3 - Administrativo</v>
          </cell>
          <cell r="G1045" t="str">
            <v>5134-30</v>
          </cell>
          <cell r="H1045" t="str">
            <v>12/2023</v>
          </cell>
          <cell r="I1045">
            <v>0</v>
          </cell>
          <cell r="J1045">
            <v>227.66319999999999</v>
          </cell>
          <cell r="L1045">
            <v>0</v>
          </cell>
          <cell r="M1045">
            <v>0</v>
          </cell>
          <cell r="O1045">
            <v>2.0699999999999998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ROSINEIDE OLIVEIRA PEREIRA MATOS</v>
          </cell>
          <cell r="F1046" t="str">
            <v>2 - Outros Profissionais da Saúde</v>
          </cell>
          <cell r="G1046" t="str">
            <v>3222-05</v>
          </cell>
          <cell r="H1046" t="str">
            <v>12/2023</v>
          </cell>
          <cell r="I1046">
            <v>0</v>
          </cell>
          <cell r="J1046">
            <v>736.65679999999998</v>
          </cell>
          <cell r="L1046">
            <v>0</v>
          </cell>
          <cell r="M1046">
            <v>0</v>
          </cell>
          <cell r="O1046">
            <v>2.0699999999999998</v>
          </cell>
          <cell r="S1046">
            <v>0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ROSSANA OLIVEIRA CAVALCANTE</v>
          </cell>
          <cell r="F1047" t="str">
            <v>2 - Outros Profissionais da Saúde</v>
          </cell>
          <cell r="G1047" t="str">
            <v>3222-05</v>
          </cell>
          <cell r="H1047" t="str">
            <v>12/2023</v>
          </cell>
          <cell r="I1047">
            <v>0</v>
          </cell>
          <cell r="J1047">
            <v>712.49760000000015</v>
          </cell>
          <cell r="L1047">
            <v>45.68</v>
          </cell>
          <cell r="M1047">
            <v>26.6</v>
          </cell>
          <cell r="O1047">
            <v>2.0699999999999998</v>
          </cell>
          <cell r="R1047">
            <v>174.73000000000002</v>
          </cell>
          <cell r="S1047">
            <v>79.8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ROZANA DE LIMA</v>
          </cell>
          <cell r="F1048" t="str">
            <v>3 - Administrativo</v>
          </cell>
          <cell r="G1048" t="str">
            <v>1421-15</v>
          </cell>
          <cell r="H1048" t="str">
            <v>12/2023</v>
          </cell>
          <cell r="I1048">
            <v>0</v>
          </cell>
          <cell r="J1048">
            <v>889.32560000000001</v>
          </cell>
          <cell r="L1048">
            <v>0</v>
          </cell>
          <cell r="M1048">
            <v>0</v>
          </cell>
          <cell r="O1048">
            <v>2.0699999999999998</v>
          </cell>
          <cell r="S1048">
            <v>0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RUBENS MENDES MIRANDA</v>
          </cell>
          <cell r="F1049" t="str">
            <v>3 - Administrativo</v>
          </cell>
          <cell r="G1049" t="str">
            <v>3172-10</v>
          </cell>
          <cell r="H1049" t="str">
            <v>12/2023</v>
          </cell>
          <cell r="I1049">
            <v>0</v>
          </cell>
          <cell r="J1049">
            <v>336.5</v>
          </cell>
          <cell r="L1049">
            <v>0</v>
          </cell>
          <cell r="M1049">
            <v>0</v>
          </cell>
          <cell r="O1049">
            <v>2.0699999999999998</v>
          </cell>
          <cell r="S1049">
            <v>0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RUBIANNE LIMA DE SOUZA</v>
          </cell>
          <cell r="F1050" t="str">
            <v>2 - Outros Profissionais da Saúde</v>
          </cell>
          <cell r="G1050" t="str">
            <v>2235-05</v>
          </cell>
          <cell r="H1050" t="str">
            <v>12/2023</v>
          </cell>
          <cell r="I1050">
            <v>0</v>
          </cell>
          <cell r="J1050">
            <v>1579.8824</v>
          </cell>
          <cell r="L1050">
            <v>45.68</v>
          </cell>
          <cell r="M1050">
            <v>3.59</v>
          </cell>
          <cell r="O1050">
            <v>4.3499999999999996</v>
          </cell>
          <cell r="S1050">
            <v>0</v>
          </cell>
          <cell r="U1050">
            <v>120.26</v>
          </cell>
          <cell r="X1050" t="str">
            <v>AUXILIO CRECHE</v>
          </cell>
        </row>
        <row r="1051">
          <cell r="C1051" t="str">
            <v>HOSPITAL MIGUEL ARRAES - CG. Nº 023/2022</v>
          </cell>
          <cell r="E1051" t="str">
            <v>SAMILE DOS SANTOS BARROS</v>
          </cell>
          <cell r="F1051" t="str">
            <v>2 - Outros Profissionais da Saúde</v>
          </cell>
          <cell r="G1051" t="str">
            <v>2236-05</v>
          </cell>
          <cell r="H1051" t="str">
            <v>12/2023</v>
          </cell>
          <cell r="I1051">
            <v>0</v>
          </cell>
          <cell r="J1051">
            <v>601.36320000000012</v>
          </cell>
          <cell r="L1051">
            <v>45.68</v>
          </cell>
          <cell r="M1051">
            <v>3.54</v>
          </cell>
          <cell r="O1051">
            <v>4.3499999999999996</v>
          </cell>
          <cell r="S1051">
            <v>0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SAMUEL JORGE DA HORA</v>
          </cell>
          <cell r="F1052" t="str">
            <v>3 - Administrativo</v>
          </cell>
          <cell r="G1052" t="str">
            <v>7711-05</v>
          </cell>
          <cell r="H1052" t="str">
            <v>12/2023</v>
          </cell>
          <cell r="I1052">
            <v>0</v>
          </cell>
          <cell r="J1052">
            <v>204.27680000000001</v>
          </cell>
          <cell r="L1052">
            <v>0</v>
          </cell>
          <cell r="M1052">
            <v>0</v>
          </cell>
          <cell r="O1052">
            <v>2.0699999999999998</v>
          </cell>
          <cell r="R1052">
            <v>346.83</v>
          </cell>
          <cell r="S1052">
            <v>90.78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SANDRA ALVES DE ASSIS</v>
          </cell>
          <cell r="F1053" t="str">
            <v>2 - Outros Profissionais da Saúde</v>
          </cell>
          <cell r="G1053" t="str">
            <v>2235-05</v>
          </cell>
          <cell r="H1053" t="str">
            <v>12/2023</v>
          </cell>
          <cell r="I1053">
            <v>0</v>
          </cell>
          <cell r="J1053">
            <v>1176.6088</v>
          </cell>
          <cell r="L1053">
            <v>45.68</v>
          </cell>
          <cell r="M1053">
            <v>3.59</v>
          </cell>
          <cell r="O1053">
            <v>4.3499999999999996</v>
          </cell>
          <cell r="S1053">
            <v>0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SANDRA FELIPE SANTOS GOMES</v>
          </cell>
          <cell r="F1054" t="str">
            <v>3 - Administrativo</v>
          </cell>
          <cell r="G1054" t="str">
            <v>5134-30</v>
          </cell>
          <cell r="H1054" t="str">
            <v>12/2023</v>
          </cell>
          <cell r="I1054">
            <v>0</v>
          </cell>
          <cell r="J1054">
            <v>253.048</v>
          </cell>
          <cell r="L1054">
            <v>0</v>
          </cell>
          <cell r="M1054">
            <v>0</v>
          </cell>
          <cell r="O1054">
            <v>2.0699999999999998</v>
          </cell>
          <cell r="S1054">
            <v>0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SANDRA KARLA DE CASTRO</v>
          </cell>
          <cell r="F1055" t="str">
            <v>2 - Outros Profissionais da Saúde</v>
          </cell>
          <cell r="G1055" t="str">
            <v>3222-05</v>
          </cell>
          <cell r="H1055" t="str">
            <v>12/2023</v>
          </cell>
          <cell r="I1055">
            <v>0</v>
          </cell>
          <cell r="J1055">
            <v>737.62080000000003</v>
          </cell>
          <cell r="L1055">
            <v>45.68</v>
          </cell>
          <cell r="M1055">
            <v>26.6</v>
          </cell>
          <cell r="O1055">
            <v>2.0699999999999998</v>
          </cell>
          <cell r="S1055">
            <v>79.8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SANDRA LINS SOUZA DE MORAIS E SILVA</v>
          </cell>
          <cell r="F1056" t="str">
            <v>3 - Administrativo</v>
          </cell>
          <cell r="G1056" t="str">
            <v>1422-05</v>
          </cell>
          <cell r="H1056" t="str">
            <v>12/2023</v>
          </cell>
          <cell r="I1056">
            <v>0</v>
          </cell>
          <cell r="J1056">
            <v>1112.104</v>
          </cell>
          <cell r="L1056">
            <v>0</v>
          </cell>
          <cell r="M1056">
            <v>0</v>
          </cell>
          <cell r="O1056">
            <v>2.0699999999999998</v>
          </cell>
          <cell r="R1056">
            <v>191.03000000000003</v>
          </cell>
          <cell r="S1056">
            <v>0</v>
          </cell>
          <cell r="U1056">
            <v>0</v>
          </cell>
        </row>
        <row r="1057">
          <cell r="C1057" t="str">
            <v>HOSPITAL MIGUEL ARRAES - CG. Nº 023/2022</v>
          </cell>
          <cell r="E1057" t="str">
            <v>SANDRA LUCIA DA SILVA</v>
          </cell>
          <cell r="F1057" t="str">
            <v>2 - Outros Profissionais da Saúde</v>
          </cell>
          <cell r="G1057" t="str">
            <v>3222-05</v>
          </cell>
          <cell r="H1057" t="str">
            <v>12/2023</v>
          </cell>
          <cell r="I1057">
            <v>0</v>
          </cell>
          <cell r="J1057">
            <v>60.8</v>
          </cell>
          <cell r="L1057">
            <v>0</v>
          </cell>
          <cell r="M1057">
            <v>0</v>
          </cell>
          <cell r="O1057">
            <v>2.0699999999999998</v>
          </cell>
          <cell r="S1057">
            <v>0</v>
          </cell>
          <cell r="U1057">
            <v>0</v>
          </cell>
        </row>
        <row r="1058">
          <cell r="C1058" t="str">
            <v>HOSPITAL MIGUEL ARRAES - CG. Nº 023/2022</v>
          </cell>
          <cell r="E1058" t="str">
            <v>SANDRA LUCIA JANUARIO DA SILVA</v>
          </cell>
          <cell r="F1058" t="str">
            <v>2 - Outros Profissionais da Saúde</v>
          </cell>
          <cell r="G1058" t="str">
            <v>3222-05</v>
          </cell>
          <cell r="H1058" t="str">
            <v>12/2023</v>
          </cell>
          <cell r="I1058">
            <v>0</v>
          </cell>
          <cell r="J1058">
            <v>1250.3951999999999</v>
          </cell>
          <cell r="L1058">
            <v>45.68</v>
          </cell>
          <cell r="M1058">
            <v>26.6</v>
          </cell>
          <cell r="O1058">
            <v>2.0699999999999998</v>
          </cell>
          <cell r="R1058">
            <v>129.73000000000002</v>
          </cell>
          <cell r="S1058">
            <v>71.91</v>
          </cell>
          <cell r="U1058">
            <v>60.16</v>
          </cell>
          <cell r="X1058" t="str">
            <v>AUXILIO CRECHE</v>
          </cell>
        </row>
        <row r="1059">
          <cell r="C1059" t="str">
            <v>HOSPITAL MIGUEL ARRAES - CG. Nº 023/2022</v>
          </cell>
          <cell r="E1059" t="str">
            <v>SANDRA MARIA DE SOUZA</v>
          </cell>
          <cell r="F1059" t="str">
            <v>2 - Outros Profissionais da Saúde</v>
          </cell>
          <cell r="G1059" t="str">
            <v>3222-05</v>
          </cell>
          <cell r="H1059" t="str">
            <v>12/2023</v>
          </cell>
          <cell r="I1059">
            <v>0</v>
          </cell>
          <cell r="J1059">
            <v>696.94159999999999</v>
          </cell>
          <cell r="L1059">
            <v>45.68</v>
          </cell>
          <cell r="M1059">
            <v>26.6</v>
          </cell>
          <cell r="O1059">
            <v>2.0699999999999998</v>
          </cell>
          <cell r="R1059">
            <v>152.23000000000002</v>
          </cell>
          <cell r="S1059">
            <v>65.22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SANDRA MARIA MARTINS PEREIRA ADELINO</v>
          </cell>
          <cell r="F1060" t="str">
            <v>2 - Outros Profissionais da Saúde</v>
          </cell>
          <cell r="G1060" t="str">
            <v>3222-05</v>
          </cell>
          <cell r="H1060" t="str">
            <v>12/2023</v>
          </cell>
          <cell r="I1060">
            <v>0</v>
          </cell>
          <cell r="J1060">
            <v>740.11520000000007</v>
          </cell>
          <cell r="L1060">
            <v>0</v>
          </cell>
          <cell r="M1060">
            <v>0</v>
          </cell>
          <cell r="O1060">
            <v>2.0699999999999998</v>
          </cell>
          <cell r="S1060">
            <v>0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SANDRO CARLOS DE SOUZA</v>
          </cell>
          <cell r="F1061" t="str">
            <v>2 - Outros Profissionais da Saúde</v>
          </cell>
          <cell r="G1061" t="str">
            <v>3241-15</v>
          </cell>
          <cell r="H1061" t="str">
            <v>12/2023</v>
          </cell>
          <cell r="I1061">
            <v>0</v>
          </cell>
          <cell r="J1061">
            <v>408.17200000000003</v>
          </cell>
          <cell r="L1061">
            <v>45.68</v>
          </cell>
          <cell r="M1061">
            <v>9.49</v>
          </cell>
          <cell r="O1061">
            <v>2.0699999999999998</v>
          </cell>
          <cell r="R1061">
            <v>118.73</v>
          </cell>
          <cell r="S1061">
            <v>72.34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SANDRO ROGERIO DE OLIVEIRA JUNIOR</v>
          </cell>
          <cell r="F1062" t="str">
            <v>2 - Outros Profissionais da Saúde</v>
          </cell>
          <cell r="G1062" t="str">
            <v>3222-05</v>
          </cell>
          <cell r="H1062" t="str">
            <v>12/2023</v>
          </cell>
          <cell r="I1062">
            <v>0</v>
          </cell>
          <cell r="J1062">
            <v>709.82479999999998</v>
          </cell>
          <cell r="L1062">
            <v>0</v>
          </cell>
          <cell r="M1062">
            <v>0</v>
          </cell>
          <cell r="O1062">
            <v>2.0699999999999998</v>
          </cell>
          <cell r="R1062">
            <v>174.73000000000002</v>
          </cell>
          <cell r="S1062">
            <v>79.8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SANDY PEREIRA BRUNO</v>
          </cell>
          <cell r="F1063" t="str">
            <v>2 - Outros Profissionais da Saúde</v>
          </cell>
          <cell r="G1063" t="str">
            <v>2235-05</v>
          </cell>
          <cell r="H1063" t="str">
            <v>12/2023</v>
          </cell>
          <cell r="I1063">
            <v>0</v>
          </cell>
          <cell r="J1063">
            <v>1197.28</v>
          </cell>
          <cell r="L1063">
            <v>45.68</v>
          </cell>
          <cell r="M1063">
            <v>3.59</v>
          </cell>
          <cell r="O1063">
            <v>4.3499999999999996</v>
          </cell>
          <cell r="S1063">
            <v>0</v>
          </cell>
          <cell r="U1063">
            <v>0</v>
          </cell>
        </row>
        <row r="1064">
          <cell r="C1064" t="str">
            <v>HOSPITAL MIGUEL ARRAES - CG. Nº 023/2022</v>
          </cell>
          <cell r="E1064" t="str">
            <v>SARA BEATRIZ ALVES DE SANTANA</v>
          </cell>
          <cell r="F1064" t="str">
            <v>1 - Médico</v>
          </cell>
          <cell r="G1064" t="str">
            <v>2251-25</v>
          </cell>
          <cell r="H1064" t="str">
            <v>12/2023</v>
          </cell>
          <cell r="I1064">
            <v>0</v>
          </cell>
          <cell r="J1064">
            <v>1449.5208</v>
          </cell>
          <cell r="L1064">
            <v>45.68</v>
          </cell>
          <cell r="M1064">
            <v>3.17</v>
          </cell>
          <cell r="O1064">
            <v>16.59</v>
          </cell>
          <cell r="S1064">
            <v>0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SARA VICENTE DE SANTANA SILVA</v>
          </cell>
          <cell r="F1065" t="str">
            <v>3 - Administrativo</v>
          </cell>
          <cell r="G1065" t="str">
            <v>5142-25</v>
          </cell>
          <cell r="H1065" t="str">
            <v>12/2023</v>
          </cell>
          <cell r="I1065">
            <v>0</v>
          </cell>
          <cell r="J1065">
            <v>170.52959999999999</v>
          </cell>
          <cell r="L1065">
            <v>45.68</v>
          </cell>
          <cell r="M1065">
            <v>26.96</v>
          </cell>
          <cell r="O1065">
            <v>2.0699999999999998</v>
          </cell>
          <cell r="R1065">
            <v>208.33</v>
          </cell>
          <cell r="S1065">
            <v>75.55</v>
          </cell>
          <cell r="U1065">
            <v>75.55</v>
          </cell>
          <cell r="X1065" t="str">
            <v>AUXILIO CRECHE</v>
          </cell>
        </row>
        <row r="1066">
          <cell r="C1066" t="str">
            <v>HOSPITAL MIGUEL ARRAES - CG. Nº 023/2022</v>
          </cell>
          <cell r="E1066" t="str">
            <v>SARAH RIBEIRO PESSOA</v>
          </cell>
          <cell r="F1066" t="str">
            <v>3 - Administrativo</v>
          </cell>
          <cell r="G1066" t="str">
            <v>5135-05</v>
          </cell>
          <cell r="H1066" t="str">
            <v>12/2023</v>
          </cell>
          <cell r="I1066">
            <v>0</v>
          </cell>
          <cell r="J1066">
            <v>187.83680000000001</v>
          </cell>
          <cell r="L1066">
            <v>0</v>
          </cell>
          <cell r="M1066">
            <v>0</v>
          </cell>
          <cell r="O1066">
            <v>2.0699999999999998</v>
          </cell>
          <cell r="R1066">
            <v>227.53000000000003</v>
          </cell>
          <cell r="S1066">
            <v>74.790000000000006</v>
          </cell>
          <cell r="U1066">
            <v>0</v>
          </cell>
        </row>
        <row r="1067">
          <cell r="C1067" t="str">
            <v>HOSPITAL MIGUEL ARRAES - CG. Nº 023/2022</v>
          </cell>
          <cell r="E1067" t="str">
            <v>SARAH SOUZA DANTAS</v>
          </cell>
          <cell r="F1067" t="str">
            <v>1 - Médico</v>
          </cell>
          <cell r="G1067" t="str">
            <v>2251-25</v>
          </cell>
          <cell r="H1067" t="str">
            <v>12/2023</v>
          </cell>
          <cell r="I1067">
            <v>0</v>
          </cell>
          <cell r="J1067">
            <v>2251.1704</v>
          </cell>
          <cell r="L1067">
            <v>0</v>
          </cell>
          <cell r="M1067">
            <v>0</v>
          </cell>
          <cell r="O1067">
            <v>16.59</v>
          </cell>
          <cell r="S1067">
            <v>0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SEBASTIANA JOSEFA DE SANTANA</v>
          </cell>
          <cell r="F1068" t="str">
            <v>2 - Outros Profissionais da Saúde</v>
          </cell>
          <cell r="G1068" t="str">
            <v>3222-05</v>
          </cell>
          <cell r="H1068" t="str">
            <v>12/2023</v>
          </cell>
          <cell r="I1068">
            <v>0</v>
          </cell>
          <cell r="J1068">
            <v>702.90480000000002</v>
          </cell>
          <cell r="L1068">
            <v>45.68</v>
          </cell>
          <cell r="M1068">
            <v>26.6</v>
          </cell>
          <cell r="O1068">
            <v>2.0699999999999998</v>
          </cell>
          <cell r="S1068">
            <v>0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SERGIO LUIS DA SILVA CALISTO</v>
          </cell>
          <cell r="F1069" t="str">
            <v>1 - Médico</v>
          </cell>
          <cell r="G1069" t="str">
            <v>2252-25</v>
          </cell>
          <cell r="H1069" t="str">
            <v>12/2023</v>
          </cell>
          <cell r="I1069">
            <v>0</v>
          </cell>
          <cell r="J1069">
            <v>800.45040000000006</v>
          </cell>
          <cell r="L1069">
            <v>0</v>
          </cell>
          <cell r="M1069">
            <v>0</v>
          </cell>
          <cell r="O1069">
            <v>16.59</v>
          </cell>
          <cell r="S1069">
            <v>0</v>
          </cell>
          <cell r="U1069">
            <v>0</v>
          </cell>
        </row>
        <row r="1070">
          <cell r="C1070" t="str">
            <v>HOSPITAL MIGUEL ARRAES - CG. Nº 023/2022</v>
          </cell>
          <cell r="E1070" t="str">
            <v>SERGIO MURILO DA SILVA</v>
          </cell>
          <cell r="F1070" t="str">
            <v>2 - Outros Profissionais da Saúde</v>
          </cell>
          <cell r="G1070" t="str">
            <v>5151-10</v>
          </cell>
          <cell r="H1070" t="str">
            <v>12/2023</v>
          </cell>
          <cell r="I1070">
            <v>0</v>
          </cell>
          <cell r="J1070">
            <v>212.61519999999999</v>
          </cell>
          <cell r="L1070">
            <v>45.68</v>
          </cell>
          <cell r="M1070">
            <v>26.96</v>
          </cell>
          <cell r="O1070">
            <v>2.0699999999999998</v>
          </cell>
          <cell r="S1070">
            <v>0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SERGIO ROBERTO DE SOUZA MEIRELES</v>
          </cell>
          <cell r="F1071" t="str">
            <v>3 - Administrativo</v>
          </cell>
          <cell r="G1071" t="str">
            <v>5142-25</v>
          </cell>
          <cell r="H1071" t="str">
            <v>12/2023</v>
          </cell>
          <cell r="I1071">
            <v>0</v>
          </cell>
          <cell r="J1071">
            <v>204.02080000000001</v>
          </cell>
          <cell r="L1071">
            <v>45.68</v>
          </cell>
          <cell r="M1071">
            <v>26.96</v>
          </cell>
          <cell r="O1071">
            <v>2.0699999999999998</v>
          </cell>
          <cell r="S1071">
            <v>0</v>
          </cell>
          <cell r="U1071">
            <v>0</v>
          </cell>
        </row>
        <row r="1072">
          <cell r="C1072" t="str">
            <v>HOSPITAL MIGUEL ARRAES - CG. Nº 023/2022</v>
          </cell>
          <cell r="E1072" t="str">
            <v>SERVIO FIDNEY BRANDAO DE MENEZES CORREIA</v>
          </cell>
          <cell r="F1072" t="str">
            <v>1 - Médico</v>
          </cell>
          <cell r="G1072" t="str">
            <v>2252-25</v>
          </cell>
          <cell r="H1072" t="str">
            <v>12/2023</v>
          </cell>
          <cell r="I1072">
            <v>0</v>
          </cell>
          <cell r="J1072">
            <v>2192.3287999999998</v>
          </cell>
          <cell r="L1072">
            <v>0</v>
          </cell>
          <cell r="M1072">
            <v>0</v>
          </cell>
          <cell r="O1072">
            <v>16.59</v>
          </cell>
          <cell r="S1072">
            <v>0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SEVERINA ANUNCIADA DA SILVA VIEIRA</v>
          </cell>
          <cell r="F1073" t="str">
            <v>2 - Outros Profissionais da Saúde</v>
          </cell>
          <cell r="G1073" t="str">
            <v>3222-05</v>
          </cell>
          <cell r="H1073" t="str">
            <v>12/2023</v>
          </cell>
          <cell r="I1073">
            <v>0</v>
          </cell>
          <cell r="J1073">
            <v>771.72480000000007</v>
          </cell>
          <cell r="L1073">
            <v>0</v>
          </cell>
          <cell r="M1073">
            <v>0</v>
          </cell>
          <cell r="O1073">
            <v>2.0699999999999998</v>
          </cell>
          <cell r="S1073">
            <v>79.8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SEVERINA BRAZ DOS SANTOS</v>
          </cell>
          <cell r="F1074" t="str">
            <v>2 - Outros Profissionais da Saúde</v>
          </cell>
          <cell r="G1074" t="str">
            <v>3222-05</v>
          </cell>
          <cell r="H1074" t="str">
            <v>12/2023</v>
          </cell>
          <cell r="I1074">
            <v>0</v>
          </cell>
          <cell r="J1074">
            <v>792.72</v>
          </cell>
          <cell r="L1074">
            <v>45.68</v>
          </cell>
          <cell r="M1074">
            <v>26.6</v>
          </cell>
          <cell r="O1074">
            <v>2.0699999999999998</v>
          </cell>
          <cell r="R1074">
            <v>185.93</v>
          </cell>
          <cell r="S1074">
            <v>79.8</v>
          </cell>
          <cell r="U1074">
            <v>0</v>
          </cell>
        </row>
        <row r="1075">
          <cell r="C1075" t="str">
            <v>HOSPITAL MIGUEL ARRAES - CG. Nº 023/2022</v>
          </cell>
          <cell r="E1075" t="str">
            <v>SEVERINO ZEFERINO DE SOUZA FILHO</v>
          </cell>
          <cell r="F1075" t="str">
            <v>3 - Administrativo</v>
          </cell>
          <cell r="G1075" t="str">
            <v>9511-05</v>
          </cell>
          <cell r="H1075" t="str">
            <v>12/2023</v>
          </cell>
          <cell r="I1075">
            <v>0</v>
          </cell>
          <cell r="J1075">
            <v>425.59199999999998</v>
          </cell>
          <cell r="L1075">
            <v>0</v>
          </cell>
          <cell r="M1075">
            <v>0</v>
          </cell>
          <cell r="O1075">
            <v>2.0699999999999998</v>
          </cell>
          <cell r="S1075">
            <v>0</v>
          </cell>
          <cell r="U1075">
            <v>0</v>
          </cell>
        </row>
        <row r="1076">
          <cell r="C1076" t="str">
            <v>HOSPITAL MIGUEL ARRAES - CG. Nº 023/2022</v>
          </cell>
          <cell r="E1076" t="str">
            <v>SHEILA BRAGA DA SILVA</v>
          </cell>
          <cell r="F1076" t="str">
            <v>2 - Outros Profissionais da Saúde</v>
          </cell>
          <cell r="G1076" t="str">
            <v>3242-05</v>
          </cell>
          <cell r="H1076" t="str">
            <v>12/2023</v>
          </cell>
          <cell r="I1076">
            <v>0</v>
          </cell>
          <cell r="J1076">
            <v>249.36080000000001</v>
          </cell>
          <cell r="L1076">
            <v>45.68</v>
          </cell>
          <cell r="M1076">
            <v>30</v>
          </cell>
          <cell r="O1076">
            <v>2.0699999999999998</v>
          </cell>
          <cell r="S1076">
            <v>0</v>
          </cell>
          <cell r="U1076">
            <v>0</v>
          </cell>
        </row>
        <row r="1077">
          <cell r="C1077" t="str">
            <v>HOSPITAL MIGUEL ARRAES - CG. Nº 023/2022</v>
          </cell>
          <cell r="E1077" t="str">
            <v>SHEILA DE FREITAS SILVA</v>
          </cell>
          <cell r="F1077" t="str">
            <v>2 - Outros Profissionais da Saúde</v>
          </cell>
          <cell r="G1077" t="str">
            <v>3222-05</v>
          </cell>
          <cell r="H1077" t="str">
            <v>12/2023</v>
          </cell>
          <cell r="I1077">
            <v>0</v>
          </cell>
          <cell r="J1077">
            <v>1300.9223999999999</v>
          </cell>
          <cell r="L1077">
            <v>0</v>
          </cell>
          <cell r="M1077">
            <v>0</v>
          </cell>
          <cell r="O1077">
            <v>2.0699999999999998</v>
          </cell>
          <cell r="S1077">
            <v>0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SHEILA GOMES DA SILVA</v>
          </cell>
          <cell r="F1078" t="str">
            <v>2 - Outros Profissionais da Saúde</v>
          </cell>
          <cell r="G1078" t="str">
            <v>5211-30</v>
          </cell>
          <cell r="H1078" t="str">
            <v>12/2023</v>
          </cell>
          <cell r="I1078">
            <v>0</v>
          </cell>
          <cell r="J1078">
            <v>185.0224</v>
          </cell>
          <cell r="L1078">
            <v>0</v>
          </cell>
          <cell r="M1078">
            <v>0</v>
          </cell>
          <cell r="O1078">
            <v>2.0699999999999998</v>
          </cell>
          <cell r="R1078">
            <v>174.73000000000002</v>
          </cell>
          <cell r="S1078">
            <v>71.77</v>
          </cell>
          <cell r="U1078">
            <v>0</v>
          </cell>
        </row>
        <row r="1079">
          <cell r="C1079" t="str">
            <v>HOSPITAL MIGUEL ARRAES - CG. Nº 023/2022</v>
          </cell>
          <cell r="E1079" t="str">
            <v>SHEILA PATRICIA BARBOSA DA SILVA OLIVEIRA</v>
          </cell>
          <cell r="F1079" t="str">
            <v>2 - Outros Profissionais da Saúde</v>
          </cell>
          <cell r="G1079" t="str">
            <v>5211-30</v>
          </cell>
          <cell r="H1079" t="str">
            <v>12/2023</v>
          </cell>
          <cell r="I1079">
            <v>0</v>
          </cell>
          <cell r="J1079">
            <v>217.58799999999999</v>
          </cell>
          <cell r="L1079">
            <v>45.68</v>
          </cell>
          <cell r="M1079">
            <v>27.03</v>
          </cell>
          <cell r="O1079">
            <v>2.0699999999999998</v>
          </cell>
          <cell r="S1079">
            <v>0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SHELDON THIAGO OLIVEIRA DA HORA</v>
          </cell>
          <cell r="F1080" t="str">
            <v>3 - Administrativo</v>
          </cell>
          <cell r="G1080" t="str">
            <v>1421-05</v>
          </cell>
          <cell r="H1080" t="str">
            <v>12/2023</v>
          </cell>
          <cell r="I1080">
            <v>0</v>
          </cell>
          <cell r="J1080">
            <v>757.30560000000003</v>
          </cell>
          <cell r="L1080">
            <v>0</v>
          </cell>
          <cell r="M1080">
            <v>0</v>
          </cell>
          <cell r="O1080">
            <v>2.0699999999999998</v>
          </cell>
          <cell r="S1080">
            <v>0</v>
          </cell>
          <cell r="U1080">
            <v>0</v>
          </cell>
        </row>
        <row r="1081">
          <cell r="C1081" t="str">
            <v>HOSPITAL MIGUEL ARRAES - CG. Nº 023/2022</v>
          </cell>
          <cell r="E1081" t="str">
            <v>SHIRLEY KELLY DOS SANTOS SIMOES</v>
          </cell>
          <cell r="F1081" t="str">
            <v>2 - Outros Profissionais da Saúde</v>
          </cell>
          <cell r="G1081" t="str">
            <v>2237-10</v>
          </cell>
          <cell r="H1081" t="str">
            <v>12/2023</v>
          </cell>
          <cell r="I1081">
            <v>0</v>
          </cell>
          <cell r="J1081">
            <v>624.74160000000006</v>
          </cell>
          <cell r="L1081">
            <v>0</v>
          </cell>
          <cell r="M1081">
            <v>0</v>
          </cell>
          <cell r="O1081">
            <v>2.0699999999999998</v>
          </cell>
          <cell r="S1081">
            <v>0</v>
          </cell>
          <cell r="U1081">
            <v>0</v>
          </cell>
        </row>
        <row r="1082">
          <cell r="C1082" t="str">
            <v>HOSPITAL MIGUEL ARRAES - CG. Nº 023/2022</v>
          </cell>
          <cell r="E1082" t="str">
            <v>SILVANIA FERREIRA MARQUES</v>
          </cell>
          <cell r="F1082" t="str">
            <v>2 - Outros Profissionais da Saúde</v>
          </cell>
          <cell r="G1082" t="str">
            <v>3222-05</v>
          </cell>
          <cell r="H1082" t="str">
            <v>12/2023</v>
          </cell>
          <cell r="I1082">
            <v>0</v>
          </cell>
          <cell r="J1082">
            <v>740.62320000000011</v>
          </cell>
          <cell r="L1082">
            <v>45.68</v>
          </cell>
          <cell r="M1082">
            <v>26.6</v>
          </cell>
          <cell r="O1082">
            <v>2.0699999999999998</v>
          </cell>
          <cell r="R1082">
            <v>185.93</v>
          </cell>
          <cell r="S1082">
            <v>79.8</v>
          </cell>
          <cell r="U1082">
            <v>0</v>
          </cell>
        </row>
        <row r="1083">
          <cell r="C1083" t="str">
            <v>HOSPITAL MIGUEL ARRAES - CG. Nº 023/2022</v>
          </cell>
          <cell r="E1083" t="str">
            <v>SILVIA MARIA DE OLIVEIRA</v>
          </cell>
          <cell r="F1083" t="str">
            <v>2 - Outros Profissionais da Saúde</v>
          </cell>
          <cell r="G1083" t="str">
            <v>5152-05</v>
          </cell>
          <cell r="H1083" t="str">
            <v>12/2023</v>
          </cell>
          <cell r="I1083">
            <v>0</v>
          </cell>
          <cell r="J1083">
            <v>200.34960000000001</v>
          </cell>
          <cell r="L1083">
            <v>0</v>
          </cell>
          <cell r="M1083">
            <v>0</v>
          </cell>
          <cell r="O1083">
            <v>2.0699999999999998</v>
          </cell>
          <cell r="R1083">
            <v>174.73000000000002</v>
          </cell>
          <cell r="S1083">
            <v>80.760000000000005</v>
          </cell>
          <cell r="U1083">
            <v>0</v>
          </cell>
        </row>
        <row r="1084">
          <cell r="C1084" t="str">
            <v>HOSPITAL MIGUEL ARRAES - CG. Nº 023/2022</v>
          </cell>
          <cell r="E1084" t="str">
            <v>SILVIA RAFAELA CORDEIRO SOUZA DA PENHA</v>
          </cell>
          <cell r="F1084" t="str">
            <v>2 - Outros Profissionais da Saúde</v>
          </cell>
          <cell r="G1084" t="str">
            <v>5211-30</v>
          </cell>
          <cell r="H1084" t="str">
            <v>12/2023</v>
          </cell>
          <cell r="I1084">
            <v>0</v>
          </cell>
          <cell r="J1084">
            <v>189.98159999999999</v>
          </cell>
          <cell r="L1084">
            <v>45.68</v>
          </cell>
          <cell r="M1084">
            <v>27.03</v>
          </cell>
          <cell r="O1084">
            <v>2.0699999999999998</v>
          </cell>
          <cell r="R1084">
            <v>185.93</v>
          </cell>
          <cell r="S1084">
            <v>71.91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SIMONE BARBOSA DE SOUZA</v>
          </cell>
          <cell r="F1085" t="str">
            <v>3 - Administrativo</v>
          </cell>
          <cell r="G1085" t="str">
            <v>5134-30</v>
          </cell>
          <cell r="H1085" t="str">
            <v>12/2023</v>
          </cell>
          <cell r="I1085">
            <v>0</v>
          </cell>
          <cell r="J1085">
            <v>205.8416</v>
          </cell>
          <cell r="L1085">
            <v>0</v>
          </cell>
          <cell r="M1085">
            <v>0</v>
          </cell>
          <cell r="O1085">
            <v>2.0699999999999998</v>
          </cell>
          <cell r="R1085">
            <v>142.53000000000003</v>
          </cell>
          <cell r="S1085">
            <v>80.89</v>
          </cell>
          <cell r="U1085">
            <v>0</v>
          </cell>
        </row>
        <row r="1086">
          <cell r="C1086" t="str">
            <v>HOSPITAL MIGUEL ARRAES - CG. Nº 023/2022</v>
          </cell>
          <cell r="E1086" t="str">
            <v>SIMONE FERREIRA DE BARROS MIRANDA</v>
          </cell>
          <cell r="F1086" t="str">
            <v>2 - Outros Profissionais da Saúde</v>
          </cell>
          <cell r="G1086" t="str">
            <v>3222-05</v>
          </cell>
          <cell r="H1086" t="str">
            <v>12/2023</v>
          </cell>
          <cell r="I1086">
            <v>0</v>
          </cell>
          <cell r="J1086">
            <v>696.73119999999994</v>
          </cell>
          <cell r="L1086">
            <v>45.68</v>
          </cell>
          <cell r="M1086">
            <v>26.6</v>
          </cell>
          <cell r="O1086">
            <v>2.0699999999999998</v>
          </cell>
          <cell r="R1086">
            <v>174.73000000000002</v>
          </cell>
          <cell r="S1086">
            <v>79.8</v>
          </cell>
          <cell r="U1086">
            <v>0</v>
          </cell>
        </row>
        <row r="1087">
          <cell r="C1087" t="str">
            <v>HOSPITAL MIGUEL ARRAES - CG. Nº 023/2022</v>
          </cell>
          <cell r="E1087" t="str">
            <v>SIMONE JOSETTE RODRIGUES PEDROSA</v>
          </cell>
          <cell r="F1087" t="str">
            <v>2 - Outros Profissionais da Saúde</v>
          </cell>
          <cell r="G1087" t="str">
            <v>3222-05</v>
          </cell>
          <cell r="H1087" t="str">
            <v>12/2023</v>
          </cell>
          <cell r="I1087">
            <v>0</v>
          </cell>
          <cell r="J1087">
            <v>708.35199999999998</v>
          </cell>
          <cell r="L1087">
            <v>45.68</v>
          </cell>
          <cell r="M1087">
            <v>26.6</v>
          </cell>
          <cell r="O1087">
            <v>2.0699999999999998</v>
          </cell>
          <cell r="S1087">
            <v>0</v>
          </cell>
          <cell r="U1087">
            <v>0</v>
          </cell>
        </row>
        <row r="1088">
          <cell r="C1088" t="str">
            <v>HOSPITAL MIGUEL ARRAES - CG. Nº 023/2022</v>
          </cell>
          <cell r="E1088" t="str">
            <v>SIMONE MARIA RIBEIRO</v>
          </cell>
          <cell r="F1088" t="str">
            <v>2 - Outros Profissionais da Saúde</v>
          </cell>
          <cell r="G1088" t="str">
            <v>3222-05</v>
          </cell>
          <cell r="H1088" t="str">
            <v>12/2023</v>
          </cell>
          <cell r="I1088">
            <v>0</v>
          </cell>
          <cell r="J1088">
            <v>715.8352000000001</v>
          </cell>
          <cell r="L1088">
            <v>0</v>
          </cell>
          <cell r="M1088">
            <v>0</v>
          </cell>
          <cell r="O1088">
            <v>2.0699999999999998</v>
          </cell>
          <cell r="S1088">
            <v>0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SOLANGE MARIA NUNES GALVAO</v>
          </cell>
          <cell r="F1089" t="str">
            <v>2 - Outros Profissionais da Saúde</v>
          </cell>
          <cell r="G1089" t="str">
            <v>5211-30</v>
          </cell>
          <cell r="H1089" t="str">
            <v>12/2023</v>
          </cell>
          <cell r="I1089">
            <v>0</v>
          </cell>
          <cell r="J1089">
            <v>179.3416</v>
          </cell>
          <cell r="L1089">
            <v>0</v>
          </cell>
          <cell r="M1089">
            <v>0</v>
          </cell>
          <cell r="O1089">
            <v>2.0699999999999998</v>
          </cell>
          <cell r="S1089">
            <v>50.76</v>
          </cell>
          <cell r="U1089">
            <v>0</v>
          </cell>
        </row>
        <row r="1090">
          <cell r="C1090" t="str">
            <v>HOSPITAL MIGUEL ARRAES - CG. Nº 023/2022</v>
          </cell>
          <cell r="E1090" t="str">
            <v>SORMANE DE CARVALHO BRITTO</v>
          </cell>
          <cell r="F1090" t="str">
            <v>3 - Administrativo</v>
          </cell>
          <cell r="G1090" t="str">
            <v>1210-10</v>
          </cell>
          <cell r="H1090" t="str">
            <v>12/2023</v>
          </cell>
          <cell r="I1090">
            <v>0</v>
          </cell>
          <cell r="J1090">
            <v>3638.1487999999999</v>
          </cell>
          <cell r="L1090">
            <v>0</v>
          </cell>
          <cell r="M1090">
            <v>0</v>
          </cell>
          <cell r="O1090">
            <v>2.0699999999999998</v>
          </cell>
          <cell r="S1090">
            <v>0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SOSTENES RABELO GOMES DE CARVALHO PIRES</v>
          </cell>
          <cell r="F1091" t="str">
            <v>1 - Médico</v>
          </cell>
          <cell r="G1091" t="str">
            <v>2252-25</v>
          </cell>
          <cell r="H1091" t="str">
            <v>12/2023</v>
          </cell>
          <cell r="I1091">
            <v>0</v>
          </cell>
          <cell r="J1091">
            <v>660.25680000000011</v>
          </cell>
          <cell r="L1091">
            <v>0</v>
          </cell>
          <cell r="M1091">
            <v>0</v>
          </cell>
          <cell r="O1091">
            <v>16.59</v>
          </cell>
          <cell r="S1091">
            <v>0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STEPHANE DOS SANTOS PINHEIRO TERTULIANO</v>
          </cell>
          <cell r="F1092" t="str">
            <v>2 - Outros Profissionais da Saúde</v>
          </cell>
          <cell r="G1092" t="str">
            <v>2235-05</v>
          </cell>
          <cell r="H1092" t="str">
            <v>12/2023</v>
          </cell>
          <cell r="I1092">
            <v>0</v>
          </cell>
          <cell r="J1092">
            <v>785.14080000000001</v>
          </cell>
          <cell r="L1092">
            <v>45.68</v>
          </cell>
          <cell r="M1092">
            <v>2.79</v>
          </cell>
          <cell r="O1092">
            <v>4.3499999999999996</v>
          </cell>
          <cell r="S1092">
            <v>0</v>
          </cell>
          <cell r="U1092">
            <v>120.26</v>
          </cell>
          <cell r="X1092" t="str">
            <v>AUXILIO CRECHE</v>
          </cell>
        </row>
        <row r="1093">
          <cell r="C1093" t="str">
            <v>HOSPITAL MIGUEL ARRAES - CG. Nº 023/2022</v>
          </cell>
          <cell r="E1093" t="str">
            <v>STEPHANIE STEREMBERG PIRES D AZEVEDO</v>
          </cell>
          <cell r="F1093" t="str">
            <v>3 - Administrativo</v>
          </cell>
          <cell r="G1093" t="str">
            <v>1312-05</v>
          </cell>
          <cell r="H1093" t="str">
            <v>12/2023</v>
          </cell>
          <cell r="I1093">
            <v>0</v>
          </cell>
          <cell r="J1093">
            <v>2063.1104</v>
          </cell>
          <cell r="K1093">
            <v>0</v>
          </cell>
          <cell r="L1093">
            <v>0</v>
          </cell>
          <cell r="M1093">
            <v>0</v>
          </cell>
          <cell r="O1093">
            <v>2.0699999999999998</v>
          </cell>
          <cell r="S1093">
            <v>0</v>
          </cell>
          <cell r="U1093">
            <v>0</v>
          </cell>
        </row>
        <row r="1094">
          <cell r="C1094" t="str">
            <v>HOSPITAL MIGUEL ARRAES - CG. Nº 023/2022</v>
          </cell>
          <cell r="E1094" t="str">
            <v>STEVE MENDES DOS SANTOS</v>
          </cell>
          <cell r="F1094" t="str">
            <v>3 - Administrativo</v>
          </cell>
          <cell r="G1094" t="str">
            <v>1312-05</v>
          </cell>
          <cell r="H1094" t="str">
            <v>12/2023</v>
          </cell>
          <cell r="I1094">
            <v>0</v>
          </cell>
          <cell r="J1094">
            <v>2222.2959999999998</v>
          </cell>
          <cell r="L1094">
            <v>0</v>
          </cell>
          <cell r="M1094">
            <v>0</v>
          </cell>
          <cell r="O1094">
            <v>2.0699999999999998</v>
          </cell>
          <cell r="S1094">
            <v>0</v>
          </cell>
          <cell r="U1094">
            <v>0</v>
          </cell>
        </row>
        <row r="1095">
          <cell r="C1095" t="str">
            <v>HOSPITAL MIGUEL ARRAES - CG. Nº 023/2022</v>
          </cell>
          <cell r="E1095" t="str">
            <v>SUELEIDE SOUZA DA COSTA</v>
          </cell>
          <cell r="F1095" t="str">
            <v>2 - Outros Profissionais da Saúde</v>
          </cell>
          <cell r="G1095" t="str">
            <v>3222-05</v>
          </cell>
          <cell r="H1095" t="str">
            <v>12/2023</v>
          </cell>
          <cell r="I1095">
            <v>0</v>
          </cell>
          <cell r="J1095">
            <v>745.61199999999997</v>
          </cell>
          <cell r="L1095">
            <v>0</v>
          </cell>
          <cell r="M1095">
            <v>0</v>
          </cell>
          <cell r="O1095">
            <v>2.0699999999999998</v>
          </cell>
          <cell r="R1095">
            <v>107.53</v>
          </cell>
          <cell r="S1095">
            <v>79.8</v>
          </cell>
          <cell r="U1095">
            <v>0</v>
          </cell>
        </row>
        <row r="1096">
          <cell r="C1096" t="str">
            <v>HOSPITAL MIGUEL ARRAES - CG. Nº 023/2022</v>
          </cell>
          <cell r="E1096" t="str">
            <v>SUELEN MARIA DA SILVA</v>
          </cell>
          <cell r="F1096" t="str">
            <v>2 - Outros Profissionais da Saúde</v>
          </cell>
          <cell r="G1096" t="str">
            <v>2235-05</v>
          </cell>
          <cell r="H1096" t="str">
            <v>12/2023</v>
          </cell>
          <cell r="I1096">
            <v>0</v>
          </cell>
          <cell r="J1096">
            <v>549.98159999999996</v>
          </cell>
          <cell r="L1096">
            <v>0</v>
          </cell>
          <cell r="M1096">
            <v>0</v>
          </cell>
          <cell r="O1096">
            <v>4.3499999999999996</v>
          </cell>
          <cell r="S1096">
            <v>0</v>
          </cell>
          <cell r="U1096">
            <v>120.26</v>
          </cell>
          <cell r="X1096" t="str">
            <v>AUXILIO CRECHE</v>
          </cell>
        </row>
        <row r="1097">
          <cell r="C1097" t="str">
            <v>HOSPITAL MIGUEL ARRAES - CG. Nº 023/2022</v>
          </cell>
          <cell r="E1097" t="str">
            <v>SULAMITA FERNANDA DUARTE DA SILVA</v>
          </cell>
          <cell r="F1097" t="str">
            <v>2 - Outros Profissionais da Saúde</v>
          </cell>
          <cell r="G1097" t="str">
            <v>3222-05</v>
          </cell>
          <cell r="H1097" t="str">
            <v>12/2023</v>
          </cell>
          <cell r="I1097">
            <v>0</v>
          </cell>
          <cell r="J1097">
            <v>765.93920000000003</v>
          </cell>
          <cell r="L1097">
            <v>0</v>
          </cell>
          <cell r="M1097">
            <v>0</v>
          </cell>
          <cell r="O1097">
            <v>2.0699999999999998</v>
          </cell>
          <cell r="S1097">
            <v>0</v>
          </cell>
          <cell r="U1097">
            <v>0</v>
          </cell>
        </row>
        <row r="1098">
          <cell r="C1098" t="str">
            <v>HOSPITAL MIGUEL ARRAES - CG. Nº 023/2022</v>
          </cell>
          <cell r="E1098" t="str">
            <v>SUSANA FERREIRA MARQUES</v>
          </cell>
          <cell r="F1098" t="str">
            <v>3 - Administrativo</v>
          </cell>
          <cell r="G1098" t="str">
            <v>5163-45</v>
          </cell>
          <cell r="H1098" t="str">
            <v>12/2023</v>
          </cell>
          <cell r="I1098">
            <v>0</v>
          </cell>
          <cell r="J1098">
            <v>239.8784</v>
          </cell>
          <cell r="L1098">
            <v>0</v>
          </cell>
          <cell r="M1098">
            <v>0</v>
          </cell>
          <cell r="O1098">
            <v>2.0699999999999998</v>
          </cell>
          <cell r="R1098">
            <v>185.93</v>
          </cell>
          <cell r="S1098">
            <v>77.150000000000006</v>
          </cell>
          <cell r="U1098">
            <v>0</v>
          </cell>
        </row>
        <row r="1099">
          <cell r="C1099" t="str">
            <v>HOSPITAL MIGUEL ARRAES - CG. Nº 023/2022</v>
          </cell>
          <cell r="E1099" t="str">
            <v>SUZICLEIDE DE SOUZA LEAL</v>
          </cell>
          <cell r="F1099" t="str">
            <v>2 - Outros Profissionais da Saúde</v>
          </cell>
          <cell r="G1099" t="str">
            <v>3222-05</v>
          </cell>
          <cell r="H1099" t="str">
            <v>12/2023</v>
          </cell>
          <cell r="I1099">
            <v>0</v>
          </cell>
          <cell r="J1099">
            <v>742.19360000000006</v>
          </cell>
          <cell r="L1099">
            <v>45.68</v>
          </cell>
          <cell r="M1099">
            <v>26.6</v>
          </cell>
          <cell r="O1099">
            <v>2.0699999999999998</v>
          </cell>
          <cell r="R1099">
            <v>163.53000000000003</v>
          </cell>
          <cell r="S1099">
            <v>54.05</v>
          </cell>
          <cell r="U1099">
            <v>0</v>
          </cell>
        </row>
        <row r="1100">
          <cell r="C1100" t="str">
            <v>HOSPITAL MIGUEL ARRAES - CG. Nº 023/2022</v>
          </cell>
          <cell r="E1100" t="str">
            <v>TACIENE FERREIRA DA SILVA</v>
          </cell>
          <cell r="F1100" t="str">
            <v>3 - Administrativo</v>
          </cell>
          <cell r="G1100" t="str">
            <v>5134-30</v>
          </cell>
          <cell r="H1100" t="str">
            <v>12/2023</v>
          </cell>
          <cell r="I1100">
            <v>0</v>
          </cell>
          <cell r="J1100">
            <v>224.768</v>
          </cell>
          <cell r="L1100">
            <v>0</v>
          </cell>
          <cell r="M1100">
            <v>0</v>
          </cell>
          <cell r="O1100">
            <v>2.0699999999999998</v>
          </cell>
          <cell r="R1100">
            <v>142.53000000000003</v>
          </cell>
          <cell r="S1100">
            <v>65.900000000000006</v>
          </cell>
          <cell r="U1100">
            <v>0</v>
          </cell>
        </row>
        <row r="1101">
          <cell r="C1101" t="str">
            <v>HOSPITAL MIGUEL ARRAES - CG. Nº 023/2022</v>
          </cell>
          <cell r="E1101" t="str">
            <v>TAIENE FAGUNDES DA SILVA</v>
          </cell>
          <cell r="F1101" t="str">
            <v>2 - Outros Profissionais da Saúde</v>
          </cell>
          <cell r="G1101" t="str">
            <v>5152-05</v>
          </cell>
          <cell r="H1101" t="str">
            <v>12/2023</v>
          </cell>
          <cell r="I1101">
            <v>0</v>
          </cell>
          <cell r="J1101">
            <v>201.65440000000001</v>
          </cell>
          <cell r="L1101">
            <v>0</v>
          </cell>
          <cell r="M1101">
            <v>0</v>
          </cell>
          <cell r="O1101">
            <v>2.0699999999999998</v>
          </cell>
          <cell r="S1101">
            <v>0</v>
          </cell>
          <cell r="U1101">
            <v>0</v>
          </cell>
        </row>
        <row r="1102">
          <cell r="C1102" t="str">
            <v>HOSPITAL MIGUEL ARRAES - CG. Nº 023/2022</v>
          </cell>
          <cell r="E1102" t="str">
            <v>TAINARA DOS SANTOS SILVA</v>
          </cell>
          <cell r="F1102" t="str">
            <v>2 - Outros Profissionais da Saúde</v>
          </cell>
          <cell r="G1102" t="str">
            <v>3222-05</v>
          </cell>
          <cell r="H1102" t="str">
            <v>12/2023</v>
          </cell>
          <cell r="I1102">
            <v>0</v>
          </cell>
          <cell r="J1102">
            <v>741.43439999999998</v>
          </cell>
          <cell r="L1102">
            <v>45.68</v>
          </cell>
          <cell r="M1102">
            <v>26.6</v>
          </cell>
          <cell r="O1102">
            <v>2.0699999999999998</v>
          </cell>
          <cell r="R1102">
            <v>174.73000000000002</v>
          </cell>
          <cell r="S1102">
            <v>79.8</v>
          </cell>
          <cell r="U1102">
            <v>0</v>
          </cell>
        </row>
        <row r="1103">
          <cell r="C1103" t="str">
            <v>HOSPITAL MIGUEL ARRAES - CG. Nº 023/2022</v>
          </cell>
          <cell r="E1103" t="str">
            <v>TAIS FERREIRA DE LIMA</v>
          </cell>
          <cell r="F1103" t="str">
            <v>2 - Outros Profissionais da Saúde</v>
          </cell>
          <cell r="G1103" t="str">
            <v>3222-05</v>
          </cell>
          <cell r="H1103" t="str">
            <v>12/2023</v>
          </cell>
          <cell r="I1103">
            <v>0</v>
          </cell>
          <cell r="J1103">
            <v>803.86959999999999</v>
          </cell>
          <cell r="L1103">
            <v>45.68</v>
          </cell>
          <cell r="M1103">
            <v>26.6</v>
          </cell>
          <cell r="O1103">
            <v>2.0699999999999998</v>
          </cell>
          <cell r="S1103">
            <v>0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TALITA POLYANA BARBOSA DE LIMA</v>
          </cell>
          <cell r="F1104" t="str">
            <v>3 - Administrativo</v>
          </cell>
          <cell r="G1104" t="str">
            <v>5174-10</v>
          </cell>
          <cell r="H1104" t="str">
            <v>12/2023</v>
          </cell>
          <cell r="I1104">
            <v>0</v>
          </cell>
          <cell r="J1104">
            <v>164.45920000000001</v>
          </cell>
          <cell r="L1104">
            <v>45.68</v>
          </cell>
          <cell r="M1104">
            <v>27.03</v>
          </cell>
          <cell r="O1104">
            <v>2.0699999999999998</v>
          </cell>
          <cell r="R1104">
            <v>174.73000000000002</v>
          </cell>
          <cell r="S1104">
            <v>81.09</v>
          </cell>
          <cell r="U1104">
            <v>0</v>
          </cell>
        </row>
        <row r="1105">
          <cell r="C1105" t="str">
            <v>HOSPITAL MIGUEL ARRAES - CG. Nº 023/2022</v>
          </cell>
          <cell r="E1105" t="str">
            <v>TANIA KATIUCHA MACENA DA SILVA MENDONCA</v>
          </cell>
          <cell r="F1105" t="str">
            <v>3 - Administrativo</v>
          </cell>
          <cell r="G1105" t="str">
            <v>5134-30</v>
          </cell>
          <cell r="H1105" t="str">
            <v>12/2023</v>
          </cell>
          <cell r="I1105">
            <v>0</v>
          </cell>
          <cell r="J1105">
            <v>0</v>
          </cell>
          <cell r="L1105">
            <v>0</v>
          </cell>
          <cell r="M1105">
            <v>0</v>
          </cell>
          <cell r="O1105">
            <v>2.0699999999999998</v>
          </cell>
          <cell r="S1105">
            <v>0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TARCIANA FLORIANO DE CARVALHO</v>
          </cell>
          <cell r="F1106" t="str">
            <v>2 - Outros Profissionais da Saúde</v>
          </cell>
          <cell r="G1106" t="str">
            <v>3222-05</v>
          </cell>
          <cell r="H1106" t="str">
            <v>12/2023</v>
          </cell>
          <cell r="I1106">
            <v>0</v>
          </cell>
          <cell r="J1106">
            <v>733.1167999999999</v>
          </cell>
          <cell r="K1106">
            <v>0</v>
          </cell>
          <cell r="L1106">
            <v>45.68</v>
          </cell>
          <cell r="M1106">
            <v>26.6</v>
          </cell>
          <cell r="O1106">
            <v>2.0699999999999998</v>
          </cell>
          <cell r="R1106">
            <v>174.73000000000002</v>
          </cell>
          <cell r="S1106">
            <v>52.19</v>
          </cell>
          <cell r="U1106">
            <v>37.020000000000003</v>
          </cell>
          <cell r="X1106" t="str">
            <v>AUXILIO CRECHE</v>
          </cell>
        </row>
        <row r="1107">
          <cell r="C1107" t="str">
            <v>HOSPITAL MIGUEL ARRAES - CG. Nº 023/2022</v>
          </cell>
          <cell r="E1107" t="str">
            <v>TATHIANE ACIOLI DA CUNHA</v>
          </cell>
          <cell r="F1107" t="str">
            <v>1 - Médico</v>
          </cell>
          <cell r="G1107" t="str">
            <v>2251-25</v>
          </cell>
          <cell r="H1107" t="str">
            <v>12/2023</v>
          </cell>
          <cell r="I1107">
            <v>0</v>
          </cell>
          <cell r="J1107">
            <v>434.79440000000011</v>
          </cell>
          <cell r="L1107">
            <v>45.68</v>
          </cell>
          <cell r="M1107">
            <v>1.58</v>
          </cell>
          <cell r="O1107">
            <v>16.59</v>
          </cell>
          <cell r="S1107">
            <v>0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TATHIANNE RAYSSA LIMA VELOSO</v>
          </cell>
          <cell r="F1108" t="str">
            <v>2 - Outros Profissionais da Saúde</v>
          </cell>
          <cell r="G1108" t="str">
            <v>2235-05</v>
          </cell>
          <cell r="H1108" t="str">
            <v>12/2023</v>
          </cell>
          <cell r="I1108">
            <v>0</v>
          </cell>
          <cell r="J1108">
            <v>484.02480000000003</v>
          </cell>
          <cell r="L1108">
            <v>0</v>
          </cell>
          <cell r="M1108">
            <v>0</v>
          </cell>
          <cell r="O1108">
            <v>4.3499999999999996</v>
          </cell>
          <cell r="S1108">
            <v>0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TATIANA ALVES BARRETO</v>
          </cell>
          <cell r="F1109" t="str">
            <v>2 - Outros Profissionais da Saúde</v>
          </cell>
          <cell r="G1109" t="str">
            <v>3222-05</v>
          </cell>
          <cell r="H1109" t="str">
            <v>12/2023</v>
          </cell>
          <cell r="I1109">
            <v>0</v>
          </cell>
          <cell r="J1109">
            <v>800.75279999999998</v>
          </cell>
          <cell r="L1109">
            <v>0</v>
          </cell>
          <cell r="M1109">
            <v>0</v>
          </cell>
          <cell r="O1109">
            <v>2.0699999999999998</v>
          </cell>
          <cell r="R1109">
            <v>152.23000000000002</v>
          </cell>
          <cell r="S1109">
            <v>79.8</v>
          </cell>
          <cell r="U1109">
            <v>69.41</v>
          </cell>
          <cell r="X1109" t="str">
            <v>AUXILIO CRECHE</v>
          </cell>
        </row>
        <row r="1110">
          <cell r="C1110" t="str">
            <v>HOSPITAL MIGUEL ARRAES - CG. Nº 023/2022</v>
          </cell>
          <cell r="E1110" t="str">
            <v>TATIANA MARIA DE SOUZA LEITE</v>
          </cell>
          <cell r="F1110" t="str">
            <v>2 - Outros Profissionais da Saúde</v>
          </cell>
          <cell r="G1110" t="str">
            <v>3222-05</v>
          </cell>
          <cell r="H1110" t="str">
            <v>12/2023</v>
          </cell>
          <cell r="I1110">
            <v>0</v>
          </cell>
          <cell r="J1110">
            <v>735.50960000000009</v>
          </cell>
          <cell r="L1110">
            <v>0</v>
          </cell>
          <cell r="M1110">
            <v>0</v>
          </cell>
          <cell r="O1110">
            <v>2.0699999999999998</v>
          </cell>
          <cell r="R1110">
            <v>161.93</v>
          </cell>
          <cell r="S1110">
            <v>79.8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TATIANE MYRELLE SAMPAIO GOMES</v>
          </cell>
          <cell r="F1111" t="str">
            <v>2 - Outros Profissionais da Saúde</v>
          </cell>
          <cell r="G1111" t="str">
            <v>2236-05</v>
          </cell>
          <cell r="H1111" t="str">
            <v>12/2023</v>
          </cell>
          <cell r="I1111">
            <v>0</v>
          </cell>
          <cell r="J1111">
            <v>245.44399999999999</v>
          </cell>
          <cell r="L1111">
            <v>0</v>
          </cell>
          <cell r="M1111">
            <v>0</v>
          </cell>
          <cell r="O1111">
            <v>4.3499999999999996</v>
          </cell>
          <cell r="S1111">
            <v>0</v>
          </cell>
          <cell r="U1111">
            <v>0</v>
          </cell>
        </row>
        <row r="1112">
          <cell r="C1112" t="str">
            <v>HOSPITAL MIGUEL ARRAES - CG. Nº 023/2022</v>
          </cell>
          <cell r="E1112" t="str">
            <v>TATIRA EMELY LIMA DOS SANTOS</v>
          </cell>
          <cell r="F1112" t="str">
            <v>2 - Outros Profissionais da Saúde</v>
          </cell>
          <cell r="G1112" t="str">
            <v>5211-30</v>
          </cell>
          <cell r="H1112" t="str">
            <v>12/2023</v>
          </cell>
          <cell r="I1112">
            <v>0</v>
          </cell>
          <cell r="J1112">
            <v>215.00720000000001</v>
          </cell>
          <cell r="L1112">
            <v>0</v>
          </cell>
          <cell r="M1112">
            <v>0</v>
          </cell>
          <cell r="O1112">
            <v>2.0699999999999998</v>
          </cell>
          <cell r="S1112">
            <v>0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TAYANA ARALI DE OLIVEIRA ARAUJO</v>
          </cell>
          <cell r="F1113" t="str">
            <v>2 - Outros Profissionais da Saúde</v>
          </cell>
          <cell r="G1113" t="str">
            <v>2234-05</v>
          </cell>
          <cell r="H1113" t="str">
            <v>12/2023</v>
          </cell>
          <cell r="I1113">
            <v>0</v>
          </cell>
          <cell r="J1113">
            <v>780.1160000000001</v>
          </cell>
          <cell r="L1113">
            <v>0</v>
          </cell>
          <cell r="M1113">
            <v>0</v>
          </cell>
          <cell r="O1113">
            <v>2.0699999999999998</v>
          </cell>
          <cell r="S1113">
            <v>0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TERCIA DIAS DA SILVA</v>
          </cell>
          <cell r="F1114" t="str">
            <v>2 - Outros Profissionais da Saúde</v>
          </cell>
          <cell r="G1114" t="str">
            <v>3222-05</v>
          </cell>
          <cell r="H1114" t="str">
            <v>12/2023</v>
          </cell>
          <cell r="I1114">
            <v>0</v>
          </cell>
          <cell r="J1114">
            <v>709.98720000000003</v>
          </cell>
          <cell r="L1114">
            <v>45.68</v>
          </cell>
          <cell r="M1114">
            <v>26.6</v>
          </cell>
          <cell r="O1114">
            <v>2.0699999999999998</v>
          </cell>
          <cell r="R1114">
            <v>152.22999999999999</v>
          </cell>
          <cell r="S1114">
            <v>0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TEREZA CRISTINA DE BARROS FERREIRA BARBOSA</v>
          </cell>
          <cell r="F1115" t="str">
            <v>3 - Administrativo</v>
          </cell>
          <cell r="G1115" t="str">
            <v>4131-15</v>
          </cell>
          <cell r="H1115" t="str">
            <v>12/2023</v>
          </cell>
          <cell r="I1115">
            <v>0</v>
          </cell>
          <cell r="J1115">
            <v>319.4384</v>
          </cell>
          <cell r="L1115">
            <v>45.68</v>
          </cell>
          <cell r="M1115">
            <v>30</v>
          </cell>
          <cell r="O1115">
            <v>2.0699999999999998</v>
          </cell>
          <cell r="S1115">
            <v>0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TEREZINHA FRAGOSO FERREIRA LINS</v>
          </cell>
          <cell r="F1116" t="str">
            <v>2 - Outros Profissionais da Saúde</v>
          </cell>
          <cell r="G1116" t="str">
            <v>3222-05</v>
          </cell>
          <cell r="H1116" t="str">
            <v>12/2023</v>
          </cell>
          <cell r="I1116">
            <v>0</v>
          </cell>
          <cell r="J1116">
            <v>578.05520000000001</v>
          </cell>
          <cell r="L1116">
            <v>0</v>
          </cell>
          <cell r="M1116">
            <v>0</v>
          </cell>
          <cell r="O1116">
            <v>2.0699999999999998</v>
          </cell>
          <cell r="S1116">
            <v>0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THAIS ADRIANA DA SILVA</v>
          </cell>
          <cell r="F1117" t="str">
            <v>2 - Outros Profissionais da Saúde</v>
          </cell>
          <cell r="G1117" t="str">
            <v>2237-10</v>
          </cell>
          <cell r="H1117" t="str">
            <v>12/2023</v>
          </cell>
          <cell r="I1117">
            <v>0</v>
          </cell>
          <cell r="J1117">
            <v>459.33679999999998</v>
          </cell>
          <cell r="L1117">
            <v>0</v>
          </cell>
          <cell r="M1117">
            <v>0</v>
          </cell>
          <cell r="O1117">
            <v>2.0699999999999998</v>
          </cell>
          <cell r="S1117">
            <v>0</v>
          </cell>
          <cell r="U1117">
            <v>0</v>
          </cell>
        </row>
        <row r="1118">
          <cell r="C1118" t="str">
            <v>HOSPITAL MIGUEL ARRAES - CG. Nº 023/2022</v>
          </cell>
          <cell r="E1118" t="str">
            <v>THAIS ARAUJO NOBREGA</v>
          </cell>
          <cell r="F1118" t="str">
            <v>1 - Médico</v>
          </cell>
          <cell r="G1118" t="str">
            <v>2251-25</v>
          </cell>
          <cell r="H1118" t="str">
            <v>12/2023</v>
          </cell>
          <cell r="I1118">
            <v>0</v>
          </cell>
          <cell r="J1118">
            <v>829.16320000000007</v>
          </cell>
          <cell r="L1118">
            <v>0</v>
          </cell>
          <cell r="M1118">
            <v>0</v>
          </cell>
          <cell r="O1118">
            <v>16.59</v>
          </cell>
          <cell r="S1118">
            <v>0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THAIS FERNANDA DE MOURA</v>
          </cell>
          <cell r="F1119" t="str">
            <v>2 - Outros Profissionais da Saúde</v>
          </cell>
          <cell r="G1119" t="str">
            <v>5152-05</v>
          </cell>
          <cell r="H1119" t="str">
            <v>12/2023</v>
          </cell>
          <cell r="I1119">
            <v>0</v>
          </cell>
          <cell r="J1119">
            <v>253.4512</v>
          </cell>
          <cell r="L1119">
            <v>0</v>
          </cell>
          <cell r="M1119">
            <v>0</v>
          </cell>
          <cell r="O1119">
            <v>2.0699999999999998</v>
          </cell>
          <cell r="S1119">
            <v>0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THAISA ULISSES RIBEIRO LEITE</v>
          </cell>
          <cell r="F1120" t="str">
            <v>1 - Médico</v>
          </cell>
          <cell r="G1120" t="str">
            <v>2251-25</v>
          </cell>
          <cell r="H1120" t="str">
            <v>12/2023</v>
          </cell>
          <cell r="I1120">
            <v>0</v>
          </cell>
          <cell r="J1120">
            <v>658.11199999999997</v>
          </cell>
          <cell r="L1120">
            <v>0</v>
          </cell>
          <cell r="M1120">
            <v>0</v>
          </cell>
          <cell r="O1120">
            <v>16.59</v>
          </cell>
          <cell r="S1120">
            <v>0</v>
          </cell>
          <cell r="U1120">
            <v>0</v>
          </cell>
        </row>
        <row r="1121">
          <cell r="C1121" t="str">
            <v>HOSPITAL MIGUEL ARRAES - CG. Nº 023/2022</v>
          </cell>
          <cell r="E1121" t="str">
            <v>THAISE CHAVES CAVALCANTE FERREIRA</v>
          </cell>
          <cell r="F1121" t="str">
            <v>2 - Outros Profissionais da Saúde</v>
          </cell>
          <cell r="G1121" t="str">
            <v>2235-05</v>
          </cell>
          <cell r="H1121" t="str">
            <v>12/2023</v>
          </cell>
          <cell r="I1121">
            <v>0</v>
          </cell>
          <cell r="J1121">
            <v>929.99679999999989</v>
          </cell>
          <cell r="L1121">
            <v>45.68</v>
          </cell>
          <cell r="M1121">
            <v>3.59</v>
          </cell>
          <cell r="O1121">
            <v>4.3499999999999996</v>
          </cell>
          <cell r="S1121">
            <v>0</v>
          </cell>
          <cell r="U1121">
            <v>0</v>
          </cell>
        </row>
        <row r="1122">
          <cell r="C1122" t="str">
            <v>HOSPITAL MIGUEL ARRAES - CG. Nº 023/2022</v>
          </cell>
          <cell r="E1122" t="str">
            <v>THALLYTA RAYSSA LINS CAVALCANTI</v>
          </cell>
          <cell r="F1122" t="str">
            <v>3 - Administrativo</v>
          </cell>
          <cell r="G1122" t="str">
            <v>2526-05</v>
          </cell>
          <cell r="H1122" t="str">
            <v>12/2023</v>
          </cell>
          <cell r="I1122">
            <v>0</v>
          </cell>
          <cell r="J1122">
            <v>333.42959999999999</v>
          </cell>
          <cell r="L1122">
            <v>45.68</v>
          </cell>
          <cell r="M1122">
            <v>30</v>
          </cell>
          <cell r="O1122">
            <v>2.0699999999999998</v>
          </cell>
          <cell r="S1122">
            <v>0</v>
          </cell>
          <cell r="U1122">
            <v>80.95</v>
          </cell>
          <cell r="X1122" t="str">
            <v>AUXILIO CRECHE</v>
          </cell>
        </row>
        <row r="1123">
          <cell r="C1123" t="str">
            <v>HOSPITAL MIGUEL ARRAES - CG. Nº 023/2022</v>
          </cell>
          <cell r="E1123" t="str">
            <v>THALYTA CARLA ARAUJO DA SILVA</v>
          </cell>
          <cell r="F1123" t="str">
            <v>2 - Outros Profissionais da Saúde</v>
          </cell>
          <cell r="G1123" t="str">
            <v>3222-05</v>
          </cell>
          <cell r="H1123" t="str">
            <v>12/2023</v>
          </cell>
          <cell r="I1123">
            <v>0</v>
          </cell>
          <cell r="J1123">
            <v>779.01679999999999</v>
          </cell>
          <cell r="L1123">
            <v>0</v>
          </cell>
          <cell r="M1123">
            <v>0</v>
          </cell>
          <cell r="O1123">
            <v>2.0699999999999998</v>
          </cell>
          <cell r="R1123">
            <v>152.23000000000002</v>
          </cell>
          <cell r="S1123">
            <v>0</v>
          </cell>
          <cell r="U1123">
            <v>0</v>
          </cell>
        </row>
        <row r="1124">
          <cell r="C1124" t="str">
            <v>HOSPITAL MIGUEL ARRAES - CG. Nº 023/2022</v>
          </cell>
          <cell r="E1124" t="str">
            <v>THALYTA RAFHAELY COSTA DA SILVA</v>
          </cell>
          <cell r="F1124" t="str">
            <v>3 - Administrativo</v>
          </cell>
          <cell r="G1124" t="str">
            <v>4110-10</v>
          </cell>
          <cell r="H1124" t="str">
            <v>12/2023</v>
          </cell>
          <cell r="I1124">
            <v>0</v>
          </cell>
          <cell r="J1124">
            <v>19.8</v>
          </cell>
          <cell r="K1124">
            <v>0</v>
          </cell>
          <cell r="L1124">
            <v>0</v>
          </cell>
          <cell r="M1124">
            <v>0</v>
          </cell>
          <cell r="O1124">
            <v>2.0699999999999998</v>
          </cell>
          <cell r="R1124">
            <v>246.33</v>
          </cell>
          <cell r="S1124">
            <v>39.6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THAMYRES SIQUEIRA FERRAZ SOARES</v>
          </cell>
          <cell r="F1125" t="str">
            <v>3 - Administrativo</v>
          </cell>
          <cell r="G1125" t="str">
            <v>2521-05</v>
          </cell>
          <cell r="H1125" t="str">
            <v>12/2023</v>
          </cell>
          <cell r="I1125">
            <v>0</v>
          </cell>
          <cell r="J1125">
            <v>398.10719999999998</v>
          </cell>
          <cell r="L1125">
            <v>0</v>
          </cell>
          <cell r="M1125">
            <v>0</v>
          </cell>
          <cell r="O1125">
            <v>4.3499999999999996</v>
          </cell>
          <cell r="R1125">
            <v>219.53000000000003</v>
          </cell>
          <cell r="S1125">
            <v>174.9</v>
          </cell>
          <cell r="U1125">
            <v>80.95</v>
          </cell>
          <cell r="X1125" t="str">
            <v>AUXILIO CRECHE</v>
          </cell>
        </row>
        <row r="1126">
          <cell r="C1126" t="str">
            <v>HOSPITAL MIGUEL ARRAES - CG. Nº 023/2022</v>
          </cell>
          <cell r="E1126" t="str">
            <v>THAMYRIS MAYARA MATIAS</v>
          </cell>
          <cell r="F1126" t="str">
            <v>2 - Outros Profissionais da Saúde</v>
          </cell>
          <cell r="G1126" t="str">
            <v>2235-05</v>
          </cell>
          <cell r="H1126" t="str">
            <v>12/2023</v>
          </cell>
          <cell r="I1126">
            <v>0</v>
          </cell>
          <cell r="J1126">
            <v>524.09759999999994</v>
          </cell>
          <cell r="L1126">
            <v>0</v>
          </cell>
          <cell r="M1126">
            <v>0</v>
          </cell>
          <cell r="O1126">
            <v>2.0699999999999998</v>
          </cell>
          <cell r="S1126">
            <v>0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THAMYRYS RODRIGUES DE SOUZA COSTA</v>
          </cell>
          <cell r="F1127" t="str">
            <v>2 - Outros Profissionais da Saúde</v>
          </cell>
          <cell r="G1127" t="str">
            <v>3222-05</v>
          </cell>
          <cell r="H1127" t="str">
            <v>12/2023</v>
          </cell>
          <cell r="I1127">
            <v>0</v>
          </cell>
          <cell r="J1127">
            <v>1292.6928</v>
          </cell>
          <cell r="L1127">
            <v>45.68</v>
          </cell>
          <cell r="M1127">
            <v>26.6</v>
          </cell>
          <cell r="O1127">
            <v>2.0699999999999998</v>
          </cell>
          <cell r="S1127">
            <v>0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THAYANA MARIA ALVES DE MACEDO</v>
          </cell>
          <cell r="F1128" t="str">
            <v>2 - Outros Profissionais da Saúde</v>
          </cell>
          <cell r="G1128" t="str">
            <v>3222-05</v>
          </cell>
          <cell r="H1128" t="str">
            <v>12/2023</v>
          </cell>
          <cell r="I1128">
            <v>0</v>
          </cell>
          <cell r="J1128">
            <v>741.43600000000004</v>
          </cell>
          <cell r="L1128">
            <v>0</v>
          </cell>
          <cell r="M1128">
            <v>0</v>
          </cell>
          <cell r="O1128">
            <v>2.0699999999999998</v>
          </cell>
          <cell r="S1128">
            <v>0</v>
          </cell>
          <cell r="U1128">
            <v>0</v>
          </cell>
        </row>
        <row r="1129">
          <cell r="C1129" t="str">
            <v>HOSPITAL MIGUEL ARRAES - CG. Nº 023/2022</v>
          </cell>
          <cell r="E1129" t="str">
            <v>THAYANNE MARIA RIBEIRO DA SILVA</v>
          </cell>
          <cell r="F1129" t="str">
            <v>3 - Administrativo</v>
          </cell>
          <cell r="G1129" t="str">
            <v>4110-10</v>
          </cell>
          <cell r="H1129" t="str">
            <v>12/2023</v>
          </cell>
          <cell r="I1129">
            <v>0</v>
          </cell>
          <cell r="J1129">
            <v>19.8</v>
          </cell>
          <cell r="L1129">
            <v>0</v>
          </cell>
          <cell r="M1129">
            <v>0</v>
          </cell>
          <cell r="O1129">
            <v>2.0699999999999998</v>
          </cell>
          <cell r="R1129">
            <v>246.33</v>
          </cell>
          <cell r="S1129">
            <v>35.64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THAYSA MARINHO SOARES</v>
          </cell>
          <cell r="F1130" t="str">
            <v>2 - Outros Profissionais da Saúde</v>
          </cell>
          <cell r="G1130" t="str">
            <v>2237-10</v>
          </cell>
          <cell r="H1130" t="str">
            <v>12/2023</v>
          </cell>
          <cell r="I1130">
            <v>0</v>
          </cell>
          <cell r="J1130">
            <v>620.05920000000003</v>
          </cell>
          <cell r="L1130">
            <v>0</v>
          </cell>
          <cell r="M1130">
            <v>0</v>
          </cell>
          <cell r="O1130">
            <v>2.0699999999999998</v>
          </cell>
          <cell r="S1130">
            <v>0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THAYZA RAYANNE RODRIGUES DA SILVA</v>
          </cell>
          <cell r="F1131" t="str">
            <v>3 - Administrativo</v>
          </cell>
          <cell r="G1131" t="str">
            <v>4110-10</v>
          </cell>
          <cell r="H1131" t="str">
            <v>12/2023</v>
          </cell>
          <cell r="I1131">
            <v>0</v>
          </cell>
          <cell r="J1131">
            <v>173.12639999999999</v>
          </cell>
          <cell r="L1131">
            <v>0</v>
          </cell>
          <cell r="M1131">
            <v>0</v>
          </cell>
          <cell r="O1131">
            <v>2.0699999999999998</v>
          </cell>
          <cell r="R1131">
            <v>152.23000000000002</v>
          </cell>
          <cell r="S1131">
            <v>54.33</v>
          </cell>
          <cell r="U1131">
            <v>0</v>
          </cell>
        </row>
        <row r="1132">
          <cell r="C1132" t="str">
            <v>HOSPITAL MIGUEL ARRAES - CG. Nº 023/2022</v>
          </cell>
          <cell r="E1132" t="str">
            <v>THEMISTOCLYS THESKO CORREIA FERREIRA</v>
          </cell>
          <cell r="F1132" t="str">
            <v>2 - Outros Profissionais da Saúde</v>
          </cell>
          <cell r="G1132" t="str">
            <v>2236-05</v>
          </cell>
          <cell r="H1132" t="str">
            <v>12/2023</v>
          </cell>
          <cell r="I1132">
            <v>0</v>
          </cell>
          <cell r="J1132">
            <v>374.35919999999999</v>
          </cell>
          <cell r="L1132">
            <v>0</v>
          </cell>
          <cell r="M1132">
            <v>0</v>
          </cell>
          <cell r="O1132">
            <v>4.3499999999999996</v>
          </cell>
          <cell r="S1132">
            <v>0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THIAGO BARBOSA CORTES</v>
          </cell>
          <cell r="F1133" t="str">
            <v>2 - Outros Profissionais da Saúde</v>
          </cell>
          <cell r="G1133" t="str">
            <v>3222-05</v>
          </cell>
          <cell r="H1133" t="str">
            <v>12/2023</v>
          </cell>
          <cell r="I1133">
            <v>0</v>
          </cell>
          <cell r="J1133">
            <v>290.12560000000002</v>
          </cell>
          <cell r="L1133">
            <v>45.68</v>
          </cell>
          <cell r="M1133">
            <v>26.6</v>
          </cell>
          <cell r="O1133">
            <v>2.0699999999999998</v>
          </cell>
          <cell r="S1133">
            <v>0</v>
          </cell>
          <cell r="U1133">
            <v>0</v>
          </cell>
        </row>
        <row r="1134">
          <cell r="C1134" t="str">
            <v>HOSPITAL MIGUEL ARRAES - CG. Nº 023/2022</v>
          </cell>
          <cell r="E1134" t="str">
            <v>THIAGO BRUNO FERNANDES</v>
          </cell>
          <cell r="F1134" t="str">
            <v>2 - Outros Profissionais da Saúde</v>
          </cell>
          <cell r="G1134" t="str">
            <v>5151-10</v>
          </cell>
          <cell r="H1134" t="str">
            <v>12/2023</v>
          </cell>
          <cell r="I1134">
            <v>0</v>
          </cell>
          <cell r="J1134">
            <v>178.69839999999999</v>
          </cell>
          <cell r="L1134">
            <v>45.68</v>
          </cell>
          <cell r="M1134">
            <v>26.96</v>
          </cell>
          <cell r="O1134">
            <v>2.0699999999999998</v>
          </cell>
          <cell r="R1134">
            <v>152.23000000000002</v>
          </cell>
          <cell r="S1134">
            <v>0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THIAGO MARCOS PEIXOTO DE MENEZES PEREIRA</v>
          </cell>
          <cell r="F1135" t="str">
            <v>2 - Outros Profissionais da Saúde</v>
          </cell>
          <cell r="G1135" t="str">
            <v>2236-05</v>
          </cell>
          <cell r="H1135" t="str">
            <v>12/2023</v>
          </cell>
          <cell r="I1135">
            <v>0</v>
          </cell>
          <cell r="J1135">
            <v>480.2296</v>
          </cell>
          <cell r="L1135">
            <v>45.68</v>
          </cell>
          <cell r="M1135">
            <v>2.83</v>
          </cell>
          <cell r="O1135">
            <v>4.3499999999999996</v>
          </cell>
          <cell r="S1135">
            <v>0</v>
          </cell>
          <cell r="U1135">
            <v>0</v>
          </cell>
        </row>
        <row r="1136">
          <cell r="C1136" t="str">
            <v>HOSPITAL MIGUEL ARRAES - CG. Nº 023/2022</v>
          </cell>
          <cell r="E1136" t="str">
            <v>THYAGO HENRIQUE DE PAULA SANTOS</v>
          </cell>
          <cell r="F1136" t="str">
            <v>3 - Administrativo</v>
          </cell>
          <cell r="G1136" t="str">
            <v>5174-10</v>
          </cell>
          <cell r="H1136" t="str">
            <v>12/2023</v>
          </cell>
          <cell r="I1136">
            <v>0</v>
          </cell>
          <cell r="J1136">
            <v>199.77680000000001</v>
          </cell>
          <cell r="L1136">
            <v>45.68</v>
          </cell>
          <cell r="M1136">
            <v>27.03</v>
          </cell>
          <cell r="O1136">
            <v>2.0699999999999998</v>
          </cell>
          <cell r="S1136">
            <v>0</v>
          </cell>
          <cell r="U1136">
            <v>0</v>
          </cell>
        </row>
        <row r="1137">
          <cell r="C1137" t="str">
            <v>HOSPITAL MIGUEL ARRAES - CG. Nº 023/2022</v>
          </cell>
          <cell r="E1137" t="str">
            <v>THYAGO RAFAEL IVO FIALHO</v>
          </cell>
          <cell r="F1137" t="str">
            <v>2 - Outros Profissionais da Saúde</v>
          </cell>
          <cell r="G1137" t="str">
            <v>3226-05</v>
          </cell>
          <cell r="H1137" t="str">
            <v>12/2023</v>
          </cell>
          <cell r="I1137">
            <v>0</v>
          </cell>
          <cell r="J1137">
            <v>223.37520000000001</v>
          </cell>
          <cell r="L1137">
            <v>0</v>
          </cell>
          <cell r="M1137">
            <v>0</v>
          </cell>
          <cell r="O1137">
            <v>2.0699999999999998</v>
          </cell>
          <cell r="S1137">
            <v>0</v>
          </cell>
          <cell r="U1137">
            <v>0</v>
          </cell>
        </row>
        <row r="1138">
          <cell r="C1138" t="str">
            <v>HOSPITAL MIGUEL ARRAES - CG. Nº 023/2022</v>
          </cell>
          <cell r="E1138" t="str">
            <v>TIAGO OLIVEIRA DA SILVA</v>
          </cell>
          <cell r="F1138" t="str">
            <v>2 - Outros Profissionais da Saúde</v>
          </cell>
          <cell r="G1138" t="str">
            <v>2234-05</v>
          </cell>
          <cell r="H1138" t="str">
            <v>12/2023</v>
          </cell>
          <cell r="I1138">
            <v>0</v>
          </cell>
          <cell r="J1138">
            <v>444.83600000000001</v>
          </cell>
          <cell r="L1138">
            <v>45.68</v>
          </cell>
          <cell r="M1138">
            <v>16.329999999999998</v>
          </cell>
          <cell r="O1138">
            <v>2.0699999999999998</v>
          </cell>
          <cell r="S1138">
            <v>0</v>
          </cell>
          <cell r="U1138">
            <v>0</v>
          </cell>
        </row>
        <row r="1139">
          <cell r="C1139" t="str">
            <v>HOSPITAL MIGUEL ARRAES - CG. Nº 023/2022</v>
          </cell>
          <cell r="E1139" t="str">
            <v>UBIRAJARA SOARES</v>
          </cell>
          <cell r="F1139" t="str">
            <v>3 - Administrativo</v>
          </cell>
          <cell r="G1139" t="str">
            <v>4110-10</v>
          </cell>
          <cell r="H1139" t="str">
            <v>12/2023</v>
          </cell>
          <cell r="I1139">
            <v>0</v>
          </cell>
          <cell r="J1139">
            <v>184.7912</v>
          </cell>
          <cell r="L1139">
            <v>45.68</v>
          </cell>
          <cell r="M1139">
            <v>27.03</v>
          </cell>
          <cell r="O1139">
            <v>2.0699999999999998</v>
          </cell>
          <cell r="S1139">
            <v>0</v>
          </cell>
          <cell r="U1139">
            <v>0</v>
          </cell>
        </row>
        <row r="1140">
          <cell r="C1140" t="str">
            <v>HOSPITAL MIGUEL ARRAES - CG. Nº 023/2022</v>
          </cell>
          <cell r="E1140" t="str">
            <v>UIRES MANOEL DE ANDRADE</v>
          </cell>
          <cell r="F1140" t="str">
            <v>2 - Outros Profissionais da Saúde</v>
          </cell>
          <cell r="G1140" t="str">
            <v>3241-15</v>
          </cell>
          <cell r="H1140" t="str">
            <v>12/2023</v>
          </cell>
          <cell r="I1140">
            <v>0</v>
          </cell>
          <cell r="J1140">
            <v>574.12879999999996</v>
          </cell>
          <cell r="L1140">
            <v>45.68</v>
          </cell>
          <cell r="M1140">
            <v>10.85</v>
          </cell>
          <cell r="O1140">
            <v>2.0699999999999998</v>
          </cell>
          <cell r="S1140">
            <v>0</v>
          </cell>
          <cell r="U1140">
            <v>0</v>
          </cell>
        </row>
        <row r="1141">
          <cell r="C1141" t="str">
            <v>HOSPITAL MIGUEL ARRAES - CG. Nº 023/2022</v>
          </cell>
          <cell r="E1141" t="str">
            <v>UMBELINA ALVES DE OLIVEIRA</v>
          </cell>
          <cell r="F1141" t="str">
            <v>2 - Outros Profissionais da Saúde</v>
          </cell>
          <cell r="G1141" t="str">
            <v>3222-05</v>
          </cell>
          <cell r="H1141" t="str">
            <v>12/2023</v>
          </cell>
          <cell r="I1141">
            <v>0</v>
          </cell>
          <cell r="J1141">
            <v>751.42240000000004</v>
          </cell>
          <cell r="L1141">
            <v>0</v>
          </cell>
          <cell r="M1141">
            <v>0</v>
          </cell>
          <cell r="O1141">
            <v>2.0699999999999998</v>
          </cell>
          <cell r="R1141">
            <v>174.73000000000002</v>
          </cell>
          <cell r="S1141">
            <v>76.12</v>
          </cell>
          <cell r="U1141">
            <v>0</v>
          </cell>
        </row>
        <row r="1142">
          <cell r="C1142" t="str">
            <v>HOSPITAL MIGUEL ARRAES - CG. Nº 023/2022</v>
          </cell>
          <cell r="E1142" t="str">
            <v>VALCLEIDE MARIA DA SILVA</v>
          </cell>
          <cell r="F1142" t="str">
            <v>2 - Outros Profissionais da Saúde</v>
          </cell>
          <cell r="G1142" t="str">
            <v>3222-05</v>
          </cell>
          <cell r="H1142" t="str">
            <v>12/2023</v>
          </cell>
          <cell r="I1142">
            <v>0</v>
          </cell>
          <cell r="J1142">
            <v>709.59839999999997</v>
          </cell>
          <cell r="L1142">
            <v>45.68</v>
          </cell>
          <cell r="M1142">
            <v>26.6</v>
          </cell>
          <cell r="O1142">
            <v>2.0699999999999998</v>
          </cell>
          <cell r="S1142">
            <v>0</v>
          </cell>
          <cell r="U1142">
            <v>0</v>
          </cell>
        </row>
        <row r="1143">
          <cell r="C1143" t="str">
            <v>HOSPITAL MIGUEL ARRAES - CG. Nº 023/2022</v>
          </cell>
          <cell r="E1143" t="str">
            <v>VALDECI PEREIRA DA SILVA</v>
          </cell>
          <cell r="F1143" t="str">
            <v>3 - Administrativo</v>
          </cell>
          <cell r="G1143" t="str">
            <v>5163-45</v>
          </cell>
          <cell r="H1143" t="str">
            <v>12/2023</v>
          </cell>
          <cell r="I1143">
            <v>0</v>
          </cell>
          <cell r="J1143">
            <v>243.48159999999999</v>
          </cell>
          <cell r="L1143">
            <v>0</v>
          </cell>
          <cell r="M1143">
            <v>0</v>
          </cell>
          <cell r="O1143">
            <v>2.0699999999999998</v>
          </cell>
          <cell r="R1143">
            <v>174.73000000000002</v>
          </cell>
          <cell r="S1143">
            <v>78.2</v>
          </cell>
          <cell r="U1143">
            <v>0</v>
          </cell>
        </row>
        <row r="1144">
          <cell r="C1144" t="str">
            <v>HOSPITAL MIGUEL ARRAES - CG. Nº 023/2022</v>
          </cell>
          <cell r="E1144" t="str">
            <v>VALDERES DO NASCIMENTO FERREIRA</v>
          </cell>
          <cell r="F1144" t="str">
            <v>2 - Outros Profissionais da Saúde</v>
          </cell>
          <cell r="G1144" t="str">
            <v>3222-05</v>
          </cell>
          <cell r="H1144" t="str">
            <v>12/2023</v>
          </cell>
          <cell r="I1144">
            <v>0</v>
          </cell>
          <cell r="J1144">
            <v>711.14479999999992</v>
          </cell>
          <cell r="L1144">
            <v>45.68</v>
          </cell>
          <cell r="M1144">
            <v>26.6</v>
          </cell>
          <cell r="O1144">
            <v>2.0699999999999998</v>
          </cell>
          <cell r="R1144">
            <v>174.73000000000002</v>
          </cell>
          <cell r="S1144">
            <v>79.8</v>
          </cell>
          <cell r="U1144">
            <v>0</v>
          </cell>
        </row>
        <row r="1145">
          <cell r="C1145" t="str">
            <v>HOSPITAL MIGUEL ARRAES - CG. Nº 023/2022</v>
          </cell>
          <cell r="E1145" t="str">
            <v>VALDILENE MARIA DA SILVA</v>
          </cell>
          <cell r="F1145" t="str">
            <v>2 - Outros Profissionais da Saúde</v>
          </cell>
          <cell r="G1145" t="str">
            <v>5211-30</v>
          </cell>
          <cell r="H1145" t="str">
            <v>12/2023</v>
          </cell>
          <cell r="I1145">
            <v>0</v>
          </cell>
          <cell r="J1145">
            <v>215.77600000000001</v>
          </cell>
          <cell r="L1145">
            <v>45.68</v>
          </cell>
          <cell r="M1145">
            <v>27.03</v>
          </cell>
          <cell r="O1145">
            <v>2.0699999999999998</v>
          </cell>
          <cell r="S1145">
            <v>0</v>
          </cell>
          <cell r="U1145">
            <v>0</v>
          </cell>
        </row>
        <row r="1146">
          <cell r="C1146" t="str">
            <v>HOSPITAL MIGUEL ARRAES - CG. Nº 023/2022</v>
          </cell>
          <cell r="E1146" t="str">
            <v>VALDINEIDE MARIA BARBOZA</v>
          </cell>
          <cell r="F1146" t="str">
            <v>2 - Outros Profissionais da Saúde</v>
          </cell>
          <cell r="G1146" t="str">
            <v>3222-05</v>
          </cell>
          <cell r="H1146" t="str">
            <v>12/2023</v>
          </cell>
          <cell r="I1146">
            <v>0</v>
          </cell>
          <cell r="J1146">
            <v>1305.6152</v>
          </cell>
          <cell r="L1146">
            <v>45.68</v>
          </cell>
          <cell r="M1146">
            <v>26.6</v>
          </cell>
          <cell r="O1146">
            <v>2.0699999999999998</v>
          </cell>
          <cell r="R1146">
            <v>29.089999999999996</v>
          </cell>
          <cell r="S1146">
            <v>0</v>
          </cell>
          <cell r="U1146">
            <v>0</v>
          </cell>
        </row>
        <row r="1147">
          <cell r="C1147" t="str">
            <v>HOSPITAL MIGUEL ARRAES - CG. Nº 023/2022</v>
          </cell>
          <cell r="E1147" t="str">
            <v>VALERIA MARIA RUFINO</v>
          </cell>
          <cell r="F1147" t="str">
            <v>2 - Outros Profissionais da Saúde</v>
          </cell>
          <cell r="G1147" t="str">
            <v>3222-05</v>
          </cell>
          <cell r="H1147" t="str">
            <v>12/2023</v>
          </cell>
          <cell r="I1147">
            <v>0</v>
          </cell>
          <cell r="J1147">
            <v>638.56960000000004</v>
          </cell>
          <cell r="L1147">
            <v>0</v>
          </cell>
          <cell r="M1147">
            <v>0</v>
          </cell>
          <cell r="O1147">
            <v>2.0699999999999998</v>
          </cell>
          <cell r="R1147">
            <v>174.65</v>
          </cell>
          <cell r="S1147">
            <v>0</v>
          </cell>
          <cell r="U1147">
            <v>0</v>
          </cell>
        </row>
        <row r="1148">
          <cell r="C1148" t="str">
            <v>HOSPITAL MIGUEL ARRAES - CG. Nº 023/2022</v>
          </cell>
          <cell r="E1148" t="str">
            <v>VALESCA CARLOS DE ALBUQUERQUE E SILVA</v>
          </cell>
          <cell r="F1148" t="str">
            <v>2 - Outros Profissionais da Saúde</v>
          </cell>
          <cell r="G1148" t="str">
            <v>3222-05</v>
          </cell>
          <cell r="H1148" t="str">
            <v>12/2023</v>
          </cell>
          <cell r="I1148">
            <v>0</v>
          </cell>
          <cell r="J1148">
            <v>709.34559999999999</v>
          </cell>
          <cell r="L1148">
            <v>0</v>
          </cell>
          <cell r="M1148">
            <v>0</v>
          </cell>
          <cell r="O1148">
            <v>2.0699999999999998</v>
          </cell>
          <cell r="R1148">
            <v>174.65</v>
          </cell>
          <cell r="S1148">
            <v>68.72</v>
          </cell>
          <cell r="U1148">
            <v>0</v>
          </cell>
        </row>
        <row r="1149">
          <cell r="C1149" t="str">
            <v>HOSPITAL MIGUEL ARRAES - CG. Nº 023/2022</v>
          </cell>
          <cell r="E1149" t="str">
            <v>VALQUIRIA BERNARDO DA SILVA</v>
          </cell>
          <cell r="F1149" t="str">
            <v>2 - Outros Profissionais da Saúde</v>
          </cell>
          <cell r="G1149" t="str">
            <v>3222-05</v>
          </cell>
          <cell r="H1149" t="str">
            <v>12/2023</v>
          </cell>
          <cell r="I1149">
            <v>0</v>
          </cell>
          <cell r="J1149">
            <v>703.15440000000001</v>
          </cell>
          <cell r="L1149">
            <v>45.68</v>
          </cell>
          <cell r="M1149">
            <v>26.6</v>
          </cell>
          <cell r="O1149">
            <v>2.0699999999999998</v>
          </cell>
          <cell r="R1149">
            <v>152.15</v>
          </cell>
          <cell r="S1149">
            <v>79.8</v>
          </cell>
          <cell r="U1149">
            <v>0</v>
          </cell>
        </row>
        <row r="1150">
          <cell r="C1150" t="str">
            <v>HOSPITAL MIGUEL ARRAES - CG. Nº 023/2022</v>
          </cell>
          <cell r="E1150" t="str">
            <v>VANESKA DE ANDRADE CAVALCANTI SANTOS</v>
          </cell>
          <cell r="F1150" t="str">
            <v>2 - Outros Profissionais da Saúde</v>
          </cell>
          <cell r="G1150" t="str">
            <v>2236-05</v>
          </cell>
          <cell r="H1150" t="str">
            <v>12/2023</v>
          </cell>
          <cell r="I1150">
            <v>0</v>
          </cell>
          <cell r="J1150">
            <v>376.07440000000003</v>
          </cell>
          <cell r="L1150">
            <v>0</v>
          </cell>
          <cell r="M1150">
            <v>0</v>
          </cell>
          <cell r="O1150">
            <v>4.3499999999999996</v>
          </cell>
          <cell r="S1150">
            <v>0</v>
          </cell>
          <cell r="U1150">
            <v>0</v>
          </cell>
        </row>
        <row r="1151">
          <cell r="C1151" t="str">
            <v>HOSPITAL MIGUEL ARRAES - CG. Nº 023/2022</v>
          </cell>
          <cell r="E1151" t="str">
            <v>VANESSA CAMPOS DAS NEVES FIGUEIROA</v>
          </cell>
          <cell r="F1151" t="str">
            <v>2 - Outros Profissionais da Saúde</v>
          </cell>
          <cell r="G1151" t="str">
            <v>3222-05</v>
          </cell>
          <cell r="H1151" t="str">
            <v>12/2023</v>
          </cell>
          <cell r="I1151">
            <v>0</v>
          </cell>
          <cell r="J1151">
            <v>1238.1952000000001</v>
          </cell>
          <cell r="L1151">
            <v>45.68</v>
          </cell>
          <cell r="M1151">
            <v>26.6</v>
          </cell>
          <cell r="O1151">
            <v>2.0699999999999998</v>
          </cell>
          <cell r="S1151">
            <v>0</v>
          </cell>
          <cell r="U1151">
            <v>0</v>
          </cell>
        </row>
        <row r="1152">
          <cell r="C1152" t="str">
            <v>HOSPITAL MIGUEL ARRAES - CG. Nº 023/2022</v>
          </cell>
          <cell r="E1152" t="str">
            <v>VANESSA DE MELO ESPINDOLA</v>
          </cell>
          <cell r="F1152" t="str">
            <v>2 - Outros Profissionais da Saúde</v>
          </cell>
          <cell r="G1152" t="str">
            <v>3222-05</v>
          </cell>
          <cell r="H1152" t="str">
            <v>12/2023</v>
          </cell>
          <cell r="I1152">
            <v>0</v>
          </cell>
          <cell r="J1152">
            <v>690.05119999999999</v>
          </cell>
          <cell r="K1152">
            <v>0</v>
          </cell>
          <cell r="L1152">
            <v>45.68</v>
          </cell>
          <cell r="M1152">
            <v>26.6</v>
          </cell>
          <cell r="O1152">
            <v>2.0699999999999998</v>
          </cell>
          <cell r="S1152">
            <v>0</v>
          </cell>
          <cell r="U1152">
            <v>0</v>
          </cell>
        </row>
        <row r="1153">
          <cell r="C1153" t="str">
            <v>HOSPITAL MIGUEL ARRAES - CG. Nº 023/2022</v>
          </cell>
          <cell r="E1153" t="str">
            <v>VANESSA MARIA FERREIRA DA SILVA</v>
          </cell>
          <cell r="F1153" t="str">
            <v>3 - Administrativo</v>
          </cell>
          <cell r="G1153" t="str">
            <v>3912-10</v>
          </cell>
          <cell r="H1153" t="str">
            <v>12/2023</v>
          </cell>
          <cell r="I1153">
            <v>0</v>
          </cell>
          <cell r="J1153">
            <v>876.29840000000002</v>
          </cell>
          <cell r="L1153">
            <v>0</v>
          </cell>
          <cell r="M1153">
            <v>0</v>
          </cell>
          <cell r="O1153">
            <v>2.0699999999999998</v>
          </cell>
          <cell r="S1153">
            <v>0</v>
          </cell>
          <cell r="U1153">
            <v>80.95</v>
          </cell>
          <cell r="X1153" t="str">
            <v>AUXILIO CRECHE</v>
          </cell>
        </row>
        <row r="1154">
          <cell r="C1154" t="str">
            <v>HOSPITAL MIGUEL ARRAES - CG. Nº 023/2022</v>
          </cell>
          <cell r="E1154" t="str">
            <v>VANESSA SALES DE ANDRADE CORREIA</v>
          </cell>
          <cell r="F1154" t="str">
            <v>2 - Outros Profissionais da Saúde</v>
          </cell>
          <cell r="G1154" t="str">
            <v>3222-05</v>
          </cell>
          <cell r="H1154" t="str">
            <v>12/2023</v>
          </cell>
          <cell r="I1154">
            <v>0</v>
          </cell>
          <cell r="J1154">
            <v>743.28480000000002</v>
          </cell>
          <cell r="L1154">
            <v>45.68</v>
          </cell>
          <cell r="M1154">
            <v>26.6</v>
          </cell>
          <cell r="O1154">
            <v>2.0699999999999998</v>
          </cell>
          <cell r="R1154">
            <v>174.65</v>
          </cell>
          <cell r="S1154">
            <v>79.8</v>
          </cell>
          <cell r="U1154">
            <v>0</v>
          </cell>
        </row>
        <row r="1155">
          <cell r="C1155" t="str">
            <v>HOSPITAL MIGUEL ARRAES - CG. Nº 023/2022</v>
          </cell>
          <cell r="E1155" t="str">
            <v>VANIA MARIA DE OLIVEIRA SANTOS</v>
          </cell>
          <cell r="F1155" t="str">
            <v>2 - Outros Profissionais da Saúde</v>
          </cell>
          <cell r="G1155" t="str">
            <v>3222-05</v>
          </cell>
          <cell r="H1155" t="str">
            <v>12/2023</v>
          </cell>
          <cell r="I1155">
            <v>0</v>
          </cell>
          <cell r="J1155">
            <v>694.65520000000004</v>
          </cell>
          <cell r="L1155">
            <v>0</v>
          </cell>
          <cell r="M1155">
            <v>0</v>
          </cell>
          <cell r="O1155">
            <v>2.0699999999999998</v>
          </cell>
          <cell r="S1155">
            <v>0</v>
          </cell>
          <cell r="U1155">
            <v>0</v>
          </cell>
        </row>
        <row r="1156">
          <cell r="C1156" t="str">
            <v>HOSPITAL MIGUEL ARRAES - CG. Nº 023/2022</v>
          </cell>
          <cell r="E1156" t="str">
            <v>VERA LUCIA GONCALVES DE LIMA</v>
          </cell>
          <cell r="F1156" t="str">
            <v>2 - Outros Profissionais da Saúde</v>
          </cell>
          <cell r="G1156" t="str">
            <v>3222-05</v>
          </cell>
          <cell r="H1156" t="str">
            <v>12/2023</v>
          </cell>
          <cell r="I1156">
            <v>0</v>
          </cell>
          <cell r="J1156">
            <v>761.51119999999992</v>
          </cell>
          <cell r="L1156">
            <v>0</v>
          </cell>
          <cell r="M1156">
            <v>0</v>
          </cell>
          <cell r="O1156">
            <v>2.0699999999999998</v>
          </cell>
          <cell r="R1156">
            <v>174.65</v>
          </cell>
          <cell r="S1156">
            <v>76.12</v>
          </cell>
          <cell r="U1156">
            <v>0</v>
          </cell>
        </row>
        <row r="1157">
          <cell r="C1157" t="str">
            <v>HOSPITAL MIGUEL ARRAES - CG. Nº 023/2022</v>
          </cell>
          <cell r="E1157" t="str">
            <v>VERONICA COSTA SILVA</v>
          </cell>
          <cell r="F1157" t="str">
            <v>2 - Outros Profissionais da Saúde</v>
          </cell>
          <cell r="G1157" t="str">
            <v>3222-05</v>
          </cell>
          <cell r="H1157" t="str">
            <v>12/2023</v>
          </cell>
          <cell r="I1157">
            <v>0</v>
          </cell>
          <cell r="J1157">
            <v>1256.9928</v>
          </cell>
          <cell r="L1157">
            <v>45.68</v>
          </cell>
          <cell r="M1157">
            <v>26.6</v>
          </cell>
          <cell r="O1157">
            <v>2.0699999999999998</v>
          </cell>
          <cell r="S1157">
            <v>0</v>
          </cell>
          <cell r="U1157">
            <v>0</v>
          </cell>
        </row>
        <row r="1158">
          <cell r="C1158" t="str">
            <v>HOSPITAL MIGUEL ARRAES - CG. Nº 023/2022</v>
          </cell>
          <cell r="E1158" t="str">
            <v>VERONICA EUGENIO DOS SANTOS</v>
          </cell>
          <cell r="F1158" t="str">
            <v>2 - Outros Profissionais da Saúde</v>
          </cell>
          <cell r="G1158" t="str">
            <v>3222-05</v>
          </cell>
          <cell r="H1158" t="str">
            <v>12/2023</v>
          </cell>
          <cell r="I1158">
            <v>0</v>
          </cell>
          <cell r="J1158">
            <v>686.16719999999998</v>
          </cell>
          <cell r="L1158">
            <v>45.68</v>
          </cell>
          <cell r="M1158">
            <v>26.6</v>
          </cell>
          <cell r="O1158">
            <v>2.0699999999999998</v>
          </cell>
          <cell r="S1158">
            <v>0</v>
          </cell>
          <cell r="U1158">
            <v>0</v>
          </cell>
        </row>
        <row r="1159">
          <cell r="C1159" t="str">
            <v>HOSPITAL MIGUEL ARRAES - CG. Nº 023/2022</v>
          </cell>
          <cell r="E1159" t="str">
            <v>VERONICA OLIVEIRA DA SILVA</v>
          </cell>
          <cell r="F1159" t="str">
            <v>2 - Outros Profissionais da Saúde</v>
          </cell>
          <cell r="G1159" t="str">
            <v>3222-05</v>
          </cell>
          <cell r="H1159" t="str">
            <v>12/2023</v>
          </cell>
          <cell r="I1159">
            <v>0</v>
          </cell>
          <cell r="J1159">
            <v>781.11599999999999</v>
          </cell>
          <cell r="L1159">
            <v>45.68</v>
          </cell>
          <cell r="M1159">
            <v>26.6</v>
          </cell>
          <cell r="O1159">
            <v>2.0699999999999998</v>
          </cell>
          <cell r="R1159">
            <v>174.65</v>
          </cell>
          <cell r="S1159">
            <v>64.069999999999993</v>
          </cell>
          <cell r="U1159">
            <v>0</v>
          </cell>
        </row>
        <row r="1160">
          <cell r="C1160" t="str">
            <v>HOSPITAL MIGUEL ARRAES - CG. Nº 023/2022</v>
          </cell>
          <cell r="E1160" t="str">
            <v>VICTORIA REGINA DOS SANTOS TRINDADE</v>
          </cell>
          <cell r="F1160" t="str">
            <v>2 - Outros Profissionais da Saúde</v>
          </cell>
          <cell r="G1160" t="str">
            <v>3222-05</v>
          </cell>
          <cell r="H1160" t="str">
            <v>12/2023</v>
          </cell>
          <cell r="I1160">
            <v>0</v>
          </cell>
          <cell r="J1160">
            <v>668.8152</v>
          </cell>
          <cell r="L1160">
            <v>45.68</v>
          </cell>
          <cell r="M1160">
            <v>26.6</v>
          </cell>
          <cell r="O1160">
            <v>2.0699999999999998</v>
          </cell>
          <cell r="S1160">
            <v>0</v>
          </cell>
          <cell r="U1160">
            <v>0</v>
          </cell>
        </row>
        <row r="1161">
          <cell r="C1161" t="str">
            <v>HOSPITAL MIGUEL ARRAES - CG. Nº 023/2022</v>
          </cell>
          <cell r="E1161" t="str">
            <v>VILDETE PEREIRA MARQUES DA SILVA</v>
          </cell>
          <cell r="F1161" t="str">
            <v>2 - Outros Profissionais da Saúde</v>
          </cell>
          <cell r="G1161" t="str">
            <v>3222-05</v>
          </cell>
          <cell r="H1161" t="str">
            <v>12/2023</v>
          </cell>
          <cell r="I1161">
            <v>0</v>
          </cell>
          <cell r="J1161">
            <v>521.452</v>
          </cell>
          <cell r="L1161">
            <v>45.68</v>
          </cell>
          <cell r="M1161">
            <v>26.6</v>
          </cell>
          <cell r="O1161">
            <v>2.0699999999999998</v>
          </cell>
          <cell r="S1161">
            <v>0</v>
          </cell>
          <cell r="U1161">
            <v>0</v>
          </cell>
        </row>
        <row r="1162">
          <cell r="C1162" t="str">
            <v>HOSPITAL MIGUEL ARRAES - CG. Nº 023/2022</v>
          </cell>
          <cell r="E1162" t="str">
            <v>VILMA JOSEFA DA SILVA</v>
          </cell>
          <cell r="F1162" t="str">
            <v>2 - Outros Profissionais da Saúde</v>
          </cell>
          <cell r="G1162" t="str">
            <v>3222-05</v>
          </cell>
          <cell r="H1162" t="str">
            <v>12/2023</v>
          </cell>
          <cell r="I1162">
            <v>0</v>
          </cell>
          <cell r="J1162">
            <v>751.93360000000007</v>
          </cell>
          <cell r="L1162">
            <v>0</v>
          </cell>
          <cell r="M1162">
            <v>0</v>
          </cell>
          <cell r="O1162">
            <v>2.0699999999999998</v>
          </cell>
          <cell r="S1162">
            <v>0</v>
          </cell>
          <cell r="U1162">
            <v>0</v>
          </cell>
        </row>
        <row r="1163">
          <cell r="C1163" t="str">
            <v>HOSPITAL MIGUEL ARRAES - CG. Nº 023/2022</v>
          </cell>
          <cell r="E1163" t="str">
            <v>VILMA MARIA ALVES CESAR</v>
          </cell>
          <cell r="F1163" t="str">
            <v>2 - Outros Profissionais da Saúde</v>
          </cell>
          <cell r="G1163" t="str">
            <v>3222-05</v>
          </cell>
          <cell r="H1163" t="str">
            <v>12/2023</v>
          </cell>
          <cell r="I1163">
            <v>0</v>
          </cell>
          <cell r="J1163">
            <v>735.06479999999999</v>
          </cell>
          <cell r="L1163">
            <v>45.68</v>
          </cell>
          <cell r="M1163">
            <v>26.6</v>
          </cell>
          <cell r="O1163">
            <v>2.0699999999999998</v>
          </cell>
          <cell r="S1163">
            <v>0</v>
          </cell>
          <cell r="U1163">
            <v>0</v>
          </cell>
        </row>
        <row r="1164">
          <cell r="C1164" t="str">
            <v>HOSPITAL MIGUEL ARRAES - CG. Nº 023/2022</v>
          </cell>
          <cell r="E1164" t="str">
            <v>VINICIUS CAVALCANTI GOMES</v>
          </cell>
          <cell r="F1164" t="str">
            <v>3 - Administrativo</v>
          </cell>
          <cell r="G1164" t="str">
            <v>3172-10</v>
          </cell>
          <cell r="H1164" t="str">
            <v>12/2023</v>
          </cell>
          <cell r="I1164">
            <v>0</v>
          </cell>
          <cell r="J1164">
            <v>71.285600000000002</v>
          </cell>
          <cell r="L1164">
            <v>0</v>
          </cell>
          <cell r="M1164">
            <v>0</v>
          </cell>
          <cell r="O1164">
            <v>2.0699999999999998</v>
          </cell>
          <cell r="S1164">
            <v>0</v>
          </cell>
          <cell r="U1164">
            <v>0</v>
          </cell>
        </row>
        <row r="1165">
          <cell r="C1165" t="str">
            <v>HOSPITAL MIGUEL ARRAES - CG. Nº 023/2022</v>
          </cell>
          <cell r="E1165" t="str">
            <v>VIRGILIO SATYRO DA NOBREGA SEGUNDO</v>
          </cell>
          <cell r="F1165" t="str">
            <v>1 - Médico</v>
          </cell>
          <cell r="G1165" t="str">
            <v>2251-25</v>
          </cell>
          <cell r="H1165" t="str">
            <v>12/2023</v>
          </cell>
          <cell r="I1165">
            <v>0</v>
          </cell>
          <cell r="J1165">
            <v>1090.3864000000001</v>
          </cell>
          <cell r="L1165">
            <v>0</v>
          </cell>
          <cell r="M1165">
            <v>0</v>
          </cell>
          <cell r="O1165">
            <v>16.59</v>
          </cell>
          <cell r="S1165">
            <v>0</v>
          </cell>
          <cell r="U1165">
            <v>0</v>
          </cell>
        </row>
        <row r="1166">
          <cell r="C1166" t="str">
            <v>HOSPITAL MIGUEL ARRAES - CG. Nº 023/2022</v>
          </cell>
          <cell r="E1166" t="str">
            <v>VITOR MANOEL RODRIGUES FERREIRA DE LIMA</v>
          </cell>
          <cell r="F1166" t="str">
            <v>1 - Médico</v>
          </cell>
          <cell r="G1166" t="str">
            <v>2251-25</v>
          </cell>
          <cell r="H1166" t="str">
            <v>12/2023</v>
          </cell>
          <cell r="I1166">
            <v>0</v>
          </cell>
          <cell r="J1166">
            <v>854.93039999999996</v>
          </cell>
          <cell r="L1166">
            <v>0</v>
          </cell>
          <cell r="M1166">
            <v>0</v>
          </cell>
          <cell r="O1166">
            <v>16.59</v>
          </cell>
          <cell r="S1166">
            <v>0</v>
          </cell>
          <cell r="U1166">
            <v>0</v>
          </cell>
        </row>
        <row r="1167">
          <cell r="C1167" t="str">
            <v>HOSPITAL MIGUEL ARRAES - CG. Nº 023/2022</v>
          </cell>
          <cell r="E1167" t="str">
            <v>VITORIA REGINA ARAUJO RIBEIRO DA COSTA</v>
          </cell>
          <cell r="F1167" t="str">
            <v>2 - Outros Profissionais da Saúde</v>
          </cell>
          <cell r="G1167" t="str">
            <v>2237-10</v>
          </cell>
          <cell r="H1167" t="str">
            <v>12/2023</v>
          </cell>
          <cell r="I1167">
            <v>0</v>
          </cell>
          <cell r="J1167">
            <v>562.29280000000006</v>
          </cell>
          <cell r="L1167">
            <v>0</v>
          </cell>
          <cell r="M1167">
            <v>0</v>
          </cell>
          <cell r="O1167">
            <v>2.0699999999999998</v>
          </cell>
          <cell r="S1167">
            <v>0</v>
          </cell>
          <cell r="U1167">
            <v>0</v>
          </cell>
        </row>
        <row r="1168">
          <cell r="C1168" t="str">
            <v>HOSPITAL MIGUEL ARRAES - CG. Nº 023/2022</v>
          </cell>
          <cell r="E1168" t="str">
            <v>VIVIAN CELIA PAES DE MELO</v>
          </cell>
          <cell r="F1168" t="str">
            <v>3 - Administrativo</v>
          </cell>
          <cell r="G1168" t="str">
            <v>4110-10</v>
          </cell>
          <cell r="H1168" t="str">
            <v>12/2023</v>
          </cell>
          <cell r="I1168">
            <v>0</v>
          </cell>
          <cell r="J1168">
            <v>225.7824</v>
          </cell>
          <cell r="L1168">
            <v>45.68</v>
          </cell>
          <cell r="M1168">
            <v>27.03</v>
          </cell>
          <cell r="O1168">
            <v>2.0699999999999998</v>
          </cell>
          <cell r="R1168">
            <v>185.85</v>
          </cell>
          <cell r="S1168">
            <v>0</v>
          </cell>
          <cell r="U1168">
            <v>0</v>
          </cell>
        </row>
        <row r="1169">
          <cell r="C1169" t="str">
            <v>HOSPITAL MIGUEL ARRAES - CG. Nº 023/2022</v>
          </cell>
          <cell r="E1169" t="str">
            <v>VIVIANE PEREIRA DA SILVA</v>
          </cell>
          <cell r="F1169" t="str">
            <v>2 - Outros Profissionais da Saúde</v>
          </cell>
          <cell r="G1169" t="str">
            <v>5152-05</v>
          </cell>
          <cell r="H1169" t="str">
            <v>12/2023</v>
          </cell>
          <cell r="I1169">
            <v>0</v>
          </cell>
          <cell r="J1169">
            <v>227.58879999999999</v>
          </cell>
          <cell r="L1169">
            <v>0</v>
          </cell>
          <cell r="M1169">
            <v>0</v>
          </cell>
          <cell r="O1169">
            <v>2.0699999999999998</v>
          </cell>
          <cell r="S1169">
            <v>0</v>
          </cell>
          <cell r="U1169">
            <v>0</v>
          </cell>
        </row>
        <row r="1170">
          <cell r="C1170" t="str">
            <v>HOSPITAL MIGUEL ARRAES - CG. Nº 023/2022</v>
          </cell>
          <cell r="E1170" t="str">
            <v>VIVIANE PINHEIRO DA SILVA SOARES</v>
          </cell>
          <cell r="F1170" t="str">
            <v>2 - Outros Profissionais da Saúde</v>
          </cell>
          <cell r="G1170" t="str">
            <v>2235-05</v>
          </cell>
          <cell r="H1170" t="str">
            <v>12/2023</v>
          </cell>
          <cell r="I1170">
            <v>0</v>
          </cell>
          <cell r="J1170">
            <v>466.26639999999998</v>
          </cell>
          <cell r="L1170">
            <v>0</v>
          </cell>
          <cell r="M1170">
            <v>0</v>
          </cell>
          <cell r="O1170">
            <v>4.3499999999999996</v>
          </cell>
          <cell r="R1170">
            <v>241.85</v>
          </cell>
          <cell r="S1170">
            <v>111.54</v>
          </cell>
          <cell r="U1170">
            <v>120.26</v>
          </cell>
          <cell r="X1170" t="str">
            <v>AUXILIO CRECHE</v>
          </cell>
        </row>
        <row r="1171">
          <cell r="C1171" t="str">
            <v>HOSPITAL MIGUEL ARRAES - CG. Nº 023/2022</v>
          </cell>
          <cell r="E1171" t="str">
            <v>WALESKA TEIXEIRA RICARTE DE FREITAS</v>
          </cell>
          <cell r="F1171" t="str">
            <v>1 - Médico</v>
          </cell>
          <cell r="G1171" t="str">
            <v>2251-25</v>
          </cell>
          <cell r="H1171" t="str">
            <v>12/2023</v>
          </cell>
          <cell r="I1171">
            <v>0</v>
          </cell>
          <cell r="J1171">
            <v>693.01600000000008</v>
          </cell>
          <cell r="L1171">
            <v>0</v>
          </cell>
          <cell r="M1171">
            <v>0</v>
          </cell>
          <cell r="O1171">
            <v>16.59</v>
          </cell>
          <cell r="S1171">
            <v>0</v>
          </cell>
          <cell r="U1171">
            <v>0</v>
          </cell>
        </row>
        <row r="1172">
          <cell r="C1172" t="str">
            <v>HOSPITAL MIGUEL ARRAES - CG. Nº 023/2022</v>
          </cell>
          <cell r="E1172" t="str">
            <v>WALLACE NEVES DE SA</v>
          </cell>
          <cell r="F1172" t="str">
            <v>3 - Administrativo</v>
          </cell>
          <cell r="G1172" t="str">
            <v>2526-05</v>
          </cell>
          <cell r="H1172" t="str">
            <v>12/2023</v>
          </cell>
          <cell r="I1172">
            <v>0</v>
          </cell>
          <cell r="J1172">
            <v>383.77519999999998</v>
          </cell>
          <cell r="L1172">
            <v>45.68</v>
          </cell>
          <cell r="M1172">
            <v>30</v>
          </cell>
          <cell r="O1172">
            <v>2.0699999999999998</v>
          </cell>
          <cell r="R1172">
            <v>174.95</v>
          </cell>
          <cell r="S1172">
            <v>138.56</v>
          </cell>
          <cell r="U1172">
            <v>0</v>
          </cell>
        </row>
        <row r="1173">
          <cell r="C1173" t="str">
            <v>HOSPITAL MIGUEL ARRAES - CG. Nº 023/2022</v>
          </cell>
          <cell r="E1173" t="str">
            <v>WANA CRISTINA LOPES E SILVA</v>
          </cell>
          <cell r="F1173" t="str">
            <v>2 - Outros Profissionais da Saúde</v>
          </cell>
          <cell r="G1173" t="str">
            <v>2516-05</v>
          </cell>
          <cell r="H1173" t="str">
            <v>12/2023</v>
          </cell>
          <cell r="I1173">
            <v>0</v>
          </cell>
          <cell r="J1173">
            <v>458.3784</v>
          </cell>
          <cell r="L1173">
            <v>0</v>
          </cell>
          <cell r="M1173">
            <v>0</v>
          </cell>
          <cell r="O1173">
            <v>2.0699999999999998</v>
          </cell>
          <cell r="S1173">
            <v>0</v>
          </cell>
          <cell r="U1173">
            <v>0</v>
          </cell>
        </row>
        <row r="1174">
          <cell r="C1174" t="str">
            <v>HOSPITAL MIGUEL ARRAES - CG. Nº 023/2022</v>
          </cell>
          <cell r="E1174" t="str">
            <v>WANCLEIA ALVES CORREIA</v>
          </cell>
          <cell r="F1174" t="str">
            <v>2 - Outros Profissionais da Saúde</v>
          </cell>
          <cell r="G1174" t="str">
            <v>2236-05</v>
          </cell>
          <cell r="H1174" t="str">
            <v>12/2023</v>
          </cell>
          <cell r="I1174">
            <v>0</v>
          </cell>
          <cell r="J1174">
            <v>489.596</v>
          </cell>
          <cell r="L1174">
            <v>0</v>
          </cell>
          <cell r="M1174">
            <v>0</v>
          </cell>
          <cell r="O1174">
            <v>4.3499999999999996</v>
          </cell>
          <cell r="S1174">
            <v>0</v>
          </cell>
          <cell r="U1174">
            <v>0</v>
          </cell>
        </row>
        <row r="1175">
          <cell r="C1175" t="str">
            <v>HOSPITAL MIGUEL ARRAES - CG. Nº 023/2022</v>
          </cell>
          <cell r="E1175" t="str">
            <v>WANDERSON MEDEIROS RODRIGUES</v>
          </cell>
          <cell r="F1175" t="str">
            <v>2 - Outros Profissionais da Saúde</v>
          </cell>
          <cell r="G1175" t="str">
            <v>3222-05</v>
          </cell>
          <cell r="H1175" t="str">
            <v>12/2023</v>
          </cell>
          <cell r="I1175">
            <v>0</v>
          </cell>
          <cell r="J1175">
            <v>55.258400000000002</v>
          </cell>
          <cell r="L1175">
            <v>0</v>
          </cell>
          <cell r="M1175">
            <v>0</v>
          </cell>
          <cell r="O1175">
            <v>2.0699999999999998</v>
          </cell>
          <cell r="R1175">
            <v>85.350000000000009</v>
          </cell>
          <cell r="S1175">
            <v>34.58</v>
          </cell>
          <cell r="U1175">
            <v>0</v>
          </cell>
        </row>
        <row r="1176">
          <cell r="C1176" t="str">
            <v>HOSPITAL MIGUEL ARRAES - CG. Nº 023/2022</v>
          </cell>
          <cell r="E1176" t="str">
            <v>WEDJA MARIA SOUSA DA SILVA</v>
          </cell>
          <cell r="F1176" t="str">
            <v>2 - Outros Profissionais da Saúde</v>
          </cell>
          <cell r="G1176" t="str">
            <v>5211-30</v>
          </cell>
          <cell r="H1176" t="str">
            <v>12/2023</v>
          </cell>
          <cell r="I1176">
            <v>0</v>
          </cell>
          <cell r="J1176">
            <v>186.38079999999999</v>
          </cell>
          <cell r="L1176">
            <v>0</v>
          </cell>
          <cell r="M1176">
            <v>0</v>
          </cell>
          <cell r="O1176">
            <v>2.0699999999999998</v>
          </cell>
          <cell r="R1176">
            <v>186.14999999999998</v>
          </cell>
          <cell r="S1176">
            <v>0</v>
          </cell>
          <cell r="U1176">
            <v>0</v>
          </cell>
        </row>
        <row r="1177">
          <cell r="C1177" t="str">
            <v>HOSPITAL MIGUEL ARRAES - CG. Nº 023/2022</v>
          </cell>
          <cell r="E1177" t="str">
            <v>WEIDSON BRAYAN PINHEIRO MELO</v>
          </cell>
          <cell r="F1177" t="str">
            <v>2 - Outros Profissionais da Saúde</v>
          </cell>
          <cell r="G1177" t="str">
            <v>2236-05</v>
          </cell>
          <cell r="H1177" t="str">
            <v>12/2023</v>
          </cell>
          <cell r="I1177">
            <v>0</v>
          </cell>
          <cell r="J1177">
            <v>403.25040000000001</v>
          </cell>
          <cell r="L1177">
            <v>46.68</v>
          </cell>
          <cell r="M1177">
            <v>2.83</v>
          </cell>
          <cell r="O1177">
            <v>4.3499999999999996</v>
          </cell>
          <cell r="S1177">
            <v>0</v>
          </cell>
          <cell r="U1177">
            <v>104.74</v>
          </cell>
          <cell r="X1177" t="str">
            <v>AUXILIO CRECHE</v>
          </cell>
        </row>
        <row r="1178">
          <cell r="C1178" t="str">
            <v>HOSPITAL MIGUEL ARRAES - CG. Nº 023/2022</v>
          </cell>
          <cell r="E1178" t="str">
            <v>WELLINGTON RENATO DA SILVA SANTOS</v>
          </cell>
          <cell r="F1178" t="str">
            <v>2 - Outros Profissionais da Saúde</v>
          </cell>
          <cell r="G1178" t="str">
            <v>2236-05</v>
          </cell>
          <cell r="H1178" t="str">
            <v>12/2023</v>
          </cell>
          <cell r="I1178">
            <v>0</v>
          </cell>
          <cell r="J1178">
            <v>380.09280000000001</v>
          </cell>
          <cell r="L1178">
            <v>45.68</v>
          </cell>
          <cell r="M1178">
            <v>2.1800000000000002</v>
          </cell>
          <cell r="O1178">
            <v>4.3499999999999996</v>
          </cell>
          <cell r="S1178">
            <v>0</v>
          </cell>
          <cell r="U1178">
            <v>0</v>
          </cell>
        </row>
        <row r="1179">
          <cell r="C1179" t="str">
            <v>HOSPITAL MIGUEL ARRAES - CG. Nº 023/2022</v>
          </cell>
          <cell r="E1179" t="str">
            <v>WENDELY CARLA NASCIMENTO DE LIMA</v>
          </cell>
          <cell r="F1179" t="str">
            <v>3 - Administrativo</v>
          </cell>
          <cell r="G1179" t="str">
            <v>4110-10</v>
          </cell>
          <cell r="H1179" t="str">
            <v>12/2023</v>
          </cell>
          <cell r="I1179">
            <v>0</v>
          </cell>
          <cell r="J1179">
            <v>174.44239999999999</v>
          </cell>
          <cell r="L1179">
            <v>45.68</v>
          </cell>
          <cell r="M1179">
            <v>29.07</v>
          </cell>
          <cell r="O1179">
            <v>2.0699999999999998</v>
          </cell>
          <cell r="S1179">
            <v>87.2</v>
          </cell>
          <cell r="U1179">
            <v>0</v>
          </cell>
        </row>
        <row r="1180">
          <cell r="C1180" t="str">
            <v>HOSPITAL MIGUEL ARRAES - CG. Nº 023/2022</v>
          </cell>
          <cell r="E1180" t="str">
            <v>WESLEY FERREIRA DA SILVA</v>
          </cell>
          <cell r="F1180" t="str">
            <v>3 - Administrativo</v>
          </cell>
          <cell r="G1180" t="str">
            <v>4110-10</v>
          </cell>
          <cell r="H1180" t="str">
            <v>12/2023</v>
          </cell>
          <cell r="I1180">
            <v>0</v>
          </cell>
          <cell r="J1180">
            <v>202.33920000000001</v>
          </cell>
          <cell r="L1180">
            <v>45.52</v>
          </cell>
          <cell r="M1180">
            <v>27.03</v>
          </cell>
          <cell r="O1180">
            <v>2.0699999999999998</v>
          </cell>
          <cell r="R1180">
            <v>297.64999999999998</v>
          </cell>
          <cell r="S1180">
            <v>81.09</v>
          </cell>
          <cell r="U1180">
            <v>0</v>
          </cell>
        </row>
        <row r="1181">
          <cell r="C1181" t="str">
            <v>HOSPITAL MIGUEL ARRAES - CG. Nº 023/2022</v>
          </cell>
          <cell r="E1181" t="str">
            <v>WILIEDA MYRTES DAS NEVES</v>
          </cell>
          <cell r="F1181" t="str">
            <v>2 - Outros Profissionais da Saúde</v>
          </cell>
          <cell r="G1181" t="str">
            <v>3222-05</v>
          </cell>
          <cell r="H1181" t="str">
            <v>12/2023</v>
          </cell>
          <cell r="I1181">
            <v>0</v>
          </cell>
          <cell r="J1181">
            <v>698.52719999999999</v>
          </cell>
          <cell r="L1181">
            <v>0</v>
          </cell>
          <cell r="M1181">
            <v>0</v>
          </cell>
          <cell r="O1181">
            <v>2.0699999999999998</v>
          </cell>
          <cell r="R1181">
            <v>186.14999999999998</v>
          </cell>
          <cell r="S1181">
            <v>0</v>
          </cell>
          <cell r="U1181">
            <v>0</v>
          </cell>
        </row>
        <row r="1182">
          <cell r="C1182" t="str">
            <v>HOSPITAL MIGUEL ARRAES - CG. Nº 023/2022</v>
          </cell>
          <cell r="E1182" t="str">
            <v>WILLAMS FRANCISCO DA ROCHA</v>
          </cell>
          <cell r="F1182" t="str">
            <v>2 - Outros Profissionais da Saúde</v>
          </cell>
          <cell r="G1182" t="str">
            <v>2236-05</v>
          </cell>
          <cell r="H1182" t="str">
            <v>12/2023</v>
          </cell>
          <cell r="I1182">
            <v>0</v>
          </cell>
          <cell r="J1182">
            <v>410.58879999999999</v>
          </cell>
          <cell r="L1182">
            <v>46.68</v>
          </cell>
          <cell r="M1182">
            <v>3.24</v>
          </cell>
          <cell r="O1182">
            <v>4.3499999999999996</v>
          </cell>
          <cell r="S1182">
            <v>0</v>
          </cell>
          <cell r="U1182">
            <v>0</v>
          </cell>
        </row>
        <row r="1183">
          <cell r="C1183" t="str">
            <v>HOSPITAL MIGUEL ARRAES - CG. Nº 023/2022</v>
          </cell>
          <cell r="E1183" t="str">
            <v>WILLAMS SILVA REGO</v>
          </cell>
          <cell r="F1183" t="str">
            <v>3 - Administrativo</v>
          </cell>
          <cell r="G1183" t="str">
            <v>5174-10</v>
          </cell>
          <cell r="H1183" t="str">
            <v>12/2023</v>
          </cell>
          <cell r="I1183">
            <v>0</v>
          </cell>
          <cell r="J1183">
            <v>181.11279999999999</v>
          </cell>
          <cell r="L1183">
            <v>45</v>
          </cell>
          <cell r="M1183">
            <v>27.03</v>
          </cell>
          <cell r="O1183">
            <v>2.0699999999999998</v>
          </cell>
          <cell r="R1183">
            <v>297.95</v>
          </cell>
          <cell r="S1183">
            <v>81.09</v>
          </cell>
          <cell r="U1183">
            <v>0</v>
          </cell>
        </row>
        <row r="1184">
          <cell r="C1184" t="str">
            <v>HOSPITAL MIGUEL ARRAES - CG. Nº 023/2022</v>
          </cell>
          <cell r="E1184" t="str">
            <v>WILMA RODRIGUES BEZERRA DOS SANTOS</v>
          </cell>
          <cell r="F1184" t="str">
            <v>3 - Administrativo</v>
          </cell>
          <cell r="G1184" t="str">
            <v>4110-10</v>
          </cell>
          <cell r="H1184" t="str">
            <v>12/2023</v>
          </cell>
          <cell r="I1184">
            <v>0</v>
          </cell>
          <cell r="J1184">
            <v>216.50319999999999</v>
          </cell>
          <cell r="L1184">
            <v>0</v>
          </cell>
          <cell r="M1184">
            <v>0</v>
          </cell>
          <cell r="O1184">
            <v>2.0699999999999998</v>
          </cell>
          <cell r="S1184">
            <v>0</v>
          </cell>
          <cell r="U1184">
            <v>0</v>
          </cell>
        </row>
        <row r="1185">
          <cell r="C1185" t="str">
            <v>HOSPITAL MIGUEL ARRAES - CG. Nº 023/2022</v>
          </cell>
          <cell r="E1185" t="str">
            <v>WISLLANY KAILLANY DA SILVA LIMA</v>
          </cell>
          <cell r="F1185" t="str">
            <v>3 - Administrativo</v>
          </cell>
          <cell r="G1185" t="str">
            <v>4110-10</v>
          </cell>
          <cell r="H1185" t="str">
            <v>12/2023</v>
          </cell>
          <cell r="I1185">
            <v>0</v>
          </cell>
          <cell r="J1185">
            <v>19.8</v>
          </cell>
          <cell r="L1185">
            <v>0</v>
          </cell>
          <cell r="M1185">
            <v>0</v>
          </cell>
          <cell r="O1185">
            <v>2.0699999999999998</v>
          </cell>
          <cell r="R1185">
            <v>246.54999999999998</v>
          </cell>
          <cell r="S1185">
            <v>39.6</v>
          </cell>
          <cell r="U1185">
            <v>0</v>
          </cell>
        </row>
        <row r="1186">
          <cell r="C1186" t="str">
            <v>HOSPITAL MIGUEL ARRAES - CG. Nº 023/2022</v>
          </cell>
          <cell r="E1186" t="str">
            <v>WITOR HUGO DE MORAES CASTRO SOUSA LEITE</v>
          </cell>
          <cell r="F1186" t="str">
            <v>3 - Administrativo</v>
          </cell>
          <cell r="G1186" t="str">
            <v>3172-10</v>
          </cell>
          <cell r="H1186" t="str">
            <v>12/2023</v>
          </cell>
          <cell r="I1186">
            <v>0</v>
          </cell>
          <cell r="J1186">
            <v>276.82479999999998</v>
          </cell>
          <cell r="L1186">
            <v>0</v>
          </cell>
          <cell r="M1186">
            <v>0</v>
          </cell>
          <cell r="O1186">
            <v>2.0699999999999998</v>
          </cell>
          <cell r="S1186">
            <v>0</v>
          </cell>
          <cell r="U1186">
            <v>0</v>
          </cell>
        </row>
        <row r="1187">
          <cell r="C1187" t="str">
            <v>HOSPITAL MIGUEL ARRAES - CG. Nº 023/2022</v>
          </cell>
          <cell r="E1187" t="str">
            <v>YASMIN BARBOSA ANDRADE DA HORA</v>
          </cell>
          <cell r="F1187" t="str">
            <v>2 - Outros Profissionais da Saúde</v>
          </cell>
          <cell r="G1187" t="str">
            <v>2237-10</v>
          </cell>
          <cell r="H1187" t="str">
            <v>12/2023</v>
          </cell>
          <cell r="I1187">
            <v>0</v>
          </cell>
          <cell r="J1187">
            <v>500.72399999999999</v>
          </cell>
          <cell r="L1187">
            <v>0</v>
          </cell>
          <cell r="M1187">
            <v>0</v>
          </cell>
          <cell r="O1187">
            <v>2.0699999999999998</v>
          </cell>
          <cell r="S1187">
            <v>159.12</v>
          </cell>
          <cell r="U1187">
            <v>0</v>
          </cell>
        </row>
        <row r="1188">
          <cell r="C1188" t="str">
            <v>HOSPITAL MIGUEL ARRAES - CG. Nº 023/2022</v>
          </cell>
          <cell r="E1188" t="str">
            <v>YASMIN RIBEIRO DE ALBUQUERQUE MARINHO</v>
          </cell>
          <cell r="F1188" t="str">
            <v>2 - Outros Profissionais da Saúde</v>
          </cell>
          <cell r="G1188" t="str">
            <v>3222-05</v>
          </cell>
          <cell r="H1188" t="str">
            <v>12/2023</v>
          </cell>
          <cell r="I1188">
            <v>0</v>
          </cell>
          <cell r="J1188">
            <v>757.90400000000011</v>
          </cell>
          <cell r="L1188">
            <v>0</v>
          </cell>
          <cell r="M1188">
            <v>0</v>
          </cell>
          <cell r="O1188">
            <v>2.0699999999999998</v>
          </cell>
          <cell r="R1188">
            <v>219.45000000000002</v>
          </cell>
          <cell r="S1188">
            <v>79.8</v>
          </cell>
          <cell r="U1188">
            <v>0</v>
          </cell>
        </row>
        <row r="1189">
          <cell r="C1189" t="str">
            <v>HOSPITAL MIGUEL ARRAES - CG. Nº 023/2022</v>
          </cell>
          <cell r="E1189" t="str">
            <v>YLKA ANNY COUTO OLIVEIRA BARBOZA</v>
          </cell>
          <cell r="F1189" t="str">
            <v>2 - Outros Profissionais da Saúde</v>
          </cell>
          <cell r="G1189" t="str">
            <v>2237-10</v>
          </cell>
          <cell r="H1189" t="str">
            <v>12/2023</v>
          </cell>
          <cell r="I1189">
            <v>0</v>
          </cell>
          <cell r="J1189">
            <v>480.12160000000011</v>
          </cell>
          <cell r="L1189">
            <v>0</v>
          </cell>
          <cell r="M1189">
            <v>0</v>
          </cell>
          <cell r="O1189">
            <v>2.0699999999999998</v>
          </cell>
          <cell r="S1189">
            <v>0</v>
          </cell>
          <cell r="U1189">
            <v>0</v>
          </cell>
        </row>
        <row r="1190">
          <cell r="C1190" t="str">
            <v>HOSPITAL MIGUEL ARRAES - CG. Nº 023/2022</v>
          </cell>
          <cell r="E1190" t="str">
            <v>ZACARIAS MARCELINO GUIMARAES</v>
          </cell>
          <cell r="F1190" t="str">
            <v>3 - Administrativo</v>
          </cell>
          <cell r="G1190" t="str">
            <v>8485-20</v>
          </cell>
          <cell r="H1190" t="str">
            <v>12/2023</v>
          </cell>
          <cell r="I1190">
            <v>0</v>
          </cell>
          <cell r="J1190">
            <v>178.01519999999999</v>
          </cell>
          <cell r="L1190">
            <v>0</v>
          </cell>
          <cell r="M1190">
            <v>0</v>
          </cell>
          <cell r="O1190">
            <v>2.0699999999999998</v>
          </cell>
          <cell r="R1190">
            <v>219.51000000000002</v>
          </cell>
          <cell r="S1190">
            <v>80.89</v>
          </cell>
          <cell r="U1190">
            <v>0</v>
          </cell>
        </row>
        <row r="1191">
          <cell r="C1191" t="str">
            <v>HOSPITAL MIGUEL ARRAES - CG. Nº 023/2022</v>
          </cell>
          <cell r="E1191" t="str">
            <v>ZENAIDE MARIA DOS SANTOS</v>
          </cell>
          <cell r="F1191" t="str">
            <v>2 - Outros Profissionais da Saúde</v>
          </cell>
          <cell r="G1191" t="str">
            <v>3222-05</v>
          </cell>
          <cell r="H1191" t="str">
            <v>12/2023</v>
          </cell>
          <cell r="I1191">
            <v>0</v>
          </cell>
          <cell r="J1191">
            <v>1348.2496000000001</v>
          </cell>
          <cell r="L1191">
            <v>45.68</v>
          </cell>
          <cell r="M1191">
            <v>26.6</v>
          </cell>
          <cell r="O1191">
            <v>2.0699999999999998</v>
          </cell>
          <cell r="R1191">
            <v>174.65</v>
          </cell>
          <cell r="S1191">
            <v>0</v>
          </cell>
          <cell r="U119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style="6" customWidth="1"/>
    <col min="2" max="2" width="41.42578125" style="6" customWidth="1"/>
    <col min="3" max="3" width="20.140625" style="6" customWidth="1"/>
    <col min="4" max="4" width="60.28515625" style="6" customWidth="1"/>
    <col min="5" max="5" width="31.28515625" style="6" customWidth="1"/>
    <col min="6" max="6" width="27.140625" style="6" customWidth="1"/>
    <col min="7" max="7" width="22.5703125" style="6" customWidth="1"/>
    <col min="8" max="8" width="23.42578125" style="6" customWidth="1"/>
    <col min="9" max="9" width="24.42578125" style="6" customWidth="1"/>
    <col min="10" max="10" width="24.5703125" style="6" customWidth="1"/>
    <col min="11" max="11" width="28.28515625" style="6" customWidth="1"/>
    <col min="12" max="12" width="31.7109375" style="6" customWidth="1"/>
    <col min="13" max="13" width="14.7109375" style="6" customWidth="1"/>
    <col min="14" max="14" width="26.85546875" style="6" customWidth="1"/>
    <col min="15" max="15" width="33" style="6" customWidth="1"/>
    <col min="16" max="16" width="14.7109375" style="6" customWidth="1"/>
    <col min="17" max="17" width="27.5703125" style="6" customWidth="1"/>
    <col min="18" max="18" width="34" style="6" customWidth="1"/>
    <col min="19" max="19" width="14.7109375" style="6" customWidth="1"/>
    <col min="20" max="20" width="26" style="6" customWidth="1"/>
    <col min="21" max="21" width="31" style="6" customWidth="1"/>
    <col min="22" max="22" width="14.7109375" style="6" customWidth="1"/>
    <col min="23" max="23" width="45.7109375" style="6" customWidth="1"/>
    <col min="24" max="25" width="30.7109375" style="6" customWidth="1"/>
    <col min="26" max="26" width="14.7109375" style="6" customWidth="1"/>
    <col min="27" max="27" width="45.7109375" style="6" customWidth="1"/>
    <col min="28" max="28" width="18.5703125" style="6" customWidth="1"/>
    <col min="29" max="16384" width="12.5703125" style="6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 x14ac:dyDescent="0.2">
      <c r="A3" s="10">
        <f>IFERROR(VLOOKUP(B3,'[1]DADOS (OCULTAR)'!$Q$3:$S$135,3,0),"")</f>
        <v>9039744000275</v>
      </c>
      <c r="B3" s="11" t="str">
        <f>'[1]TCE - ANEXO III - Preencher'!C12</f>
        <v>HOSPITAL MIGUEL ARRAES - CG. Nº 023/2022</v>
      </c>
      <c r="C3" s="12"/>
      <c r="D3" s="13" t="str">
        <f>'[1]TCE - ANEXO III - Preencher'!E12</f>
        <v>ACACIO JOSE CARNEIRO LOPES FILHO</v>
      </c>
      <c r="E3" s="11" t="str">
        <f>IF('[1]TCE - ANEXO III - Preencher'!F12="4 - Assistência Odontológica","2 - Outros Profissionais da Saúde",'[1]TCE - ANEXO III - Preencher'!F12)</f>
        <v>2 - Outros Profissionais da Saúde</v>
      </c>
      <c r="F3" s="14" t="str">
        <f>'[1]TCE - ANEXO III - Preencher'!G12</f>
        <v>5211-30</v>
      </c>
      <c r="G3" s="15" t="str">
        <f>IF('[1]TCE - ANEXO III - Preencher'!H12="","",'[1]TCE - ANEXO III - Preencher'!H12)</f>
        <v>12/2023</v>
      </c>
      <c r="H3" s="16">
        <f>'[1]TCE - ANEXO III - Preencher'!I12</f>
        <v>0</v>
      </c>
      <c r="I3" s="16">
        <f>'[1]TCE - ANEXO III - Preencher'!J12</f>
        <v>158.41919999999999</v>
      </c>
      <c r="J3" s="16">
        <f>'[1]TCE - ANEXO III - Preencher'!K12</f>
        <v>0</v>
      </c>
      <c r="K3" s="17">
        <f>'[1]TCE - ANEXO III - Preencher'!L12</f>
        <v>45.68</v>
      </c>
      <c r="L3" s="17">
        <f>'[1]TCE - ANEXO III - Preencher'!M12</f>
        <v>27.03</v>
      </c>
      <c r="M3" s="17">
        <f t="shared" ref="M3:M5002" si="0">K3-L3</f>
        <v>18.649999999999999</v>
      </c>
      <c r="N3" s="17">
        <f>'[1]TCE - ANEXO III - Preencher'!O12</f>
        <v>2.0699999999999998</v>
      </c>
      <c r="O3" s="17">
        <f>'[1]TCE - ANEXO III - Preencher'!P12</f>
        <v>0</v>
      </c>
      <c r="P3" s="17">
        <f t="shared" ref="P3:P5002" si="1">N3-O3</f>
        <v>2.0699999999999998</v>
      </c>
      <c r="Q3" s="17">
        <f>'[1]TCE - ANEXO III - Preencher'!R12</f>
        <v>152.22999999999999</v>
      </c>
      <c r="R3" s="17">
        <f>'[1]TCE - ANEXO III - Preencher'!S12</f>
        <v>81.09</v>
      </c>
      <c r="S3" s="17">
        <f t="shared" ref="S3:S5002" si="2">Q3-R3</f>
        <v>71.139999999999986</v>
      </c>
      <c r="T3" s="17">
        <f>'[1]TCE - ANEXO III - Preencher'!U12</f>
        <v>0</v>
      </c>
      <c r="U3" s="17">
        <f>'[1]TCE - ANEXO III - Preencher'!V12</f>
        <v>0</v>
      </c>
      <c r="V3" s="17">
        <f t="shared" ref="V3:V5002" si="3">T3-U3</f>
        <v>0</v>
      </c>
      <c r="W3" s="18" t="str">
        <f>IF('[1]TCE - ANEXO III - Preencher'!X12="","",'[1]TCE - ANEXO III - Preencher'!X12)</f>
        <v/>
      </c>
      <c r="X3" s="17">
        <f>'[1]TCE - ANEXO III - Preencher'!Y12</f>
        <v>0</v>
      </c>
      <c r="Y3" s="17">
        <f>'[1]TCE - ANEXO III - Preencher'!Z12</f>
        <v>0</v>
      </c>
      <c r="Z3" s="17">
        <f t="shared" ref="Z3:Z5002" si="4">X3-Y3</f>
        <v>0</v>
      </c>
      <c r="AA3" s="18" t="str">
        <f>IF('[1]TCE - ANEXO III - Preencher'!AB12="","",'[1]TCE - ANEXO III - Preencher'!AB12)</f>
        <v/>
      </c>
      <c r="AB3" s="17">
        <f t="shared" ref="AB3:AB5002" si="5">H3+I3+J3+M3+P3+S3+V3+Z3</f>
        <v>250.27919999999997</v>
      </c>
    </row>
    <row r="4" spans="1:28" ht="12.75" customHeight="1" x14ac:dyDescent="0.2">
      <c r="A4" s="10">
        <f>IFERROR(VLOOKUP(B4,'[1]DADOS (OCULTAR)'!$Q$3:$S$135,3,0),"")</f>
        <v>9039744000275</v>
      </c>
      <c r="B4" s="11" t="str">
        <f>'[1]TCE - ANEXO III - Preencher'!C13</f>
        <v>HOSPITAL MIGUEL ARRAES - CG. Nº 023/2022</v>
      </c>
      <c r="C4" s="12"/>
      <c r="D4" s="13" t="str">
        <f>'[1]TCE - ANEXO III - Preencher'!E13</f>
        <v>ADAUTO TELINO DE MELO JUNIOR</v>
      </c>
      <c r="E4" s="11" t="str">
        <f>IF('[1]TCE - ANEXO III - Preencher'!F13="4 - Assistência Odontológica","2 - Outros Profissionais da Saúde",'[1]TCE - ANEXO III - Preencher'!F13)</f>
        <v>1 - Médico</v>
      </c>
      <c r="F4" s="14" t="str">
        <f>'[1]TCE - ANEXO III - Preencher'!G13</f>
        <v>2252-70</v>
      </c>
      <c r="G4" s="15" t="str">
        <f>IF('[1]TCE - ANEXO III - Preencher'!H13="","",'[1]TCE - ANEXO III - Preencher'!H13)</f>
        <v>12/2023</v>
      </c>
      <c r="H4" s="16">
        <f>'[1]TCE - ANEXO III - Preencher'!I13</f>
        <v>0</v>
      </c>
      <c r="I4" s="16">
        <f>'[1]TCE - ANEXO III - Preencher'!J13</f>
        <v>1546.3424</v>
      </c>
      <c r="J4" s="16">
        <f>'[1]TCE - ANEXO III - Preencher'!K13</f>
        <v>0</v>
      </c>
      <c r="K4" s="17">
        <f>'[1]TCE - ANEXO III - Preencher'!L13</f>
        <v>0</v>
      </c>
      <c r="L4" s="17">
        <f>'[1]TCE - ANEXO III - Preencher'!M13</f>
        <v>0</v>
      </c>
      <c r="M4" s="17">
        <f t="shared" si="0"/>
        <v>0</v>
      </c>
      <c r="N4" s="17">
        <f>'[1]TCE - ANEXO III - Preencher'!O13</f>
        <v>16.59</v>
      </c>
      <c r="O4" s="17">
        <f>'[1]TCE - ANEXO III - Preencher'!P13</f>
        <v>0</v>
      </c>
      <c r="P4" s="17">
        <f t="shared" si="1"/>
        <v>16.59</v>
      </c>
      <c r="Q4" s="17">
        <f>'[1]TCE - ANEXO III - Preencher'!R13</f>
        <v>0</v>
      </c>
      <c r="R4" s="17">
        <f>'[1]TCE - ANEXO III - Preencher'!S13</f>
        <v>0</v>
      </c>
      <c r="S4" s="17">
        <f t="shared" si="2"/>
        <v>0</v>
      </c>
      <c r="T4" s="17">
        <f>'[1]TCE - ANEXO III - Preencher'!U13</f>
        <v>0</v>
      </c>
      <c r="U4" s="17">
        <f>'[1]TCE - ANEXO III - Preencher'!V13</f>
        <v>0</v>
      </c>
      <c r="V4" s="17">
        <f t="shared" si="3"/>
        <v>0</v>
      </c>
      <c r="W4" s="18" t="str">
        <f>IF('[1]TCE - ANEXO III - Preencher'!X13="","",'[1]TCE - ANEXO III - Preencher'!X13)</f>
        <v/>
      </c>
      <c r="X4" s="17">
        <f>'[1]TCE - ANEXO III - Preencher'!Y13</f>
        <v>0</v>
      </c>
      <c r="Y4" s="17">
        <f>'[1]TCE - ANEXO III - Preencher'!Z13</f>
        <v>0</v>
      </c>
      <c r="Z4" s="17">
        <f t="shared" si="4"/>
        <v>0</v>
      </c>
      <c r="AA4" s="18" t="str">
        <f>IF('[1]TCE - ANEXO III - Preencher'!AB13="","",'[1]TCE - ANEXO III - Preencher'!AB13)</f>
        <v/>
      </c>
      <c r="AB4" s="17">
        <f t="shared" si="5"/>
        <v>1562.9323999999999</v>
      </c>
    </row>
    <row r="5" spans="1:28" ht="12.75" customHeight="1" x14ac:dyDescent="0.2">
      <c r="A5" s="10">
        <f>IFERROR(VLOOKUP(B5,'[1]DADOS (OCULTAR)'!$Q$3:$S$135,3,0),"")</f>
        <v>9039744000275</v>
      </c>
      <c r="B5" s="11" t="str">
        <f>'[1]TCE - ANEXO III - Preencher'!C14</f>
        <v>HOSPITAL MIGUEL ARRAES - CG. Nº 023/2022</v>
      </c>
      <c r="C5" s="12"/>
      <c r="D5" s="13" t="str">
        <f>'[1]TCE - ANEXO III - Preencher'!E14</f>
        <v>ADELLE SUELY COSTA DA SILVA</v>
      </c>
      <c r="E5" s="11" t="str">
        <f>IF('[1]TCE - ANEXO III - Preencher'!F14="4 - Assistência Odontológica","2 - Outros Profissionais da Saúde",'[1]TCE - ANEXO III - Preencher'!F14)</f>
        <v>2 - Outros Profissionais da Saúde</v>
      </c>
      <c r="F5" s="14" t="str">
        <f>'[1]TCE - ANEXO III - Preencher'!G14</f>
        <v>3222-05</v>
      </c>
      <c r="G5" s="15" t="str">
        <f>IF('[1]TCE - ANEXO III - Preencher'!H14="","",'[1]TCE - ANEXO III - Preencher'!H14)</f>
        <v>12/2023</v>
      </c>
      <c r="H5" s="16">
        <f>'[1]TCE - ANEXO III - Preencher'!I14</f>
        <v>0</v>
      </c>
      <c r="I5" s="16">
        <f>'[1]TCE - ANEXO III - Preencher'!J14</f>
        <v>747.3839999999999</v>
      </c>
      <c r="J5" s="16">
        <f>'[1]TCE - ANEXO III - Preencher'!K14</f>
        <v>0</v>
      </c>
      <c r="K5" s="17">
        <f>'[1]TCE - ANEXO III - Preencher'!L14</f>
        <v>45.68</v>
      </c>
      <c r="L5" s="17">
        <f>'[1]TCE - ANEXO III - Preencher'!M14</f>
        <v>26.6</v>
      </c>
      <c r="M5" s="17">
        <f t="shared" si="0"/>
        <v>19.079999999999998</v>
      </c>
      <c r="N5" s="17">
        <f>'[1]TCE - ANEXO III - Preencher'!O14</f>
        <v>2.0699999999999998</v>
      </c>
      <c r="O5" s="17">
        <f>'[1]TCE - ANEXO III - Preencher'!P14</f>
        <v>0</v>
      </c>
      <c r="P5" s="17">
        <f t="shared" si="1"/>
        <v>2.0699999999999998</v>
      </c>
      <c r="Q5" s="17">
        <f>'[1]TCE - ANEXO III - Preencher'!R14</f>
        <v>0</v>
      </c>
      <c r="R5" s="17">
        <f>'[1]TCE - ANEXO III - Preencher'!S14</f>
        <v>0</v>
      </c>
      <c r="S5" s="17">
        <f t="shared" si="2"/>
        <v>0</v>
      </c>
      <c r="T5" s="17">
        <f>'[1]TCE - ANEXO III - Preencher'!U14</f>
        <v>69.41</v>
      </c>
      <c r="U5" s="17">
        <f>'[1]TCE - ANEXO III - Preencher'!V14</f>
        <v>0</v>
      </c>
      <c r="V5" s="17">
        <f t="shared" si="3"/>
        <v>69.41</v>
      </c>
      <c r="W5" s="18" t="str">
        <f>IF('[1]TCE - ANEXO III - Preencher'!X14="","",'[1]TCE - ANEXO III - Preencher'!X14)</f>
        <v>AUXILIO CRECHE</v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837.94399999999996</v>
      </c>
    </row>
    <row r="6" spans="1:28" ht="12.75" customHeight="1" x14ac:dyDescent="0.2">
      <c r="A6" s="10">
        <f>IFERROR(VLOOKUP(B6,'[1]DADOS (OCULTAR)'!$Q$3:$S$135,3,0),"")</f>
        <v>9039744000275</v>
      </c>
      <c r="B6" s="11" t="str">
        <f>'[1]TCE - ANEXO III - Preencher'!C15</f>
        <v>HOSPITAL MIGUEL ARRAES - CG. Nº 023/2022</v>
      </c>
      <c r="C6" s="12"/>
      <c r="D6" s="13" t="str">
        <f>'[1]TCE - ANEXO III - Preencher'!E15</f>
        <v>ADELSON ARTUR DOS SANTOS</v>
      </c>
      <c r="E6" s="11" t="str">
        <f>IF('[1]TCE - ANEXO III - Preencher'!F15="4 - Assistência Odontológica","2 - Outros Profissionais da Saúde",'[1]TCE - ANEXO III - Preencher'!F15)</f>
        <v>3 - Administrativo</v>
      </c>
      <c r="F6" s="14" t="str">
        <f>'[1]TCE - ANEXO III - Preencher'!G15</f>
        <v>5142-25</v>
      </c>
      <c r="G6" s="15" t="str">
        <f>IF('[1]TCE - ANEXO III - Preencher'!H15="","",'[1]TCE - ANEXO III - Preencher'!H15)</f>
        <v>12/2023</v>
      </c>
      <c r="H6" s="16">
        <f>'[1]TCE - ANEXO III - Preencher'!I15</f>
        <v>0</v>
      </c>
      <c r="I6" s="16">
        <f>'[1]TCE - ANEXO III - Preencher'!J15</f>
        <v>190.53039999999999</v>
      </c>
      <c r="J6" s="16">
        <f>'[1]TCE - ANEXO III - Preencher'!K15</f>
        <v>0</v>
      </c>
      <c r="K6" s="17">
        <f>'[1]TCE - ANEXO III - Preencher'!L15</f>
        <v>0</v>
      </c>
      <c r="L6" s="17">
        <f>'[1]TCE - ANEXO III - Preencher'!M15</f>
        <v>0</v>
      </c>
      <c r="M6" s="17">
        <f t="shared" si="0"/>
        <v>0</v>
      </c>
      <c r="N6" s="17">
        <f>'[1]TCE - ANEXO III - Preencher'!O15</f>
        <v>2.0699999999999998</v>
      </c>
      <c r="O6" s="17">
        <f>'[1]TCE - ANEXO III - Preencher'!P15</f>
        <v>0</v>
      </c>
      <c r="P6" s="17">
        <f t="shared" si="1"/>
        <v>2.0699999999999998</v>
      </c>
      <c r="Q6" s="17">
        <f>'[1]TCE - ANEXO III - Preencher'!R15</f>
        <v>174.73000000000002</v>
      </c>
      <c r="R6" s="17">
        <f>'[1]TCE - ANEXO III - Preencher'!S15</f>
        <v>80.89</v>
      </c>
      <c r="S6" s="17">
        <f t="shared" si="2"/>
        <v>93.840000000000018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0</v>
      </c>
      <c r="Y6" s="17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7">
        <f t="shared" si="5"/>
        <v>286.44040000000001</v>
      </c>
    </row>
    <row r="7" spans="1:28" ht="12.75" customHeight="1" x14ac:dyDescent="0.2">
      <c r="A7" s="10">
        <f>IFERROR(VLOOKUP(B7,'[1]DADOS (OCULTAR)'!$Q$3:$S$135,3,0),"")</f>
        <v>9039744000275</v>
      </c>
      <c r="B7" s="11" t="str">
        <f>'[1]TCE - ANEXO III - Preencher'!C16</f>
        <v>HOSPITAL MIGUEL ARRAES - CG. Nº 023/2022</v>
      </c>
      <c r="C7" s="12"/>
      <c r="D7" s="13" t="str">
        <f>'[1]TCE - ANEXO III - Preencher'!E16</f>
        <v>ADNA RODRIGUES DA SILVA</v>
      </c>
      <c r="E7" s="11" t="str">
        <f>IF('[1]TCE - ANEXO III - Preencher'!F16="4 - Assistência Odontológica","2 - Outros Profissionais da Saúde",'[1]TCE - ANEXO III - Preencher'!F16)</f>
        <v>2 - Outros Profissionais da Saúde</v>
      </c>
      <c r="F7" s="14" t="str">
        <f>'[1]TCE - ANEXO III - Preencher'!G16</f>
        <v>3222-05</v>
      </c>
      <c r="G7" s="15" t="str">
        <f>IF('[1]TCE - ANEXO III - Preencher'!H16="","",'[1]TCE - ANEXO III - Preencher'!H16)</f>
        <v>12/2023</v>
      </c>
      <c r="H7" s="16">
        <f>'[1]TCE - ANEXO III - Preencher'!I16</f>
        <v>0</v>
      </c>
      <c r="I7" s="16">
        <f>'[1]TCE - ANEXO III - Preencher'!J16</f>
        <v>1272.0328</v>
      </c>
      <c r="J7" s="16">
        <f>'[1]TCE - ANEXO III - Preencher'!K16</f>
        <v>0</v>
      </c>
      <c r="K7" s="17">
        <f>'[1]TCE - ANEXO III - Preencher'!L16</f>
        <v>45.68</v>
      </c>
      <c r="L7" s="17">
        <f>'[1]TCE - ANEXO III - Preencher'!M16</f>
        <v>26.6</v>
      </c>
      <c r="M7" s="17">
        <f t="shared" si="0"/>
        <v>19.079999999999998</v>
      </c>
      <c r="N7" s="17">
        <f>'[1]TCE - ANEXO III - Preencher'!O16</f>
        <v>2.0699999999999998</v>
      </c>
      <c r="O7" s="17">
        <f>'[1]TCE - ANEXO III - Preencher'!P16</f>
        <v>0</v>
      </c>
      <c r="P7" s="17">
        <f t="shared" si="1"/>
        <v>2.0699999999999998</v>
      </c>
      <c r="Q7" s="17">
        <f>'[1]TCE - ANEXO III - Preencher'!R16</f>
        <v>0</v>
      </c>
      <c r="R7" s="17">
        <f>'[1]TCE - ANEXO III - Preencher'!S16</f>
        <v>0</v>
      </c>
      <c r="S7" s="17">
        <f t="shared" si="2"/>
        <v>0</v>
      </c>
      <c r="T7" s="17">
        <f>'[1]TCE - ANEXO III - Preencher'!U16</f>
        <v>0</v>
      </c>
      <c r="U7" s="17">
        <f>'[1]TCE - ANEXO III - Preencher'!V16</f>
        <v>0</v>
      </c>
      <c r="V7" s="17">
        <f t="shared" si="3"/>
        <v>0</v>
      </c>
      <c r="W7" s="18" t="str">
        <f>IF('[1]TCE - ANEXO III - Preencher'!X16="","",'[1]TCE - ANEXO III - Preencher'!X16)</f>
        <v/>
      </c>
      <c r="X7" s="17">
        <f>'[1]TCE - ANEXO III - Preencher'!Y16</f>
        <v>0</v>
      </c>
      <c r="Y7" s="17">
        <f>'[1]TCE - ANEXO III - Preencher'!Z16</f>
        <v>0</v>
      </c>
      <c r="Z7" s="17">
        <f t="shared" si="4"/>
        <v>0</v>
      </c>
      <c r="AA7" s="18" t="str">
        <f>IF('[1]TCE - ANEXO III - Preencher'!AB16="","",'[1]TCE - ANEXO III - Preencher'!AB16)</f>
        <v/>
      </c>
      <c r="AB7" s="17">
        <f t="shared" si="5"/>
        <v>1293.1827999999998</v>
      </c>
    </row>
    <row r="8" spans="1:28" ht="12.75" customHeight="1" x14ac:dyDescent="0.2">
      <c r="A8" s="10">
        <f>IFERROR(VLOOKUP(B8,'[1]DADOS (OCULTAR)'!$Q$3:$S$135,3,0),"")</f>
        <v>9039744000275</v>
      </c>
      <c r="B8" s="11" t="str">
        <f>'[1]TCE - ANEXO III - Preencher'!C17</f>
        <v>HOSPITAL MIGUEL ARRAES - CG. Nº 023/2022</v>
      </c>
      <c r="C8" s="12"/>
      <c r="D8" s="13" t="str">
        <f>'[1]TCE - ANEXO III - Preencher'!E17</f>
        <v>ADRIANA AUGUSTO DE FARIAS SILVA</v>
      </c>
      <c r="E8" s="11" t="str">
        <f>IF('[1]TCE - ANEXO III - Preencher'!F17="4 - Assistência Odontológica","2 - Outros Profissionais da Saúde",'[1]TCE - ANEXO III - Preencher'!F17)</f>
        <v>2 - Outros Profissionais da Saúde</v>
      </c>
      <c r="F8" s="14" t="str">
        <f>'[1]TCE - ANEXO III - Preencher'!G17</f>
        <v>3222-05</v>
      </c>
      <c r="G8" s="15" t="str">
        <f>IF('[1]TCE - ANEXO III - Preencher'!H17="","",'[1]TCE - ANEXO III - Preencher'!H17)</f>
        <v>12/2023</v>
      </c>
      <c r="H8" s="16">
        <f>'[1]TCE - ANEXO III - Preencher'!I17</f>
        <v>0</v>
      </c>
      <c r="I8" s="16">
        <f>'[1]TCE - ANEXO III - Preencher'!J17</f>
        <v>710.4688000000001</v>
      </c>
      <c r="J8" s="16">
        <f>'[1]TCE - ANEXO III - Preencher'!K17</f>
        <v>0</v>
      </c>
      <c r="K8" s="17">
        <f>'[1]TCE - ANEXO III - Preencher'!L17</f>
        <v>45.68</v>
      </c>
      <c r="L8" s="17">
        <f>'[1]TCE - ANEXO III - Preencher'!M17</f>
        <v>26.6</v>
      </c>
      <c r="M8" s="17">
        <f t="shared" si="0"/>
        <v>19.079999999999998</v>
      </c>
      <c r="N8" s="17">
        <f>'[1]TCE - ANEXO III - Preencher'!O17</f>
        <v>2.0699999999999998</v>
      </c>
      <c r="O8" s="17">
        <f>'[1]TCE - ANEXO III - Preencher'!P17</f>
        <v>0</v>
      </c>
      <c r="P8" s="17">
        <f t="shared" si="1"/>
        <v>2.0699999999999998</v>
      </c>
      <c r="Q8" s="17">
        <f>'[1]TCE - ANEXO III - Preencher'!R17</f>
        <v>0</v>
      </c>
      <c r="R8" s="17">
        <f>'[1]TCE - ANEXO III - Preencher'!S17</f>
        <v>0</v>
      </c>
      <c r="S8" s="17">
        <f t="shared" si="2"/>
        <v>0</v>
      </c>
      <c r="T8" s="17">
        <f>'[1]TCE - ANEXO III - Preencher'!U17</f>
        <v>0</v>
      </c>
      <c r="U8" s="17">
        <f>'[1]TCE - ANEXO III - Preencher'!V17</f>
        <v>0</v>
      </c>
      <c r="V8" s="17">
        <f t="shared" si="3"/>
        <v>0</v>
      </c>
      <c r="W8" s="18" t="str">
        <f>IF('[1]TCE - ANEXO III - Preencher'!X17="","",'[1]TCE - ANEXO III - Preencher'!X17)</f>
        <v/>
      </c>
      <c r="X8" s="17">
        <f>'[1]TCE - ANEXO III - Preencher'!Y17</f>
        <v>0</v>
      </c>
      <c r="Y8" s="17">
        <f>'[1]TCE - ANEXO III - Preencher'!Z17</f>
        <v>0</v>
      </c>
      <c r="Z8" s="17">
        <f t="shared" si="4"/>
        <v>0</v>
      </c>
      <c r="AA8" s="18" t="str">
        <f>IF('[1]TCE - ANEXO III - Preencher'!AB17="","",'[1]TCE - ANEXO III - Preencher'!AB17)</f>
        <v/>
      </c>
      <c r="AB8" s="17">
        <f t="shared" si="5"/>
        <v>731.61880000000019</v>
      </c>
    </row>
    <row r="9" spans="1:28" ht="12.75" customHeight="1" x14ac:dyDescent="0.2">
      <c r="A9" s="10">
        <f>IFERROR(VLOOKUP(B9,'[1]DADOS (OCULTAR)'!$Q$3:$S$135,3,0),"")</f>
        <v>9039744000275</v>
      </c>
      <c r="B9" s="11" t="str">
        <f>'[1]TCE - ANEXO III - Preencher'!C18</f>
        <v>HOSPITAL MIGUEL ARRAES - CG. Nº 023/2022</v>
      </c>
      <c r="C9" s="12"/>
      <c r="D9" s="13" t="str">
        <f>'[1]TCE - ANEXO III - Preencher'!E18</f>
        <v>ADRIANA BARBOSA DA PENHA</v>
      </c>
      <c r="E9" s="11" t="str">
        <f>IF('[1]TCE - ANEXO III - Preencher'!F18="4 - Assistência Odontológica","2 - Outros Profissionais da Saúde",'[1]TCE - ANEXO III - Preencher'!F18)</f>
        <v>3 - Administrativo</v>
      </c>
      <c r="F9" s="14" t="str">
        <f>'[1]TCE - ANEXO III - Preencher'!G18</f>
        <v>4110-10</v>
      </c>
      <c r="G9" s="15" t="str">
        <f>IF('[1]TCE - ANEXO III - Preencher'!H18="","",'[1]TCE - ANEXO III - Preencher'!H18)</f>
        <v>12/2023</v>
      </c>
      <c r="H9" s="16">
        <f>'[1]TCE - ANEXO III - Preencher'!I18</f>
        <v>0</v>
      </c>
      <c r="I9" s="16">
        <f>'[1]TCE - ANEXO III - Preencher'!J18</f>
        <v>137.55119999999999</v>
      </c>
      <c r="J9" s="16">
        <f>'[1]TCE - ANEXO III - Preencher'!K18</f>
        <v>0</v>
      </c>
      <c r="K9" s="17">
        <f>'[1]TCE - ANEXO III - Preencher'!L18</f>
        <v>0</v>
      </c>
      <c r="L9" s="17">
        <f>'[1]TCE - ANEXO III - Preencher'!M18</f>
        <v>0</v>
      </c>
      <c r="M9" s="17">
        <f t="shared" si="0"/>
        <v>0</v>
      </c>
      <c r="N9" s="17">
        <f>'[1]TCE - ANEXO III - Preencher'!O18</f>
        <v>2.0699999999999998</v>
      </c>
      <c r="O9" s="17">
        <f>'[1]TCE - ANEXO III - Preencher'!P18</f>
        <v>0</v>
      </c>
      <c r="P9" s="17">
        <f t="shared" si="1"/>
        <v>2.0699999999999998</v>
      </c>
      <c r="Q9" s="17">
        <f>'[1]TCE - ANEXO III - Preencher'!R18</f>
        <v>152.33000000000001</v>
      </c>
      <c r="R9" s="17">
        <f>'[1]TCE - ANEXO III - Preencher'!S18</f>
        <v>70.930000000000007</v>
      </c>
      <c r="S9" s="17">
        <f t="shared" si="2"/>
        <v>81.400000000000006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221.02119999999999</v>
      </c>
    </row>
    <row r="10" spans="1:28" ht="12.75" customHeight="1" x14ac:dyDescent="0.2">
      <c r="A10" s="10">
        <f>IFERROR(VLOOKUP(B10,'[1]DADOS (OCULTAR)'!$Q$3:$S$135,3,0),"")</f>
        <v>9039744000275</v>
      </c>
      <c r="B10" s="11" t="str">
        <f>'[1]TCE - ANEXO III - Preencher'!C19</f>
        <v>HOSPITAL MIGUEL ARRAES - CG. Nº 023/2022</v>
      </c>
      <c r="C10" s="12"/>
      <c r="D10" s="13" t="str">
        <f>'[1]TCE - ANEXO III - Preencher'!E19</f>
        <v>ADRIANA DA SILVA BRAGA</v>
      </c>
      <c r="E10" s="11" t="str">
        <f>IF('[1]TCE - ANEXO III - Preencher'!F19="4 - Assistência Odontológica","2 - Outros Profissionais da Saúde",'[1]TCE - ANEXO III - Preencher'!F19)</f>
        <v>2 - Outros Profissionais da Saúde</v>
      </c>
      <c r="F10" s="14" t="str">
        <f>'[1]TCE - ANEXO III - Preencher'!G19</f>
        <v>3222-05</v>
      </c>
      <c r="G10" s="15" t="str">
        <f>IF('[1]TCE - ANEXO III - Preencher'!H19="","",'[1]TCE - ANEXO III - Preencher'!H19)</f>
        <v>12/2023</v>
      </c>
      <c r="H10" s="16">
        <f>'[1]TCE - ANEXO III - Preencher'!I19</f>
        <v>0</v>
      </c>
      <c r="I10" s="16">
        <f>'[1]TCE - ANEXO III - Preencher'!J19</f>
        <v>0</v>
      </c>
      <c r="J10" s="16">
        <f>'[1]TCE - ANEXO III - Preencher'!K19</f>
        <v>0</v>
      </c>
      <c r="K10" s="17">
        <f>'[1]TCE - ANEXO III - Preencher'!L19</f>
        <v>0</v>
      </c>
      <c r="L10" s="17">
        <f>'[1]TCE - ANEXO III - Preencher'!M19</f>
        <v>0</v>
      </c>
      <c r="M10" s="17">
        <f t="shared" si="0"/>
        <v>0</v>
      </c>
      <c r="N10" s="17">
        <f>'[1]TCE - ANEXO III - Preencher'!O19</f>
        <v>2.0699999999999998</v>
      </c>
      <c r="O10" s="17">
        <f>'[1]TCE - ANEXO III - Preencher'!P19</f>
        <v>0</v>
      </c>
      <c r="P10" s="17">
        <f t="shared" si="1"/>
        <v>2.0699999999999998</v>
      </c>
      <c r="Q10" s="17">
        <f>'[1]TCE - ANEXO III - Preencher'!R19</f>
        <v>0</v>
      </c>
      <c r="R10" s="17">
        <f>'[1]TCE - ANEXO III - Preencher'!S19</f>
        <v>0</v>
      </c>
      <c r="S10" s="17">
        <f t="shared" si="2"/>
        <v>0</v>
      </c>
      <c r="T10" s="17">
        <f>'[1]TCE - ANEXO III - Preencher'!U19</f>
        <v>0</v>
      </c>
      <c r="U10" s="17">
        <f>'[1]TCE - ANEXO III - Preencher'!V19</f>
        <v>0</v>
      </c>
      <c r="V10" s="17">
        <f t="shared" si="3"/>
        <v>0</v>
      </c>
      <c r="W10" s="18" t="str">
        <f>IF('[1]TCE - ANEXO III - Preencher'!X19="","",'[1]TCE - ANEXO III - Preencher'!X19)</f>
        <v/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2.0699999999999998</v>
      </c>
    </row>
    <row r="11" spans="1:28" ht="12.75" customHeight="1" x14ac:dyDescent="0.2">
      <c r="A11" s="10">
        <f>IFERROR(VLOOKUP(B11,'[1]DADOS (OCULTAR)'!$Q$3:$S$135,3,0),"")</f>
        <v>9039744000275</v>
      </c>
      <c r="B11" s="11" t="str">
        <f>'[1]TCE - ANEXO III - Preencher'!C20</f>
        <v>HOSPITAL MIGUEL ARRAES - CG. Nº 023/2022</v>
      </c>
      <c r="C11" s="12"/>
      <c r="D11" s="13" t="str">
        <f>'[1]TCE - ANEXO III - Preencher'!E20</f>
        <v>ADRIANA FERREIRA DA SILVA SOUZA</v>
      </c>
      <c r="E11" s="11" t="str">
        <f>IF('[1]TCE - ANEXO III - Preencher'!F20="4 - Assistência Odontológica","2 - Outros Profissionais da Saúde",'[1]TCE - ANEXO III - Preencher'!F20)</f>
        <v>3 - Administrativo</v>
      </c>
      <c r="F11" s="14" t="str">
        <f>'[1]TCE - ANEXO III - Preencher'!G20</f>
        <v>4110-10</v>
      </c>
      <c r="G11" s="15" t="str">
        <f>IF('[1]TCE - ANEXO III - Preencher'!H20="","",'[1]TCE - ANEXO III - Preencher'!H20)</f>
        <v>12/2023</v>
      </c>
      <c r="H11" s="16">
        <f>'[1]TCE - ANEXO III - Preencher'!I20</f>
        <v>0</v>
      </c>
      <c r="I11" s="16">
        <f>'[1]TCE - ANEXO III - Preencher'!J20</f>
        <v>0</v>
      </c>
      <c r="J11" s="16">
        <f>'[1]TCE - ANEXO III - Preencher'!K20</f>
        <v>1014.26</v>
      </c>
      <c r="K11" s="17">
        <f>'[1]TCE - ANEXO III - Preencher'!L20</f>
        <v>0</v>
      </c>
      <c r="L11" s="17">
        <f>'[1]TCE - ANEXO III - Preencher'!M20</f>
        <v>0</v>
      </c>
      <c r="M11" s="17">
        <f t="shared" si="0"/>
        <v>0</v>
      </c>
      <c r="N11" s="17">
        <f>'[1]TCE - ANEXO III - Preencher'!O20</f>
        <v>2.0699999999999998</v>
      </c>
      <c r="O11" s="17">
        <f>'[1]TCE - ANEXO III - Preencher'!P20</f>
        <v>0</v>
      </c>
      <c r="P11" s="17">
        <f t="shared" si="1"/>
        <v>2.0699999999999998</v>
      </c>
      <c r="Q11" s="17">
        <f>'[1]TCE - ANEXO III - Preencher'!R20</f>
        <v>0</v>
      </c>
      <c r="R11" s="17">
        <f>'[1]TCE - ANEXO III - Preencher'!S20</f>
        <v>0</v>
      </c>
      <c r="S11" s="17">
        <f t="shared" si="2"/>
        <v>0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1016.33</v>
      </c>
    </row>
    <row r="12" spans="1:28" ht="12.75" customHeight="1" x14ac:dyDescent="0.2">
      <c r="A12" s="10">
        <f>IFERROR(VLOOKUP(B12,'[1]DADOS (OCULTAR)'!$Q$3:$S$135,3,0),"")</f>
        <v>9039744000275</v>
      </c>
      <c r="B12" s="11" t="str">
        <f>'[1]TCE - ANEXO III - Preencher'!C21</f>
        <v>HOSPITAL MIGUEL ARRAES - CG. Nº 023/2022</v>
      </c>
      <c r="C12" s="12"/>
      <c r="D12" s="13" t="str">
        <f>'[1]TCE - ANEXO III - Preencher'!E21</f>
        <v>ADRIANA MARIA DA SILVA ALVES</v>
      </c>
      <c r="E12" s="11" t="str">
        <f>IF('[1]TCE - ANEXO III - Preencher'!F21="4 - Assistência Odontológica","2 - Outros Profissionais da Saúde",'[1]TCE - ANEXO III - Preencher'!F21)</f>
        <v>2 - Outros Profissionais da Saúde</v>
      </c>
      <c r="F12" s="14" t="str">
        <f>'[1]TCE - ANEXO III - Preencher'!G21</f>
        <v>3222-05</v>
      </c>
      <c r="G12" s="15" t="str">
        <f>IF('[1]TCE - ANEXO III - Preencher'!H21="","",'[1]TCE - ANEXO III - Preencher'!H21)</f>
        <v>12/2023</v>
      </c>
      <c r="H12" s="16">
        <f>'[1]TCE - ANEXO III - Preencher'!I21</f>
        <v>0</v>
      </c>
      <c r="I12" s="16">
        <f>'[1]TCE - ANEXO III - Preencher'!J21</f>
        <v>682.78480000000002</v>
      </c>
      <c r="J12" s="16">
        <f>'[1]TCE - ANEXO III - Preencher'!K21</f>
        <v>0</v>
      </c>
      <c r="K12" s="17">
        <f>'[1]TCE - ANEXO III - Preencher'!L21</f>
        <v>45.68</v>
      </c>
      <c r="L12" s="17">
        <f>'[1]TCE - ANEXO III - Preencher'!M21</f>
        <v>26.6</v>
      </c>
      <c r="M12" s="17">
        <f t="shared" si="0"/>
        <v>19.079999999999998</v>
      </c>
      <c r="N12" s="17">
        <f>'[1]TCE - ANEXO III - Preencher'!O21</f>
        <v>2.0699999999999998</v>
      </c>
      <c r="O12" s="17">
        <f>'[1]TCE - ANEXO III - Preencher'!P21</f>
        <v>0</v>
      </c>
      <c r="P12" s="17">
        <f t="shared" si="1"/>
        <v>2.0699999999999998</v>
      </c>
      <c r="Q12" s="17">
        <f>'[1]TCE - ANEXO III - Preencher'!R21</f>
        <v>0</v>
      </c>
      <c r="R12" s="17">
        <f>'[1]TCE - ANEXO III - Preencher'!S21</f>
        <v>0</v>
      </c>
      <c r="S12" s="17">
        <f t="shared" si="2"/>
        <v>0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703.93480000000011</v>
      </c>
    </row>
    <row r="13" spans="1:28" ht="12.75" customHeight="1" x14ac:dyDescent="0.2">
      <c r="A13" s="10">
        <f>IFERROR(VLOOKUP(B13,'[1]DADOS (OCULTAR)'!$Q$3:$S$135,3,0),"")</f>
        <v>9039744000275</v>
      </c>
      <c r="B13" s="11" t="str">
        <f>'[1]TCE - ANEXO III - Preencher'!C22</f>
        <v>HOSPITAL MIGUEL ARRAES - CG. Nº 023/2022</v>
      </c>
      <c r="C13" s="12"/>
      <c r="D13" s="13" t="str">
        <f>'[1]TCE - ANEXO III - Preencher'!E22</f>
        <v>ADRIANA SANTOS MEDEIROS DA COSTA</v>
      </c>
      <c r="E13" s="11" t="str">
        <f>IF('[1]TCE - ANEXO III - Preencher'!F22="4 - Assistência Odontológica","2 - Outros Profissionais da Saúde",'[1]TCE - ANEXO III - Preencher'!F22)</f>
        <v>1 - Médico</v>
      </c>
      <c r="F13" s="14" t="str">
        <f>'[1]TCE - ANEXO III - Preencher'!G22</f>
        <v>2251-51</v>
      </c>
      <c r="G13" s="15" t="str">
        <f>IF('[1]TCE - ANEXO III - Preencher'!H22="","",'[1]TCE - ANEXO III - Preencher'!H22)</f>
        <v>12/2023</v>
      </c>
      <c r="H13" s="16">
        <f>'[1]TCE - ANEXO III - Preencher'!I22</f>
        <v>0</v>
      </c>
      <c r="I13" s="16">
        <f>'[1]TCE - ANEXO III - Preencher'!J22</f>
        <v>935.2152000000001</v>
      </c>
      <c r="J13" s="16">
        <f>'[1]TCE - ANEXO III - Preencher'!K22</f>
        <v>0</v>
      </c>
      <c r="K13" s="17">
        <f>'[1]TCE - ANEXO III - Preencher'!L22</f>
        <v>0</v>
      </c>
      <c r="L13" s="17">
        <f>'[1]TCE - ANEXO III - Preencher'!M22</f>
        <v>0</v>
      </c>
      <c r="M13" s="17">
        <f t="shared" si="0"/>
        <v>0</v>
      </c>
      <c r="N13" s="17">
        <f>'[1]TCE - ANEXO III - Preencher'!O22</f>
        <v>16.59</v>
      </c>
      <c r="O13" s="17">
        <f>'[1]TCE - ANEXO III - Preencher'!P22</f>
        <v>0</v>
      </c>
      <c r="P13" s="17">
        <f t="shared" si="1"/>
        <v>16.59</v>
      </c>
      <c r="Q13" s="17">
        <f>'[1]TCE - ANEXO III - Preencher'!R22</f>
        <v>0</v>
      </c>
      <c r="R13" s="17">
        <f>'[1]TCE - ANEXO III - Preencher'!S22</f>
        <v>0</v>
      </c>
      <c r="S13" s="17">
        <f t="shared" si="2"/>
        <v>0</v>
      </c>
      <c r="T13" s="17">
        <f>'[1]TCE - ANEXO III - Preencher'!U22</f>
        <v>0</v>
      </c>
      <c r="U13" s="17">
        <f>'[1]TCE - ANEXO III - Preencher'!V22</f>
        <v>0</v>
      </c>
      <c r="V13" s="17">
        <f t="shared" si="3"/>
        <v>0</v>
      </c>
      <c r="W13" s="18" t="str">
        <f>IF('[1]TCE - ANEXO III - Preencher'!X22="","",'[1]TCE - ANEXO III - Preencher'!X22)</f>
        <v/>
      </c>
      <c r="X13" s="17">
        <f>'[1]TCE - ANEXO III - Preencher'!Y22</f>
        <v>0</v>
      </c>
      <c r="Y13" s="17">
        <f>'[1]TCE - ANEXO III - Preencher'!Z22</f>
        <v>0</v>
      </c>
      <c r="Z13" s="17">
        <f t="shared" si="4"/>
        <v>0</v>
      </c>
      <c r="AA13" s="18" t="str">
        <f>IF('[1]TCE - ANEXO III - Preencher'!AB22="","",'[1]TCE - ANEXO III - Preencher'!AB22)</f>
        <v/>
      </c>
      <c r="AB13" s="17">
        <f t="shared" si="5"/>
        <v>951.80520000000013</v>
      </c>
    </row>
    <row r="14" spans="1:28" ht="12.75" customHeight="1" x14ac:dyDescent="0.2">
      <c r="A14" s="10">
        <f>IFERROR(VLOOKUP(B14,'[1]DADOS (OCULTAR)'!$Q$3:$S$135,3,0),"")</f>
        <v>9039744000275</v>
      </c>
      <c r="B14" s="11" t="str">
        <f>'[1]TCE - ANEXO III - Preencher'!C23</f>
        <v>HOSPITAL MIGUEL ARRAES - CG. Nº 023/2022</v>
      </c>
      <c r="C14" s="12"/>
      <c r="D14" s="13" t="str">
        <f>'[1]TCE - ANEXO III - Preencher'!E23</f>
        <v>ADRIANA YASMIN BARRETO FERREIRA</v>
      </c>
      <c r="E14" s="11" t="str">
        <f>IF('[1]TCE - ANEXO III - Preencher'!F23="4 - Assistência Odontológica","2 - Outros Profissionais da Saúde",'[1]TCE - ANEXO III - Preencher'!F23)</f>
        <v>2 - Outros Profissionais da Saúde</v>
      </c>
      <c r="F14" s="14" t="str">
        <f>'[1]TCE - ANEXO III - Preencher'!G23</f>
        <v>2235-05</v>
      </c>
      <c r="G14" s="15" t="str">
        <f>IF('[1]TCE - ANEXO III - Preencher'!H23="","",'[1]TCE - ANEXO III - Preencher'!H23)</f>
        <v>12/2023</v>
      </c>
      <c r="H14" s="16">
        <f>'[1]TCE - ANEXO III - Preencher'!I23</f>
        <v>0</v>
      </c>
      <c r="I14" s="16">
        <f>'[1]TCE - ANEXO III - Preencher'!J23</f>
        <v>1167.8656000000001</v>
      </c>
      <c r="J14" s="16">
        <f>'[1]TCE - ANEXO III - Preencher'!K23</f>
        <v>0</v>
      </c>
      <c r="K14" s="17">
        <f>'[1]TCE - ANEXO III - Preencher'!L23</f>
        <v>0</v>
      </c>
      <c r="L14" s="17">
        <f>'[1]TCE - ANEXO III - Preencher'!M23</f>
        <v>0</v>
      </c>
      <c r="M14" s="17">
        <f t="shared" si="0"/>
        <v>0</v>
      </c>
      <c r="N14" s="17">
        <f>'[1]TCE - ANEXO III - Preencher'!O23</f>
        <v>4.3499999999999996</v>
      </c>
      <c r="O14" s="17">
        <f>'[1]TCE - ANEXO III - Preencher'!P23</f>
        <v>0</v>
      </c>
      <c r="P14" s="17">
        <f t="shared" si="1"/>
        <v>4.3499999999999996</v>
      </c>
      <c r="Q14" s="17">
        <f>'[1]TCE - ANEXO III - Preencher'!R23</f>
        <v>0</v>
      </c>
      <c r="R14" s="17">
        <f>'[1]TCE - ANEXO III - Preencher'!S23</f>
        <v>0</v>
      </c>
      <c r="S14" s="17">
        <f t="shared" si="2"/>
        <v>0</v>
      </c>
      <c r="T14" s="17">
        <f>'[1]TCE - ANEXO III - Preencher'!U23</f>
        <v>120.26</v>
      </c>
      <c r="U14" s="17">
        <f>'[1]TCE - ANEXO III - Preencher'!V23</f>
        <v>0</v>
      </c>
      <c r="V14" s="17">
        <f t="shared" si="3"/>
        <v>120.26</v>
      </c>
      <c r="W14" s="18" t="str">
        <f>IF('[1]TCE - ANEXO III - Preencher'!X23="","",'[1]TCE - ANEXO III - Preencher'!X23)</f>
        <v>AUXILIO CRECHE</v>
      </c>
      <c r="X14" s="17">
        <f>'[1]TCE - ANEXO III - Preencher'!Y23</f>
        <v>0</v>
      </c>
      <c r="Y14" s="17">
        <f>'[1]TCE - ANEXO III - Preencher'!Z23</f>
        <v>0</v>
      </c>
      <c r="Z14" s="17">
        <f t="shared" si="4"/>
        <v>0</v>
      </c>
      <c r="AA14" s="18" t="str">
        <f>IF('[1]TCE - ANEXO III - Preencher'!AB23="","",'[1]TCE - ANEXO III - Preencher'!AB23)</f>
        <v/>
      </c>
      <c r="AB14" s="17">
        <f t="shared" si="5"/>
        <v>1292.4756</v>
      </c>
    </row>
    <row r="15" spans="1:28" ht="12.75" customHeight="1" x14ac:dyDescent="0.2">
      <c r="A15" s="10">
        <f>IFERROR(VLOOKUP(B15,'[1]DADOS (OCULTAR)'!$Q$3:$S$135,3,0),"")</f>
        <v>9039744000275</v>
      </c>
      <c r="B15" s="11" t="str">
        <f>'[1]TCE - ANEXO III - Preencher'!C24</f>
        <v>HOSPITAL MIGUEL ARRAES - CG. Nº 023/2022</v>
      </c>
      <c r="C15" s="12"/>
      <c r="D15" s="13" t="str">
        <f>'[1]TCE - ANEXO III - Preencher'!E24</f>
        <v>ADRIANO PEREIRA ALVES</v>
      </c>
      <c r="E15" s="11" t="str">
        <f>IF('[1]TCE - ANEXO III - Preencher'!F24="4 - Assistência Odontológica","2 - Outros Profissionais da Saúde",'[1]TCE - ANEXO III - Preencher'!F24)</f>
        <v>3 - Administrativo</v>
      </c>
      <c r="F15" s="14" t="str">
        <f>'[1]TCE - ANEXO III - Preencher'!G24</f>
        <v>5174-10</v>
      </c>
      <c r="G15" s="15" t="str">
        <f>IF('[1]TCE - ANEXO III - Preencher'!H24="","",'[1]TCE - ANEXO III - Preencher'!H24)</f>
        <v>12/2023</v>
      </c>
      <c r="H15" s="16">
        <f>'[1]TCE - ANEXO III - Preencher'!I24</f>
        <v>0</v>
      </c>
      <c r="I15" s="16">
        <f>'[1]TCE - ANEXO III - Preencher'!J24</f>
        <v>174.06399999999999</v>
      </c>
      <c r="J15" s="16">
        <f>'[1]TCE - ANEXO III - Preencher'!K24</f>
        <v>0</v>
      </c>
      <c r="K15" s="17">
        <f>'[1]TCE - ANEXO III - Preencher'!L24</f>
        <v>45.68</v>
      </c>
      <c r="L15" s="17">
        <f>'[1]TCE - ANEXO III - Preencher'!M24</f>
        <v>27.03</v>
      </c>
      <c r="M15" s="17">
        <f t="shared" si="0"/>
        <v>18.649999999999999</v>
      </c>
      <c r="N15" s="17">
        <f>'[1]TCE - ANEXO III - Preencher'!O24</f>
        <v>2.0699999999999998</v>
      </c>
      <c r="O15" s="17">
        <f>'[1]TCE - ANEXO III - Preencher'!P24</f>
        <v>0</v>
      </c>
      <c r="P15" s="17">
        <f t="shared" si="1"/>
        <v>2.0699999999999998</v>
      </c>
      <c r="Q15" s="17">
        <f>'[1]TCE - ANEXO III - Preencher'!R24</f>
        <v>0</v>
      </c>
      <c r="R15" s="17">
        <f>'[1]TCE - ANEXO III - Preencher'!S24</f>
        <v>0</v>
      </c>
      <c r="S15" s="17">
        <f t="shared" si="2"/>
        <v>0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7">
        <f>'[1]TCE - ANEXO III - Preencher'!Y24</f>
        <v>0</v>
      </c>
      <c r="Y15" s="17">
        <f>'[1]TCE - ANEXO III - Preencher'!Z24</f>
        <v>0</v>
      </c>
      <c r="Z15" s="17">
        <f t="shared" si="4"/>
        <v>0</v>
      </c>
      <c r="AA15" s="18" t="str">
        <f>IF('[1]TCE - ANEXO III - Preencher'!AB24="","",'[1]TCE - ANEXO III - Preencher'!AB24)</f>
        <v/>
      </c>
      <c r="AB15" s="17">
        <f t="shared" si="5"/>
        <v>194.78399999999999</v>
      </c>
    </row>
    <row r="16" spans="1:28" ht="12.75" customHeight="1" x14ac:dyDescent="0.2">
      <c r="A16" s="10">
        <f>IFERROR(VLOOKUP(B16,'[1]DADOS (OCULTAR)'!$Q$3:$S$135,3,0),"")</f>
        <v>9039744000275</v>
      </c>
      <c r="B16" s="11" t="str">
        <f>'[1]TCE - ANEXO III - Preencher'!C25</f>
        <v>HOSPITAL MIGUEL ARRAES - CG. Nº 023/2022</v>
      </c>
      <c r="C16" s="12"/>
      <c r="D16" s="13" t="str">
        <f>'[1]TCE - ANEXO III - Preencher'!E25</f>
        <v>ADRIELLY JULLIANE DA SILVA ARRUDA</v>
      </c>
      <c r="E16" s="11" t="str">
        <f>IF('[1]TCE - ANEXO III - Preencher'!F25="4 - Assistência Odontológica","2 - Outros Profissionais da Saúde",'[1]TCE - ANEXO III - Preencher'!F25)</f>
        <v>2 - Outros Profissionais da Saúde</v>
      </c>
      <c r="F16" s="14" t="str">
        <f>'[1]TCE - ANEXO III - Preencher'!G25</f>
        <v>3222-05</v>
      </c>
      <c r="G16" s="15" t="str">
        <f>IF('[1]TCE - ANEXO III - Preencher'!H25="","",'[1]TCE - ANEXO III - Preencher'!H25)</f>
        <v>12/2023</v>
      </c>
      <c r="H16" s="16">
        <f>'[1]TCE - ANEXO III - Preencher'!I25</f>
        <v>0</v>
      </c>
      <c r="I16" s="16">
        <f>'[1]TCE - ANEXO III - Preencher'!J25</f>
        <v>733.41279999999995</v>
      </c>
      <c r="J16" s="16">
        <f>'[1]TCE - ANEXO III - Preencher'!K25</f>
        <v>0</v>
      </c>
      <c r="K16" s="17">
        <f>'[1]TCE - ANEXO III - Preencher'!L25</f>
        <v>0</v>
      </c>
      <c r="L16" s="17">
        <f>'[1]TCE - ANEXO III - Preencher'!M25</f>
        <v>0</v>
      </c>
      <c r="M16" s="17">
        <f t="shared" si="0"/>
        <v>0</v>
      </c>
      <c r="N16" s="17">
        <f>'[1]TCE - ANEXO III - Preencher'!O25</f>
        <v>2.0699999999999998</v>
      </c>
      <c r="O16" s="17">
        <f>'[1]TCE - ANEXO III - Preencher'!P25</f>
        <v>0</v>
      </c>
      <c r="P16" s="17">
        <f t="shared" si="1"/>
        <v>2.0699999999999998</v>
      </c>
      <c r="Q16" s="17">
        <f>'[1]TCE - ANEXO III - Preencher'!R25</f>
        <v>0</v>
      </c>
      <c r="R16" s="17">
        <f>'[1]TCE - ANEXO III - Preencher'!S25</f>
        <v>0</v>
      </c>
      <c r="S16" s="17">
        <f t="shared" si="2"/>
        <v>0</v>
      </c>
      <c r="T16" s="17">
        <f>'[1]TCE - ANEXO III - Preencher'!U25</f>
        <v>0</v>
      </c>
      <c r="U16" s="17">
        <f>'[1]TCE - ANEXO III - Preencher'!V25</f>
        <v>0</v>
      </c>
      <c r="V16" s="17">
        <f t="shared" si="3"/>
        <v>0</v>
      </c>
      <c r="W16" s="18" t="str">
        <f>IF('[1]TCE - ANEXO III - Preencher'!X25="","",'[1]TCE - ANEXO III - Preencher'!X25)</f>
        <v/>
      </c>
      <c r="X16" s="17">
        <f>'[1]TCE - ANEXO III - Preencher'!Y25</f>
        <v>0</v>
      </c>
      <c r="Y16" s="17">
        <f>'[1]TCE - ANEXO III - Preencher'!Z25</f>
        <v>0</v>
      </c>
      <c r="Z16" s="17">
        <f t="shared" si="4"/>
        <v>0</v>
      </c>
      <c r="AA16" s="18" t="str">
        <f>IF('[1]TCE - ANEXO III - Preencher'!AB25="","",'[1]TCE - ANEXO III - Preencher'!AB25)</f>
        <v/>
      </c>
      <c r="AB16" s="17">
        <f t="shared" si="5"/>
        <v>735.4828</v>
      </c>
    </row>
    <row r="17" spans="1:28" ht="12.75" customHeight="1" x14ac:dyDescent="0.2">
      <c r="A17" s="10">
        <f>IFERROR(VLOOKUP(B17,'[1]DADOS (OCULTAR)'!$Q$3:$S$135,3,0),"")</f>
        <v>9039744000275</v>
      </c>
      <c r="B17" s="11" t="str">
        <f>'[1]TCE - ANEXO III - Preencher'!C26</f>
        <v>HOSPITAL MIGUEL ARRAES - CG. Nº 023/2022</v>
      </c>
      <c r="C17" s="12"/>
      <c r="D17" s="13" t="str">
        <f>'[1]TCE - ANEXO III - Preencher'!E26</f>
        <v>ADRIELLY RAFAELA DE OLIVEIRA ALVES</v>
      </c>
      <c r="E17" s="11" t="str">
        <f>IF('[1]TCE - ANEXO III - Preencher'!F26="4 - Assistência Odontológica","2 - Outros Profissionais da Saúde",'[1]TCE - ANEXO III - Preencher'!F26)</f>
        <v>2 - Outros Profissionais da Saúde</v>
      </c>
      <c r="F17" s="14" t="str">
        <f>'[1]TCE - ANEXO III - Preencher'!G26</f>
        <v>3222-05</v>
      </c>
      <c r="G17" s="15" t="str">
        <f>IF('[1]TCE - ANEXO III - Preencher'!H26="","",'[1]TCE - ANEXO III - Preencher'!H26)</f>
        <v>12/2023</v>
      </c>
      <c r="H17" s="16">
        <f>'[1]TCE - ANEXO III - Preencher'!I26</f>
        <v>0</v>
      </c>
      <c r="I17" s="16">
        <f>'[1]TCE - ANEXO III - Preencher'!J26</f>
        <v>766.10080000000005</v>
      </c>
      <c r="J17" s="16">
        <f>'[1]TCE - ANEXO III - Preencher'!K26</f>
        <v>0</v>
      </c>
      <c r="K17" s="17">
        <f>'[1]TCE - ANEXO III - Preencher'!L26</f>
        <v>0</v>
      </c>
      <c r="L17" s="17">
        <f>'[1]TCE - ANEXO III - Preencher'!M26</f>
        <v>0</v>
      </c>
      <c r="M17" s="17">
        <f t="shared" si="0"/>
        <v>0</v>
      </c>
      <c r="N17" s="17">
        <f>'[1]TCE - ANEXO III - Preencher'!O26</f>
        <v>2.0699999999999998</v>
      </c>
      <c r="O17" s="17">
        <f>'[1]TCE - ANEXO III - Preencher'!P26</f>
        <v>0</v>
      </c>
      <c r="P17" s="17">
        <f t="shared" si="1"/>
        <v>2.0699999999999998</v>
      </c>
      <c r="Q17" s="17">
        <f>'[1]TCE - ANEXO III - Preencher'!R26</f>
        <v>174.73000000000002</v>
      </c>
      <c r="R17" s="17">
        <f>'[1]TCE - ANEXO III - Preencher'!S26</f>
        <v>69.27</v>
      </c>
      <c r="S17" s="17">
        <f t="shared" si="2"/>
        <v>105.46000000000002</v>
      </c>
      <c r="T17" s="17">
        <f>'[1]TCE - ANEXO III - Preencher'!U26</f>
        <v>0</v>
      </c>
      <c r="U17" s="17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7">
        <f>'[1]TCE - ANEXO III - Preencher'!Y26</f>
        <v>0</v>
      </c>
      <c r="Y17" s="17">
        <f>'[1]TCE - ANEXO III - Preencher'!Z26</f>
        <v>0</v>
      </c>
      <c r="Z17" s="17">
        <f t="shared" si="4"/>
        <v>0</v>
      </c>
      <c r="AA17" s="18" t="str">
        <f>IF('[1]TCE - ANEXO III - Preencher'!AB26="","",'[1]TCE - ANEXO III - Preencher'!AB26)</f>
        <v/>
      </c>
      <c r="AB17" s="17">
        <f t="shared" si="5"/>
        <v>873.63080000000014</v>
      </c>
    </row>
    <row r="18" spans="1:28" ht="12.75" customHeight="1" x14ac:dyDescent="0.2">
      <c r="A18" s="10">
        <f>IFERROR(VLOOKUP(B18,'[1]DADOS (OCULTAR)'!$Q$3:$S$135,3,0),"")</f>
        <v>9039744000275</v>
      </c>
      <c r="B18" s="11" t="str">
        <f>'[1]TCE - ANEXO III - Preencher'!C27</f>
        <v>HOSPITAL MIGUEL ARRAES - CG. Nº 023/2022</v>
      </c>
      <c r="C18" s="12"/>
      <c r="D18" s="13" t="str">
        <f>'[1]TCE - ANEXO III - Preencher'!E27</f>
        <v>ADRYELLE RHAYANNE MELO DO NASCIMENTO</v>
      </c>
      <c r="E18" s="11" t="str">
        <f>IF('[1]TCE - ANEXO III - Preencher'!F27="4 - Assistência Odontológica","2 - Outros Profissionais da Saúde",'[1]TCE - ANEXO III - Preencher'!F27)</f>
        <v>3 - Administrativo</v>
      </c>
      <c r="F18" s="14" t="str">
        <f>'[1]TCE - ANEXO III - Preencher'!G27</f>
        <v>4110-10</v>
      </c>
      <c r="G18" s="15" t="str">
        <f>IF('[1]TCE - ANEXO III - Preencher'!H27="","",'[1]TCE - ANEXO III - Preencher'!H27)</f>
        <v>12/2023</v>
      </c>
      <c r="H18" s="16">
        <f>'[1]TCE - ANEXO III - Preencher'!I27</f>
        <v>0</v>
      </c>
      <c r="I18" s="16">
        <f>'[1]TCE - ANEXO III - Preencher'!J27</f>
        <v>283.4624</v>
      </c>
      <c r="J18" s="16">
        <f>'[1]TCE - ANEXO III - Preencher'!K27</f>
        <v>0</v>
      </c>
      <c r="K18" s="17">
        <f>'[1]TCE - ANEXO III - Preencher'!L27</f>
        <v>45.68</v>
      </c>
      <c r="L18" s="17">
        <f>'[1]TCE - ANEXO III - Preencher'!M27</f>
        <v>30</v>
      </c>
      <c r="M18" s="17">
        <f t="shared" si="0"/>
        <v>15.68</v>
      </c>
      <c r="N18" s="17">
        <f>'[1]TCE - ANEXO III - Preencher'!O27</f>
        <v>2.0699999999999998</v>
      </c>
      <c r="O18" s="17">
        <f>'[1]TCE - ANEXO III - Preencher'!P27</f>
        <v>0</v>
      </c>
      <c r="P18" s="17">
        <f t="shared" si="1"/>
        <v>2.0699999999999998</v>
      </c>
      <c r="Q18" s="17">
        <f>'[1]TCE - ANEXO III - Preencher'!R27</f>
        <v>0</v>
      </c>
      <c r="R18" s="17">
        <f>'[1]TCE - ANEXO III - Preencher'!S27</f>
        <v>0</v>
      </c>
      <c r="S18" s="17">
        <f t="shared" si="2"/>
        <v>0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0</v>
      </c>
      <c r="Y18" s="17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7">
        <f t="shared" si="5"/>
        <v>301.2124</v>
      </c>
    </row>
    <row r="19" spans="1:28" ht="12.75" customHeight="1" x14ac:dyDescent="0.2">
      <c r="A19" s="10">
        <f>IFERROR(VLOOKUP(B19,'[1]DADOS (OCULTAR)'!$Q$3:$S$135,3,0),"")</f>
        <v>9039744000275</v>
      </c>
      <c r="B19" s="11" t="str">
        <f>'[1]TCE - ANEXO III - Preencher'!C28</f>
        <v>HOSPITAL MIGUEL ARRAES - CG. Nº 023/2022</v>
      </c>
      <c r="C19" s="12"/>
      <c r="D19" s="13" t="str">
        <f>'[1]TCE - ANEXO III - Preencher'!E28</f>
        <v>ADSON REGIS DE BARROS SILVA</v>
      </c>
      <c r="E19" s="11" t="str">
        <f>IF('[1]TCE - ANEXO III - Preencher'!F28="4 - Assistência Odontológica","2 - Outros Profissionais da Saúde",'[1]TCE - ANEXO III - Preencher'!F28)</f>
        <v>2 - Outros Profissionais da Saúde</v>
      </c>
      <c r="F19" s="14" t="str">
        <f>'[1]TCE - ANEXO III - Preencher'!G28</f>
        <v>2234-05</v>
      </c>
      <c r="G19" s="15" t="str">
        <f>IF('[1]TCE - ANEXO III - Preencher'!H28="","",'[1]TCE - ANEXO III - Preencher'!H28)</f>
        <v>12/2023</v>
      </c>
      <c r="H19" s="16">
        <f>'[1]TCE - ANEXO III - Preencher'!I28</f>
        <v>0</v>
      </c>
      <c r="I19" s="16">
        <f>'[1]TCE - ANEXO III - Preencher'!J28</f>
        <v>403.18880000000013</v>
      </c>
      <c r="J19" s="16">
        <f>'[1]TCE - ANEXO III - Preencher'!K28</f>
        <v>0</v>
      </c>
      <c r="K19" s="17">
        <f>'[1]TCE - ANEXO III - Preencher'!L28</f>
        <v>45.68</v>
      </c>
      <c r="L19" s="17">
        <f>'[1]TCE - ANEXO III - Preencher'!M28</f>
        <v>16.329999999999998</v>
      </c>
      <c r="M19" s="17">
        <f t="shared" si="0"/>
        <v>29.35</v>
      </c>
      <c r="N19" s="17">
        <f>'[1]TCE - ANEXO III - Preencher'!O28</f>
        <v>2.0699999999999998</v>
      </c>
      <c r="O19" s="17">
        <f>'[1]TCE - ANEXO III - Preencher'!P28</f>
        <v>0</v>
      </c>
      <c r="P19" s="17">
        <f t="shared" si="1"/>
        <v>2.0699999999999998</v>
      </c>
      <c r="Q19" s="17">
        <f>'[1]TCE - ANEXO III - Preencher'!R28</f>
        <v>0</v>
      </c>
      <c r="R19" s="17">
        <f>'[1]TCE - ANEXO III - Preencher'!S28</f>
        <v>0</v>
      </c>
      <c r="S19" s="17">
        <f t="shared" si="2"/>
        <v>0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0</v>
      </c>
      <c r="Y19" s="17">
        <f>'[1]TCE - ANEXO III - Preencher'!Z28</f>
        <v>0</v>
      </c>
      <c r="Z19" s="17">
        <f t="shared" si="4"/>
        <v>0</v>
      </c>
      <c r="AA19" s="18" t="str">
        <f>IF('[1]TCE - ANEXO III - Preencher'!AB28="","",'[1]TCE - ANEXO III - Preencher'!AB28)</f>
        <v/>
      </c>
      <c r="AB19" s="17">
        <f t="shared" si="5"/>
        <v>434.60880000000014</v>
      </c>
    </row>
    <row r="20" spans="1:28" ht="12.75" customHeight="1" x14ac:dyDescent="0.2">
      <c r="A20" s="10">
        <f>IFERROR(VLOOKUP(B20,'[1]DADOS (OCULTAR)'!$Q$3:$S$135,3,0),"")</f>
        <v>9039744000275</v>
      </c>
      <c r="B20" s="11" t="str">
        <f>'[1]TCE - ANEXO III - Preencher'!C29</f>
        <v>HOSPITAL MIGUEL ARRAES - CG. Nº 023/2022</v>
      </c>
      <c r="C20" s="12"/>
      <c r="D20" s="13" t="str">
        <f>'[1]TCE - ANEXO III - Preencher'!E29</f>
        <v>ALANA CAROLINA BRITO PIRES</v>
      </c>
      <c r="E20" s="11" t="str">
        <f>IF('[1]TCE - ANEXO III - Preencher'!F29="4 - Assistência Odontológica","2 - Outros Profissionais da Saúde",'[1]TCE - ANEXO III - Preencher'!F29)</f>
        <v>1 - Médico</v>
      </c>
      <c r="F20" s="14" t="str">
        <f>'[1]TCE - ANEXO III - Preencher'!G29</f>
        <v>2251-25</v>
      </c>
      <c r="G20" s="15" t="str">
        <f>IF('[1]TCE - ANEXO III - Preencher'!H29="","",'[1]TCE - ANEXO III - Preencher'!H29)</f>
        <v>12/2023</v>
      </c>
      <c r="H20" s="16">
        <f>'[1]TCE - ANEXO III - Preencher'!I29</f>
        <v>0</v>
      </c>
      <c r="I20" s="16">
        <f>'[1]TCE - ANEXO III - Preencher'!J29</f>
        <v>633.05119999999999</v>
      </c>
      <c r="J20" s="16">
        <f>'[1]TCE - ANEXO III - Preencher'!K29</f>
        <v>0</v>
      </c>
      <c r="K20" s="17">
        <f>'[1]TCE - ANEXO III - Preencher'!L29</f>
        <v>0</v>
      </c>
      <c r="L20" s="17">
        <f>'[1]TCE - ANEXO III - Preencher'!M29</f>
        <v>0</v>
      </c>
      <c r="M20" s="17">
        <f t="shared" si="0"/>
        <v>0</v>
      </c>
      <c r="N20" s="17">
        <f>'[1]TCE - ANEXO III - Preencher'!O29</f>
        <v>16.59</v>
      </c>
      <c r="O20" s="17">
        <f>'[1]TCE - ANEXO III - Preencher'!P29</f>
        <v>0</v>
      </c>
      <c r="P20" s="17">
        <f t="shared" si="1"/>
        <v>16.59</v>
      </c>
      <c r="Q20" s="17">
        <f>'[1]TCE - ANEXO III - Preencher'!R29</f>
        <v>0</v>
      </c>
      <c r="R20" s="17">
        <f>'[1]TCE - ANEXO III - Preencher'!S29</f>
        <v>0</v>
      </c>
      <c r="S20" s="17">
        <f t="shared" si="2"/>
        <v>0</v>
      </c>
      <c r="T20" s="17">
        <f>'[1]TCE - ANEXO III - Preencher'!U29</f>
        <v>0</v>
      </c>
      <c r="U20" s="17">
        <f>'[1]TCE - ANEXO III - Preencher'!V29</f>
        <v>0</v>
      </c>
      <c r="V20" s="17">
        <f t="shared" si="3"/>
        <v>0</v>
      </c>
      <c r="W20" s="18" t="str">
        <f>IF('[1]TCE - ANEXO III - Preencher'!X29="","",'[1]TCE - ANEXO III - Preencher'!X29)</f>
        <v/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649.64120000000003</v>
      </c>
    </row>
    <row r="21" spans="1:28" ht="12.75" customHeight="1" x14ac:dyDescent="0.2">
      <c r="A21" s="10">
        <f>IFERROR(VLOOKUP(B21,'[1]DADOS (OCULTAR)'!$Q$3:$S$135,3,0),"")</f>
        <v>9039744000275</v>
      </c>
      <c r="B21" s="11" t="str">
        <f>'[1]TCE - ANEXO III - Preencher'!C30</f>
        <v>HOSPITAL MIGUEL ARRAES - CG. Nº 023/2022</v>
      </c>
      <c r="C21" s="12"/>
      <c r="D21" s="13" t="str">
        <f>'[1]TCE - ANEXO III - Preencher'!E30</f>
        <v>ALANE EDUARDO DE SOUZA</v>
      </c>
      <c r="E21" s="11" t="str">
        <f>IF('[1]TCE - ANEXO III - Preencher'!F30="4 - Assistência Odontológica","2 - Outros Profissionais da Saúde",'[1]TCE - ANEXO III - Preencher'!F30)</f>
        <v>2 - Outros Profissionais da Saúde</v>
      </c>
      <c r="F21" s="14" t="str">
        <f>'[1]TCE - ANEXO III - Preencher'!G30</f>
        <v>3222-05</v>
      </c>
      <c r="G21" s="15" t="str">
        <f>IF('[1]TCE - ANEXO III - Preencher'!H30="","",'[1]TCE - ANEXO III - Preencher'!H30)</f>
        <v>12/2023</v>
      </c>
      <c r="H21" s="16">
        <f>'[1]TCE - ANEXO III - Preencher'!I30</f>
        <v>0</v>
      </c>
      <c r="I21" s="16">
        <f>'[1]TCE - ANEXO III - Preencher'!J30</f>
        <v>755.78399999999999</v>
      </c>
      <c r="J21" s="16">
        <f>'[1]TCE - ANEXO III - Preencher'!K30</f>
        <v>0</v>
      </c>
      <c r="K21" s="17">
        <f>'[1]TCE - ANEXO III - Preencher'!L30</f>
        <v>0</v>
      </c>
      <c r="L21" s="17">
        <f>'[1]TCE - ANEXO III - Preencher'!M30</f>
        <v>0</v>
      </c>
      <c r="M21" s="17">
        <f t="shared" si="0"/>
        <v>0</v>
      </c>
      <c r="N21" s="17">
        <f>'[1]TCE - ANEXO III - Preencher'!O30</f>
        <v>2.0699999999999998</v>
      </c>
      <c r="O21" s="17">
        <f>'[1]TCE - ANEXO III - Preencher'!P30</f>
        <v>0</v>
      </c>
      <c r="P21" s="17">
        <f t="shared" si="1"/>
        <v>2.0699999999999998</v>
      </c>
      <c r="Q21" s="17">
        <f>'[1]TCE - ANEXO III - Preencher'!R30</f>
        <v>0</v>
      </c>
      <c r="R21" s="17">
        <f>'[1]TCE - ANEXO III - Preencher'!S30</f>
        <v>0</v>
      </c>
      <c r="S21" s="17">
        <f t="shared" si="2"/>
        <v>0</v>
      </c>
      <c r="T21" s="17">
        <f>'[1]TCE - ANEXO III - Preencher'!U30</f>
        <v>64.78</v>
      </c>
      <c r="U21" s="17">
        <f>'[1]TCE - ANEXO III - Preencher'!V30</f>
        <v>0</v>
      </c>
      <c r="V21" s="17">
        <f t="shared" si="3"/>
        <v>64.78</v>
      </c>
      <c r="W21" s="18" t="str">
        <f>IF('[1]TCE - ANEXO III - Preencher'!X30="","",'[1]TCE - ANEXO III - Preencher'!X30)</f>
        <v>AUXILIO CRECHE</v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822.63400000000001</v>
      </c>
    </row>
    <row r="22" spans="1:28" ht="12.75" customHeight="1" x14ac:dyDescent="0.2">
      <c r="A22" s="10">
        <f>IFERROR(VLOOKUP(B22,'[1]DADOS (OCULTAR)'!$Q$3:$S$135,3,0),"")</f>
        <v>9039744000275</v>
      </c>
      <c r="B22" s="11" t="str">
        <f>'[1]TCE - ANEXO III - Preencher'!C31</f>
        <v>HOSPITAL MIGUEL ARRAES - CG. Nº 023/2022</v>
      </c>
      <c r="C22" s="12"/>
      <c r="D22" s="13" t="str">
        <f>'[1]TCE - ANEXO III - Preencher'!E31</f>
        <v>ALBERICO ALVES DO NASCIMENTO</v>
      </c>
      <c r="E22" s="11" t="str">
        <f>IF('[1]TCE - ANEXO III - Preencher'!F31="4 - Assistência Odontológica","2 - Outros Profissionais da Saúde",'[1]TCE - ANEXO III - Preencher'!F31)</f>
        <v>3 - Administrativo</v>
      </c>
      <c r="F22" s="14" t="str">
        <f>'[1]TCE - ANEXO III - Preencher'!G31</f>
        <v>5174-10</v>
      </c>
      <c r="G22" s="15" t="str">
        <f>IF('[1]TCE - ANEXO III - Preencher'!H31="","",'[1]TCE - ANEXO III - Preencher'!H31)</f>
        <v>12/2023</v>
      </c>
      <c r="H22" s="16">
        <f>'[1]TCE - ANEXO III - Preencher'!I31</f>
        <v>0</v>
      </c>
      <c r="I22" s="16">
        <f>'[1]TCE - ANEXO III - Preencher'!J31</f>
        <v>142.3776</v>
      </c>
      <c r="J22" s="16">
        <f>'[1]TCE - ANEXO III - Preencher'!K31</f>
        <v>0</v>
      </c>
      <c r="K22" s="17">
        <f>'[1]TCE - ANEXO III - Preencher'!L31</f>
        <v>45.68</v>
      </c>
      <c r="L22" s="17">
        <f>'[1]TCE - ANEXO III - Preencher'!M31</f>
        <v>27.03</v>
      </c>
      <c r="M22" s="17">
        <f t="shared" si="0"/>
        <v>18.649999999999999</v>
      </c>
      <c r="N22" s="17">
        <f>'[1]TCE - ANEXO III - Preencher'!O31</f>
        <v>2.0699999999999998</v>
      </c>
      <c r="O22" s="17">
        <f>'[1]TCE - ANEXO III - Preencher'!P31</f>
        <v>0</v>
      </c>
      <c r="P22" s="17">
        <f t="shared" si="1"/>
        <v>2.0699999999999998</v>
      </c>
      <c r="Q22" s="17">
        <f>'[1]TCE - ANEXO III - Preencher'!R31</f>
        <v>0</v>
      </c>
      <c r="R22" s="17">
        <f>'[1]TCE - ANEXO III - Preencher'!S31</f>
        <v>0</v>
      </c>
      <c r="S22" s="17">
        <f t="shared" si="2"/>
        <v>0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/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163.0976</v>
      </c>
    </row>
    <row r="23" spans="1:28" ht="12.75" customHeight="1" x14ac:dyDescent="0.2">
      <c r="A23" s="10">
        <f>IFERROR(VLOOKUP(B23,'[1]DADOS (OCULTAR)'!$Q$3:$S$135,3,0),"")</f>
        <v>9039744000275</v>
      </c>
      <c r="B23" s="11" t="str">
        <f>'[1]TCE - ANEXO III - Preencher'!C32</f>
        <v>HOSPITAL MIGUEL ARRAES - CG. Nº 023/2022</v>
      </c>
      <c r="C23" s="12"/>
      <c r="D23" s="13" t="str">
        <f>'[1]TCE - ANEXO III - Preencher'!E32</f>
        <v>ALBERTO ALVES BARBOSA</v>
      </c>
      <c r="E23" s="11" t="str">
        <f>IF('[1]TCE - ANEXO III - Preencher'!F32="4 - Assistência Odontológica","2 - Outros Profissionais da Saúde",'[1]TCE - ANEXO III - Preencher'!F32)</f>
        <v>2 - Outros Profissionais da Saúde</v>
      </c>
      <c r="F23" s="14" t="str">
        <f>'[1]TCE - ANEXO III - Preencher'!G32</f>
        <v>3241-15</v>
      </c>
      <c r="G23" s="15" t="str">
        <f>IF('[1]TCE - ANEXO III - Preencher'!H32="","",'[1]TCE - ANEXO III - Preencher'!H32)</f>
        <v>12/2023</v>
      </c>
      <c r="H23" s="16">
        <f>'[1]TCE - ANEXO III - Preencher'!I32</f>
        <v>0</v>
      </c>
      <c r="I23" s="16">
        <f>'[1]TCE - ANEXO III - Preencher'!J32</f>
        <v>539.70399999999995</v>
      </c>
      <c r="J23" s="16">
        <f>'[1]TCE - ANEXO III - Preencher'!K32</f>
        <v>0</v>
      </c>
      <c r="K23" s="17">
        <f>'[1]TCE - ANEXO III - Preencher'!L32</f>
        <v>0</v>
      </c>
      <c r="L23" s="17">
        <f>'[1]TCE - ANEXO III - Preencher'!M32</f>
        <v>0</v>
      </c>
      <c r="M23" s="17">
        <f t="shared" si="0"/>
        <v>0</v>
      </c>
      <c r="N23" s="17">
        <f>'[1]TCE - ANEXO III - Preencher'!O32</f>
        <v>2.0699999999999998</v>
      </c>
      <c r="O23" s="17">
        <f>'[1]TCE - ANEXO III - Preencher'!P32</f>
        <v>0</v>
      </c>
      <c r="P23" s="17">
        <f t="shared" si="1"/>
        <v>2.0699999999999998</v>
      </c>
      <c r="Q23" s="17">
        <f>'[1]TCE - ANEXO III - Preencher'!R32</f>
        <v>84.33</v>
      </c>
      <c r="R23" s="17">
        <f>'[1]TCE - ANEXO III - Preencher'!S32</f>
        <v>0</v>
      </c>
      <c r="S23" s="17">
        <f t="shared" si="2"/>
        <v>84.33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626.10400000000004</v>
      </c>
    </row>
    <row r="24" spans="1:28" ht="12.75" customHeight="1" x14ac:dyDescent="0.2">
      <c r="A24" s="10">
        <f>IFERROR(VLOOKUP(B24,'[1]DADOS (OCULTAR)'!$Q$3:$S$135,3,0),"")</f>
        <v>9039744000275</v>
      </c>
      <c r="B24" s="11" t="str">
        <f>'[1]TCE - ANEXO III - Preencher'!C33</f>
        <v>HOSPITAL MIGUEL ARRAES - CG. Nº 023/2022</v>
      </c>
      <c r="C24" s="12"/>
      <c r="D24" s="13" t="str">
        <f>'[1]TCE - ANEXO III - Preencher'!E33</f>
        <v>ALCILENE ELIAS DO NASCIMENTO SILVA</v>
      </c>
      <c r="E24" s="11" t="str">
        <f>IF('[1]TCE - ANEXO III - Preencher'!F33="4 - Assistência Odontológica","2 - Outros Profissionais da Saúde",'[1]TCE - ANEXO III - Preencher'!F33)</f>
        <v>2 - Outros Profissionais da Saúde</v>
      </c>
      <c r="F24" s="14" t="str">
        <f>'[1]TCE - ANEXO III - Preencher'!G33</f>
        <v>3222-05</v>
      </c>
      <c r="G24" s="15" t="str">
        <f>IF('[1]TCE - ANEXO III - Preencher'!H33="","",'[1]TCE - ANEXO III - Preencher'!H33)</f>
        <v>12/2023</v>
      </c>
      <c r="H24" s="16">
        <f>'[1]TCE - ANEXO III - Preencher'!I33</f>
        <v>0</v>
      </c>
      <c r="I24" s="16">
        <f>'[1]TCE - ANEXO III - Preencher'!J33</f>
        <v>730.68079999999998</v>
      </c>
      <c r="J24" s="16">
        <f>'[1]TCE - ANEXO III - Preencher'!K33</f>
        <v>0</v>
      </c>
      <c r="K24" s="17">
        <f>'[1]TCE - ANEXO III - Preencher'!L33</f>
        <v>0</v>
      </c>
      <c r="L24" s="17">
        <f>'[1]TCE - ANEXO III - Preencher'!M33</f>
        <v>0</v>
      </c>
      <c r="M24" s="17">
        <f t="shared" si="0"/>
        <v>0</v>
      </c>
      <c r="N24" s="17">
        <f>'[1]TCE - ANEXO III - Preencher'!O33</f>
        <v>2.0699999999999998</v>
      </c>
      <c r="O24" s="17">
        <f>'[1]TCE - ANEXO III - Preencher'!P33</f>
        <v>0</v>
      </c>
      <c r="P24" s="17">
        <f t="shared" si="1"/>
        <v>2.0699999999999998</v>
      </c>
      <c r="Q24" s="17">
        <f>'[1]TCE - ANEXO III - Preencher'!R33</f>
        <v>174.73000000000002</v>
      </c>
      <c r="R24" s="17">
        <f>'[1]TCE - ANEXO III - Preencher'!S33</f>
        <v>73.88</v>
      </c>
      <c r="S24" s="17">
        <f t="shared" si="2"/>
        <v>100.85000000000002</v>
      </c>
      <c r="T24" s="17">
        <f>'[1]TCE - ANEXO III - Preencher'!U33</f>
        <v>0</v>
      </c>
      <c r="U24" s="17">
        <f>'[1]TCE - ANEXO III - Preencher'!V33</f>
        <v>0</v>
      </c>
      <c r="V24" s="17">
        <f t="shared" si="3"/>
        <v>0</v>
      </c>
      <c r="W24" s="18" t="str">
        <f>IF('[1]TCE - ANEXO III - Preencher'!X33="","",'[1]TCE - ANEXO III - Preencher'!X33)</f>
        <v/>
      </c>
      <c r="X24" s="17">
        <f>'[1]TCE - ANEXO III - Preencher'!Y33</f>
        <v>0</v>
      </c>
      <c r="Y24" s="17">
        <f>'[1]TCE - ANEXO III - Preencher'!Z33</f>
        <v>0</v>
      </c>
      <c r="Z24" s="17">
        <f t="shared" si="4"/>
        <v>0</v>
      </c>
      <c r="AA24" s="18" t="str">
        <f>IF('[1]TCE - ANEXO III - Preencher'!AB33="","",'[1]TCE - ANEXO III - Preencher'!AB33)</f>
        <v/>
      </c>
      <c r="AB24" s="17">
        <f t="shared" si="5"/>
        <v>833.60080000000005</v>
      </c>
    </row>
    <row r="25" spans="1:28" ht="12.75" customHeight="1" x14ac:dyDescent="0.2">
      <c r="A25" s="10">
        <f>IFERROR(VLOOKUP(B25,'[1]DADOS (OCULTAR)'!$Q$3:$S$135,3,0),"")</f>
        <v>9039744000275</v>
      </c>
      <c r="B25" s="11" t="str">
        <f>'[1]TCE - ANEXO III - Preencher'!C34</f>
        <v>HOSPITAL MIGUEL ARRAES - CG. Nº 023/2022</v>
      </c>
      <c r="C25" s="12"/>
      <c r="D25" s="13" t="str">
        <f>'[1]TCE - ANEXO III - Preencher'!E34</f>
        <v>ALDECI DOS SANTOS DE LIMA</v>
      </c>
      <c r="E25" s="11" t="str">
        <f>IF('[1]TCE - ANEXO III - Preencher'!F34="4 - Assistência Odontológica","2 - Outros Profissionais da Saúde",'[1]TCE - ANEXO III - Preencher'!F34)</f>
        <v>3 - Administrativo</v>
      </c>
      <c r="F25" s="14" t="str">
        <f>'[1]TCE - ANEXO III - Preencher'!G34</f>
        <v>5134-30</v>
      </c>
      <c r="G25" s="15" t="str">
        <f>IF('[1]TCE - ANEXO III - Preencher'!H34="","",'[1]TCE - ANEXO III - Preencher'!H34)</f>
        <v>12/2023</v>
      </c>
      <c r="H25" s="16">
        <f>'[1]TCE - ANEXO III - Preencher'!I34</f>
        <v>0</v>
      </c>
      <c r="I25" s="16">
        <f>'[1]TCE - ANEXO III - Preencher'!J34</f>
        <v>279.46480000000003</v>
      </c>
      <c r="J25" s="16">
        <f>'[1]TCE - ANEXO III - Preencher'!K34</f>
        <v>0</v>
      </c>
      <c r="K25" s="17">
        <f>'[1]TCE - ANEXO III - Preencher'!L34</f>
        <v>0</v>
      </c>
      <c r="L25" s="17">
        <f>'[1]TCE - ANEXO III - Preencher'!M34</f>
        <v>0</v>
      </c>
      <c r="M25" s="17">
        <f t="shared" si="0"/>
        <v>0</v>
      </c>
      <c r="N25" s="17">
        <f>'[1]TCE - ANEXO III - Preencher'!O34</f>
        <v>2.0699999999999998</v>
      </c>
      <c r="O25" s="17">
        <f>'[1]TCE - ANEXO III - Preencher'!P34</f>
        <v>0</v>
      </c>
      <c r="P25" s="17">
        <f t="shared" si="1"/>
        <v>2.0699999999999998</v>
      </c>
      <c r="Q25" s="17">
        <f>'[1]TCE - ANEXO III - Preencher'!R34</f>
        <v>174.73000000000002</v>
      </c>
      <c r="R25" s="17">
        <f>'[1]TCE - ANEXO III - Preencher'!S34</f>
        <v>80.89</v>
      </c>
      <c r="S25" s="17">
        <f t="shared" si="2"/>
        <v>93.840000000000018</v>
      </c>
      <c r="T25" s="17">
        <f>'[1]TCE - ANEXO III - Preencher'!U34</f>
        <v>0</v>
      </c>
      <c r="U25" s="17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7">
        <f>'[1]TCE - ANEXO III - Preencher'!Y34</f>
        <v>0</v>
      </c>
      <c r="Y25" s="17">
        <f>'[1]TCE - ANEXO III - Preencher'!Z34</f>
        <v>0</v>
      </c>
      <c r="Z25" s="17">
        <f t="shared" si="4"/>
        <v>0</v>
      </c>
      <c r="AA25" s="18" t="str">
        <f>IF('[1]TCE - ANEXO III - Preencher'!AB34="","",'[1]TCE - ANEXO III - Preencher'!AB34)</f>
        <v/>
      </c>
      <c r="AB25" s="17">
        <f t="shared" si="5"/>
        <v>375.37480000000005</v>
      </c>
    </row>
    <row r="26" spans="1:28" ht="12.75" customHeight="1" x14ac:dyDescent="0.2">
      <c r="A26" s="10">
        <f>IFERROR(VLOOKUP(B26,'[1]DADOS (OCULTAR)'!$Q$3:$S$135,3,0),"")</f>
        <v>9039744000275</v>
      </c>
      <c r="B26" s="11" t="str">
        <f>'[1]TCE - ANEXO III - Preencher'!C35</f>
        <v>HOSPITAL MIGUEL ARRAES - CG. Nº 023/2022</v>
      </c>
      <c r="C26" s="12"/>
      <c r="D26" s="13" t="str">
        <f>'[1]TCE - ANEXO III - Preencher'!E35</f>
        <v>ALDEMIR OLIMPIO FELIX</v>
      </c>
      <c r="E26" s="11" t="str">
        <f>IF('[1]TCE - ANEXO III - Preencher'!F35="4 - Assistência Odontológica","2 - Outros Profissionais da Saúde",'[1]TCE - ANEXO III - Preencher'!F35)</f>
        <v>2 - Outros Profissionais da Saúde</v>
      </c>
      <c r="F26" s="14" t="str">
        <f>'[1]TCE - ANEXO III - Preencher'!G35</f>
        <v>3241-15</v>
      </c>
      <c r="G26" s="15" t="str">
        <f>IF('[1]TCE - ANEXO III - Preencher'!H35="","",'[1]TCE - ANEXO III - Preencher'!H35)</f>
        <v>12/2023</v>
      </c>
      <c r="H26" s="16">
        <f>'[1]TCE - ANEXO III - Preencher'!I35</f>
        <v>0</v>
      </c>
      <c r="I26" s="16">
        <f>'[1]TCE - ANEXO III - Preencher'!J35</f>
        <v>428.30959999999999</v>
      </c>
      <c r="J26" s="16">
        <f>'[1]TCE - ANEXO III - Preencher'!K35</f>
        <v>0</v>
      </c>
      <c r="K26" s="17">
        <f>'[1]TCE - ANEXO III - Preencher'!L35</f>
        <v>0</v>
      </c>
      <c r="L26" s="17">
        <f>'[1]TCE - ANEXO III - Preencher'!M35</f>
        <v>0</v>
      </c>
      <c r="M26" s="17">
        <f t="shared" si="0"/>
        <v>0</v>
      </c>
      <c r="N26" s="17">
        <f>'[1]TCE - ANEXO III - Preencher'!O35</f>
        <v>2.0699999999999998</v>
      </c>
      <c r="O26" s="17">
        <f>'[1]TCE - ANEXO III - Preencher'!P35</f>
        <v>0</v>
      </c>
      <c r="P26" s="17">
        <f t="shared" si="1"/>
        <v>2.0699999999999998</v>
      </c>
      <c r="Q26" s="17">
        <f>'[1]TCE - ANEXO III - Preencher'!R35</f>
        <v>0</v>
      </c>
      <c r="R26" s="17">
        <f>'[1]TCE - ANEXO III - Preencher'!S35</f>
        <v>0</v>
      </c>
      <c r="S26" s="17">
        <f t="shared" si="2"/>
        <v>0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430.37959999999998</v>
      </c>
    </row>
    <row r="27" spans="1:28" ht="12.75" customHeight="1" x14ac:dyDescent="0.2">
      <c r="A27" s="10">
        <f>IFERROR(VLOOKUP(B27,'[1]DADOS (OCULTAR)'!$Q$3:$S$135,3,0),"")</f>
        <v>9039744000275</v>
      </c>
      <c r="B27" s="11" t="str">
        <f>'[1]TCE - ANEXO III - Preencher'!C36</f>
        <v>HOSPITAL MIGUEL ARRAES - CG. Nº 023/2022</v>
      </c>
      <c r="C27" s="12"/>
      <c r="D27" s="13" t="str">
        <f>'[1]TCE - ANEXO III - Preencher'!E36</f>
        <v>ALDENEIDE MARIA DOS SANTOS DE SOUZA</v>
      </c>
      <c r="E27" s="11" t="str">
        <f>IF('[1]TCE - ANEXO III - Preencher'!F36="4 - Assistência Odontológica","2 - Outros Profissionais da Saúde",'[1]TCE - ANEXO III - Preencher'!F36)</f>
        <v>3 - Administrativo</v>
      </c>
      <c r="F27" s="14" t="str">
        <f>'[1]TCE - ANEXO III - Preencher'!G36</f>
        <v>4110-10</v>
      </c>
      <c r="G27" s="15" t="str">
        <f>IF('[1]TCE - ANEXO III - Preencher'!H36="","",'[1]TCE - ANEXO III - Preencher'!H36)</f>
        <v>12/2023</v>
      </c>
      <c r="H27" s="16">
        <f>'[1]TCE - ANEXO III - Preencher'!I36</f>
        <v>0</v>
      </c>
      <c r="I27" s="16">
        <f>'[1]TCE - ANEXO III - Preencher'!J36</f>
        <v>182.61920000000001</v>
      </c>
      <c r="J27" s="16">
        <f>'[1]TCE - ANEXO III - Preencher'!K36</f>
        <v>0</v>
      </c>
      <c r="K27" s="17">
        <f>'[1]TCE - ANEXO III - Preencher'!L36</f>
        <v>0</v>
      </c>
      <c r="L27" s="17">
        <f>'[1]TCE - ANEXO III - Preencher'!M36</f>
        <v>0</v>
      </c>
      <c r="M27" s="17">
        <f t="shared" si="0"/>
        <v>0</v>
      </c>
      <c r="N27" s="17">
        <f>'[1]TCE - ANEXO III - Preencher'!O36</f>
        <v>2.0699999999999998</v>
      </c>
      <c r="O27" s="17">
        <f>'[1]TCE - ANEXO III - Preencher'!P36</f>
        <v>0</v>
      </c>
      <c r="P27" s="17">
        <f t="shared" si="1"/>
        <v>2.0699999999999998</v>
      </c>
      <c r="Q27" s="17">
        <f>'[1]TCE - ANEXO III - Preencher'!R36</f>
        <v>0</v>
      </c>
      <c r="R27" s="17">
        <f>'[1]TCE - ANEXO III - Preencher'!S36</f>
        <v>0</v>
      </c>
      <c r="S27" s="17">
        <f t="shared" si="2"/>
        <v>0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184.6892</v>
      </c>
    </row>
    <row r="28" spans="1:28" ht="12.75" customHeight="1" x14ac:dyDescent="0.2">
      <c r="A28" s="10">
        <f>IFERROR(VLOOKUP(B28,'[1]DADOS (OCULTAR)'!$Q$3:$S$135,3,0),"")</f>
        <v>9039744000275</v>
      </c>
      <c r="B28" s="11" t="str">
        <f>'[1]TCE - ANEXO III - Preencher'!C37</f>
        <v>HOSPITAL MIGUEL ARRAES - CG. Nº 023/2022</v>
      </c>
      <c r="C28" s="12"/>
      <c r="D28" s="13" t="str">
        <f>'[1]TCE - ANEXO III - Preencher'!E37</f>
        <v>ALECYA RILLARY DE LIMA ALMEIDA</v>
      </c>
      <c r="E28" s="11" t="str">
        <f>IF('[1]TCE - ANEXO III - Preencher'!F37="4 - Assistência Odontológica","2 - Outros Profissionais da Saúde",'[1]TCE - ANEXO III - Preencher'!F37)</f>
        <v>3 - Administrativo</v>
      </c>
      <c r="F28" s="14" t="str">
        <f>'[1]TCE - ANEXO III - Preencher'!G37</f>
        <v>4110-10</v>
      </c>
      <c r="G28" s="15" t="str">
        <f>IF('[1]TCE - ANEXO III - Preencher'!H37="","",'[1]TCE - ANEXO III - Preencher'!H37)</f>
        <v>12/2023</v>
      </c>
      <c r="H28" s="16">
        <f>'[1]TCE - ANEXO III - Preencher'!I37</f>
        <v>0</v>
      </c>
      <c r="I28" s="16">
        <f>'[1]TCE - ANEXO III - Preencher'!J37</f>
        <v>135.18799999999999</v>
      </c>
      <c r="J28" s="16">
        <f>'[1]TCE - ANEXO III - Preencher'!K37</f>
        <v>0</v>
      </c>
      <c r="K28" s="17">
        <f>'[1]TCE - ANEXO III - Preencher'!L37</f>
        <v>0</v>
      </c>
      <c r="L28" s="17">
        <f>'[1]TCE - ANEXO III - Preencher'!M37</f>
        <v>0</v>
      </c>
      <c r="M28" s="17">
        <f t="shared" si="0"/>
        <v>0</v>
      </c>
      <c r="N28" s="17">
        <f>'[1]TCE - ANEXO III - Preencher'!O37</f>
        <v>2.0699999999999998</v>
      </c>
      <c r="O28" s="17">
        <f>'[1]TCE - ANEXO III - Preencher'!P37</f>
        <v>0</v>
      </c>
      <c r="P28" s="17">
        <f t="shared" si="1"/>
        <v>2.0699999999999998</v>
      </c>
      <c r="Q28" s="17">
        <f>'[1]TCE - ANEXO III - Preencher'!R37</f>
        <v>219.53000000000003</v>
      </c>
      <c r="R28" s="17">
        <f>'[1]TCE - ANEXO III - Preencher'!S37</f>
        <v>67.709999999999994</v>
      </c>
      <c r="S28" s="17">
        <f t="shared" si="2"/>
        <v>151.82000000000005</v>
      </c>
      <c r="T28" s="17">
        <f>'[1]TCE - ANEXO III - Preencher'!U37</f>
        <v>0</v>
      </c>
      <c r="U28" s="17">
        <f>'[1]TCE - ANEXO III - Preencher'!V37</f>
        <v>0</v>
      </c>
      <c r="V28" s="17">
        <f t="shared" si="3"/>
        <v>0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289.07800000000003</v>
      </c>
    </row>
    <row r="29" spans="1:28" ht="12.75" customHeight="1" x14ac:dyDescent="0.2">
      <c r="A29" s="10">
        <f>IFERROR(VLOOKUP(B29,'[1]DADOS (OCULTAR)'!$Q$3:$S$135,3,0),"")</f>
        <v>9039744000275</v>
      </c>
      <c r="B29" s="11" t="str">
        <f>'[1]TCE - ANEXO III - Preencher'!C38</f>
        <v>HOSPITAL MIGUEL ARRAES - CG. Nº 023/2022</v>
      </c>
      <c r="C29" s="12"/>
      <c r="D29" s="13" t="str">
        <f>'[1]TCE - ANEXO III - Preencher'!E38</f>
        <v>ALESSANDRA PEREIRA DE SOUSA FERREIRA</v>
      </c>
      <c r="E29" s="11" t="str">
        <f>IF('[1]TCE - ANEXO III - Preencher'!F38="4 - Assistência Odontológica","2 - Outros Profissionais da Saúde",'[1]TCE - ANEXO III - Preencher'!F38)</f>
        <v>3 - Administrativo</v>
      </c>
      <c r="F29" s="14" t="str">
        <f>'[1]TCE - ANEXO III - Preencher'!G38</f>
        <v>4110-10</v>
      </c>
      <c r="G29" s="15" t="str">
        <f>IF('[1]TCE - ANEXO III - Preencher'!H38="","",'[1]TCE - ANEXO III - Preencher'!H38)</f>
        <v>12/2023</v>
      </c>
      <c r="H29" s="16">
        <f>'[1]TCE - ANEXO III - Preencher'!I38</f>
        <v>0</v>
      </c>
      <c r="I29" s="16">
        <f>'[1]TCE - ANEXO III - Preencher'!J38</f>
        <v>192.09119999999999</v>
      </c>
      <c r="J29" s="16">
        <f>'[1]TCE - ANEXO III - Preencher'!K38</f>
        <v>0</v>
      </c>
      <c r="K29" s="17">
        <f>'[1]TCE - ANEXO III - Preencher'!L38</f>
        <v>45.68</v>
      </c>
      <c r="L29" s="17">
        <f>'[1]TCE - ANEXO III - Preencher'!M38</f>
        <v>27.03</v>
      </c>
      <c r="M29" s="17">
        <f t="shared" si="0"/>
        <v>18.649999999999999</v>
      </c>
      <c r="N29" s="17">
        <f>'[1]TCE - ANEXO III - Preencher'!O38</f>
        <v>2.0699999999999998</v>
      </c>
      <c r="O29" s="17">
        <f>'[1]TCE - ANEXO III - Preencher'!P38</f>
        <v>0</v>
      </c>
      <c r="P29" s="17">
        <f t="shared" si="1"/>
        <v>2.0699999999999998</v>
      </c>
      <c r="Q29" s="17">
        <f>'[1]TCE - ANEXO III - Preencher'!R38</f>
        <v>152.23000000000002</v>
      </c>
      <c r="R29" s="17">
        <f>'[1]TCE - ANEXO III - Preencher'!S38</f>
        <v>75.739999999999995</v>
      </c>
      <c r="S29" s="17">
        <f t="shared" si="2"/>
        <v>76.490000000000023</v>
      </c>
      <c r="T29" s="17">
        <f>'[1]TCE - ANEXO III - Preencher'!U38</f>
        <v>0</v>
      </c>
      <c r="U29" s="17">
        <f>'[1]TCE - ANEXO III - Preencher'!V38</f>
        <v>0</v>
      </c>
      <c r="V29" s="17">
        <f t="shared" si="3"/>
        <v>0</v>
      </c>
      <c r="W29" s="18" t="str">
        <f>IF('[1]TCE - ANEXO III - Preencher'!X38="","",'[1]TCE - ANEXO III - Preencher'!X38)</f>
        <v/>
      </c>
      <c r="X29" s="17">
        <f>'[1]TCE - ANEXO III - Preencher'!Y38</f>
        <v>0</v>
      </c>
      <c r="Y29" s="17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7">
        <f t="shared" si="5"/>
        <v>289.30119999999999</v>
      </c>
    </row>
    <row r="30" spans="1:28" ht="12.75" customHeight="1" x14ac:dyDescent="0.2">
      <c r="A30" s="10">
        <f>IFERROR(VLOOKUP(B30,'[1]DADOS (OCULTAR)'!$Q$3:$S$135,3,0),"")</f>
        <v>9039744000275</v>
      </c>
      <c r="B30" s="11" t="str">
        <f>'[1]TCE - ANEXO III - Preencher'!C39</f>
        <v>HOSPITAL MIGUEL ARRAES - CG. Nº 023/2022</v>
      </c>
      <c r="C30" s="12"/>
      <c r="D30" s="13" t="str">
        <f>'[1]TCE - ANEXO III - Preencher'!E39</f>
        <v>ALEXANDRA SOARES MOREIRA</v>
      </c>
      <c r="E30" s="11" t="str">
        <f>IF('[1]TCE - ANEXO III - Preencher'!F39="4 - Assistência Odontológica","2 - Outros Profissionais da Saúde",'[1]TCE - ANEXO III - Preencher'!F39)</f>
        <v>2 - Outros Profissionais da Saúde</v>
      </c>
      <c r="F30" s="14" t="str">
        <f>'[1]TCE - ANEXO III - Preencher'!G39</f>
        <v>3222-05</v>
      </c>
      <c r="G30" s="15" t="str">
        <f>IF('[1]TCE - ANEXO III - Preencher'!H39="","",'[1]TCE - ANEXO III - Preencher'!H39)</f>
        <v>12/2023</v>
      </c>
      <c r="H30" s="16">
        <f>'[1]TCE - ANEXO III - Preencher'!I39</f>
        <v>0</v>
      </c>
      <c r="I30" s="16">
        <f>'[1]TCE - ANEXO III - Preencher'!J39</f>
        <v>702.44240000000002</v>
      </c>
      <c r="J30" s="16">
        <f>'[1]TCE - ANEXO III - Preencher'!K39</f>
        <v>0</v>
      </c>
      <c r="K30" s="17">
        <f>'[1]TCE - ANEXO III - Preencher'!L39</f>
        <v>45.68</v>
      </c>
      <c r="L30" s="17">
        <f>'[1]TCE - ANEXO III - Preencher'!M39</f>
        <v>26.6</v>
      </c>
      <c r="M30" s="17">
        <f t="shared" si="0"/>
        <v>19.079999999999998</v>
      </c>
      <c r="N30" s="17">
        <f>'[1]TCE - ANEXO III - Preencher'!O39</f>
        <v>2.0699999999999998</v>
      </c>
      <c r="O30" s="17">
        <f>'[1]TCE - ANEXO III - Preencher'!P39</f>
        <v>0</v>
      </c>
      <c r="P30" s="17">
        <f t="shared" si="1"/>
        <v>2.0699999999999998</v>
      </c>
      <c r="Q30" s="17">
        <f>'[1]TCE - ANEXO III - Preencher'!R39</f>
        <v>0</v>
      </c>
      <c r="R30" s="17">
        <f>'[1]TCE - ANEXO III - Preencher'!S39</f>
        <v>0</v>
      </c>
      <c r="S30" s="17">
        <f t="shared" si="2"/>
        <v>0</v>
      </c>
      <c r="T30" s="17">
        <f>'[1]TCE - ANEXO III - Preencher'!U39</f>
        <v>0</v>
      </c>
      <c r="U30" s="17">
        <f>'[1]TCE - ANEXO III - Preencher'!V39</f>
        <v>0</v>
      </c>
      <c r="V30" s="17">
        <f t="shared" si="3"/>
        <v>0</v>
      </c>
      <c r="W30" s="18" t="str">
        <f>IF('[1]TCE - ANEXO III - Preencher'!X39="","",'[1]TCE - ANEXO III - Preencher'!X39)</f>
        <v/>
      </c>
      <c r="X30" s="17">
        <f>'[1]TCE - ANEXO III - Preencher'!Y39</f>
        <v>0</v>
      </c>
      <c r="Y30" s="17">
        <f>'[1]TCE - ANEXO III - Preencher'!Z39</f>
        <v>0</v>
      </c>
      <c r="Z30" s="17">
        <f t="shared" si="4"/>
        <v>0</v>
      </c>
      <c r="AA30" s="18" t="str">
        <f>IF('[1]TCE - ANEXO III - Preencher'!AB39="","",'[1]TCE - ANEXO III - Preencher'!AB39)</f>
        <v/>
      </c>
      <c r="AB30" s="17">
        <f t="shared" si="5"/>
        <v>723.59240000000011</v>
      </c>
    </row>
    <row r="31" spans="1:28" ht="12.75" customHeight="1" x14ac:dyDescent="0.2">
      <c r="A31" s="10">
        <f>IFERROR(VLOOKUP(B31,'[1]DADOS (OCULTAR)'!$Q$3:$S$135,3,0),"")</f>
        <v>9039744000275</v>
      </c>
      <c r="B31" s="11" t="str">
        <f>'[1]TCE - ANEXO III - Preencher'!C40</f>
        <v>HOSPITAL MIGUEL ARRAES - CG. Nº 023/2022</v>
      </c>
      <c r="C31" s="12"/>
      <c r="D31" s="13" t="str">
        <f>'[1]TCE - ANEXO III - Preencher'!E40</f>
        <v>ALEXANDRE BENEDITO DA SILVA</v>
      </c>
      <c r="E31" s="11" t="str">
        <f>IF('[1]TCE - ANEXO III - Preencher'!F40="4 - Assistência Odontológica","2 - Outros Profissionais da Saúde",'[1]TCE - ANEXO III - Preencher'!F40)</f>
        <v>2 - Outros Profissionais da Saúde</v>
      </c>
      <c r="F31" s="14" t="str">
        <f>'[1]TCE - ANEXO III - Preencher'!G40</f>
        <v>3222-05</v>
      </c>
      <c r="G31" s="15" t="str">
        <f>IF('[1]TCE - ANEXO III - Preencher'!H40="","",'[1]TCE - ANEXO III - Preencher'!H40)</f>
        <v>12/2023</v>
      </c>
      <c r="H31" s="16">
        <f>'[1]TCE - ANEXO III - Preencher'!I40</f>
        <v>0</v>
      </c>
      <c r="I31" s="16">
        <f>'[1]TCE - ANEXO III - Preencher'!J40</f>
        <v>1313.8679999999999</v>
      </c>
      <c r="J31" s="16">
        <f>'[1]TCE - ANEXO III - Preencher'!K40</f>
        <v>0</v>
      </c>
      <c r="K31" s="17">
        <f>'[1]TCE - ANEXO III - Preencher'!L40</f>
        <v>45.68</v>
      </c>
      <c r="L31" s="17">
        <f>'[1]TCE - ANEXO III - Preencher'!M40</f>
        <v>26.6</v>
      </c>
      <c r="M31" s="17">
        <f t="shared" si="0"/>
        <v>19.079999999999998</v>
      </c>
      <c r="N31" s="17">
        <f>'[1]TCE - ANEXO III - Preencher'!O40</f>
        <v>2.0699999999999998</v>
      </c>
      <c r="O31" s="17">
        <f>'[1]TCE - ANEXO III - Preencher'!P40</f>
        <v>0</v>
      </c>
      <c r="P31" s="17">
        <f t="shared" si="1"/>
        <v>2.0699999999999998</v>
      </c>
      <c r="Q31" s="17">
        <f>'[1]TCE - ANEXO III - Preencher'!R40</f>
        <v>0</v>
      </c>
      <c r="R31" s="17">
        <f>'[1]TCE - ANEXO III - Preencher'!S40</f>
        <v>0</v>
      </c>
      <c r="S31" s="17">
        <f t="shared" si="2"/>
        <v>0</v>
      </c>
      <c r="T31" s="17">
        <f>'[1]TCE - ANEXO III - Preencher'!U40</f>
        <v>0</v>
      </c>
      <c r="U31" s="17">
        <f>'[1]TCE - ANEXO III - Preencher'!V40</f>
        <v>0</v>
      </c>
      <c r="V31" s="17">
        <f t="shared" si="3"/>
        <v>0</v>
      </c>
      <c r="W31" s="18" t="str">
        <f>IF('[1]TCE - ANEXO III - Preencher'!X40="","",'[1]TCE - ANEXO III - Preencher'!X40)</f>
        <v/>
      </c>
      <c r="X31" s="17">
        <f>'[1]TCE - ANEXO III - Preencher'!Y40</f>
        <v>0</v>
      </c>
      <c r="Y31" s="17">
        <f>'[1]TCE - ANEXO III - Preencher'!Z40</f>
        <v>0</v>
      </c>
      <c r="Z31" s="17">
        <f t="shared" si="4"/>
        <v>0</v>
      </c>
      <c r="AA31" s="18" t="str">
        <f>IF('[1]TCE - ANEXO III - Preencher'!AB40="","",'[1]TCE - ANEXO III - Preencher'!AB40)</f>
        <v/>
      </c>
      <c r="AB31" s="17">
        <f t="shared" si="5"/>
        <v>1335.0179999999998</v>
      </c>
    </row>
    <row r="32" spans="1:28" ht="12.75" customHeight="1" x14ac:dyDescent="0.2">
      <c r="A32" s="10">
        <f>IFERROR(VLOOKUP(B32,'[1]DADOS (OCULTAR)'!$Q$3:$S$135,3,0),"")</f>
        <v>9039744000275</v>
      </c>
      <c r="B32" s="11" t="str">
        <f>'[1]TCE - ANEXO III - Preencher'!C41</f>
        <v>HOSPITAL MIGUEL ARRAES - CG. Nº 023/2022</v>
      </c>
      <c r="C32" s="12"/>
      <c r="D32" s="13" t="str">
        <f>'[1]TCE - ANEXO III - Preencher'!E41</f>
        <v>ALEXANDRE EUCLIDES LIMA DECOTE</v>
      </c>
      <c r="E32" s="11" t="str">
        <f>IF('[1]TCE - ANEXO III - Preencher'!F41="4 - Assistência Odontológica","2 - Outros Profissionais da Saúde",'[1]TCE - ANEXO III - Preencher'!F41)</f>
        <v>2 - Outros Profissionais da Saúde</v>
      </c>
      <c r="F32" s="14" t="str">
        <f>'[1]TCE - ANEXO III - Preencher'!G41</f>
        <v>3222-05</v>
      </c>
      <c r="G32" s="15" t="str">
        <f>IF('[1]TCE - ANEXO III - Preencher'!H41="","",'[1]TCE - ANEXO III - Preencher'!H41)</f>
        <v>12/2023</v>
      </c>
      <c r="H32" s="16">
        <f>'[1]TCE - ANEXO III - Preencher'!I41</f>
        <v>0</v>
      </c>
      <c r="I32" s="16">
        <f>'[1]TCE - ANEXO III - Preencher'!J41</f>
        <v>714.60720000000003</v>
      </c>
      <c r="J32" s="16">
        <f>'[1]TCE - ANEXO III - Preencher'!K41</f>
        <v>0</v>
      </c>
      <c r="K32" s="17">
        <f>'[1]TCE - ANEXO III - Preencher'!L41</f>
        <v>45.68</v>
      </c>
      <c r="L32" s="17">
        <f>'[1]TCE - ANEXO III - Preencher'!M41</f>
        <v>26.6</v>
      </c>
      <c r="M32" s="17">
        <f t="shared" si="0"/>
        <v>19.079999999999998</v>
      </c>
      <c r="N32" s="17">
        <f>'[1]TCE - ANEXO III - Preencher'!O41</f>
        <v>2.0699999999999998</v>
      </c>
      <c r="O32" s="17">
        <f>'[1]TCE - ANEXO III - Preencher'!P41</f>
        <v>0</v>
      </c>
      <c r="P32" s="17">
        <f t="shared" si="1"/>
        <v>2.0699999999999998</v>
      </c>
      <c r="Q32" s="17">
        <f>'[1]TCE - ANEXO III - Preencher'!R41</f>
        <v>163.53000000000003</v>
      </c>
      <c r="R32" s="17">
        <f>'[1]TCE - ANEXO III - Preencher'!S41</f>
        <v>52.19</v>
      </c>
      <c r="S32" s="17">
        <f t="shared" si="2"/>
        <v>111.34000000000003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0</v>
      </c>
      <c r="Y32" s="17">
        <f>'[1]TCE - ANEXO III - Preencher'!Z41</f>
        <v>0</v>
      </c>
      <c r="Z32" s="17">
        <f t="shared" si="4"/>
        <v>0</v>
      </c>
      <c r="AA32" s="18" t="str">
        <f>IF('[1]TCE - ANEXO III - Preencher'!AB41="","",'[1]TCE - ANEXO III - Preencher'!AB41)</f>
        <v/>
      </c>
      <c r="AB32" s="17">
        <f t="shared" si="5"/>
        <v>847.09720000000016</v>
      </c>
    </row>
    <row r="33" spans="1:28" ht="12.75" customHeight="1" x14ac:dyDescent="0.2">
      <c r="A33" s="10">
        <f>IFERROR(VLOOKUP(B33,'[1]DADOS (OCULTAR)'!$Q$3:$S$135,3,0),"")</f>
        <v>9039744000275</v>
      </c>
      <c r="B33" s="11" t="str">
        <f>'[1]TCE - ANEXO III - Preencher'!C42</f>
        <v>HOSPITAL MIGUEL ARRAES - CG. Nº 023/2022</v>
      </c>
      <c r="C33" s="12"/>
      <c r="D33" s="13" t="str">
        <f>'[1]TCE - ANEXO III - Preencher'!E42</f>
        <v>ALEXANDRE FRANCISCO COSTA DA SILVA</v>
      </c>
      <c r="E33" s="11" t="str">
        <f>IF('[1]TCE - ANEXO III - Preencher'!F42="4 - Assistência Odontológica","2 - Outros Profissionais da Saúde",'[1]TCE - ANEXO III - Preencher'!F42)</f>
        <v>2 - Outros Profissionais da Saúde</v>
      </c>
      <c r="F33" s="14" t="str">
        <f>'[1]TCE - ANEXO III - Preencher'!G42</f>
        <v>5151-10</v>
      </c>
      <c r="G33" s="15" t="str">
        <f>IF('[1]TCE - ANEXO III - Preencher'!H42="","",'[1]TCE - ANEXO III - Preencher'!H42)</f>
        <v>12/2023</v>
      </c>
      <c r="H33" s="16">
        <f>'[1]TCE - ANEXO III - Preencher'!I42</f>
        <v>0</v>
      </c>
      <c r="I33" s="16">
        <f>'[1]TCE - ANEXO III - Preencher'!J42</f>
        <v>214.33840000000001</v>
      </c>
      <c r="J33" s="16">
        <f>'[1]TCE - ANEXO III - Preencher'!K42</f>
        <v>0</v>
      </c>
      <c r="K33" s="17">
        <f>'[1]TCE - ANEXO III - Preencher'!L42</f>
        <v>0</v>
      </c>
      <c r="L33" s="17">
        <f>'[1]TCE - ANEXO III - Preencher'!M42</f>
        <v>0</v>
      </c>
      <c r="M33" s="17">
        <f t="shared" si="0"/>
        <v>0</v>
      </c>
      <c r="N33" s="17">
        <f>'[1]TCE - ANEXO III - Preencher'!O42</f>
        <v>2.0699999999999998</v>
      </c>
      <c r="O33" s="17">
        <f>'[1]TCE - ANEXO III - Preencher'!P42</f>
        <v>0</v>
      </c>
      <c r="P33" s="17">
        <f t="shared" si="1"/>
        <v>2.0699999999999998</v>
      </c>
      <c r="Q33" s="17">
        <f>'[1]TCE - ANEXO III - Preencher'!R42</f>
        <v>152.33000000000001</v>
      </c>
      <c r="R33" s="17">
        <f>'[1]TCE - ANEXO III - Preencher'!S42</f>
        <v>0</v>
      </c>
      <c r="S33" s="17">
        <f t="shared" si="2"/>
        <v>152.33000000000001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368.73840000000001</v>
      </c>
    </row>
    <row r="34" spans="1:28" ht="12.75" customHeight="1" x14ac:dyDescent="0.2">
      <c r="A34" s="10">
        <f>IFERROR(VLOOKUP(B34,'[1]DADOS (OCULTAR)'!$Q$3:$S$135,3,0),"")</f>
        <v>9039744000275</v>
      </c>
      <c r="B34" s="11" t="str">
        <f>'[1]TCE - ANEXO III - Preencher'!C43</f>
        <v>HOSPITAL MIGUEL ARRAES - CG. Nº 023/2022</v>
      </c>
      <c r="C34" s="12"/>
      <c r="D34" s="13" t="str">
        <f>'[1]TCE - ANEXO III - Preencher'!E43</f>
        <v>ALEXANDRE MAGNUM TIGRE DA SILVA</v>
      </c>
      <c r="E34" s="11" t="str">
        <f>IF('[1]TCE - ANEXO III - Preencher'!F43="4 - Assistência Odontológica","2 - Outros Profissionais da Saúde",'[1]TCE - ANEXO III - Preencher'!F43)</f>
        <v>3 - Administrativo</v>
      </c>
      <c r="F34" s="14" t="str">
        <f>'[1]TCE - ANEXO III - Preencher'!G43</f>
        <v>2149-15</v>
      </c>
      <c r="G34" s="15" t="str">
        <f>IF('[1]TCE - ANEXO III - Preencher'!H43="","",'[1]TCE - ANEXO III - Preencher'!H43)</f>
        <v>12/2023</v>
      </c>
      <c r="H34" s="16">
        <f>'[1]TCE - ANEXO III - Preencher'!I43</f>
        <v>0</v>
      </c>
      <c r="I34" s="16">
        <f>'[1]TCE - ANEXO III - Preencher'!J43</f>
        <v>1074.5424</v>
      </c>
      <c r="J34" s="16">
        <f>'[1]TCE - ANEXO III - Preencher'!K43</f>
        <v>0</v>
      </c>
      <c r="K34" s="17">
        <f>'[1]TCE - ANEXO III - Preencher'!L43</f>
        <v>0</v>
      </c>
      <c r="L34" s="17">
        <f>'[1]TCE - ANEXO III - Preencher'!M43</f>
        <v>0</v>
      </c>
      <c r="M34" s="17">
        <f t="shared" si="0"/>
        <v>0</v>
      </c>
      <c r="N34" s="17">
        <f>'[1]TCE - ANEXO III - Preencher'!O43</f>
        <v>2.0699999999999998</v>
      </c>
      <c r="O34" s="17">
        <f>'[1]TCE - ANEXO III - Preencher'!P43</f>
        <v>0</v>
      </c>
      <c r="P34" s="17">
        <f t="shared" si="1"/>
        <v>2.0699999999999998</v>
      </c>
      <c r="Q34" s="17">
        <f>'[1]TCE - ANEXO III - Preencher'!R43</f>
        <v>0</v>
      </c>
      <c r="R34" s="17">
        <f>'[1]TCE - ANEXO III - Preencher'!S43</f>
        <v>0</v>
      </c>
      <c r="S34" s="17">
        <f t="shared" si="2"/>
        <v>0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0</v>
      </c>
      <c r="Y34" s="17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7">
        <f t="shared" si="5"/>
        <v>1076.6124</v>
      </c>
    </row>
    <row r="35" spans="1:28" ht="12.75" customHeight="1" x14ac:dyDescent="0.2">
      <c r="A35" s="10">
        <f>IFERROR(VLOOKUP(B35,'[1]DADOS (OCULTAR)'!$Q$3:$S$135,3,0),"")</f>
        <v>9039744000275</v>
      </c>
      <c r="B35" s="11" t="str">
        <f>'[1]TCE - ANEXO III - Preencher'!C44</f>
        <v>HOSPITAL MIGUEL ARRAES - CG. Nº 023/2022</v>
      </c>
      <c r="C35" s="12"/>
      <c r="D35" s="13" t="str">
        <f>'[1]TCE - ANEXO III - Preencher'!E44</f>
        <v>ALEXANDRE MESSIAS DA SILVA</v>
      </c>
      <c r="E35" s="11" t="str">
        <f>IF('[1]TCE - ANEXO III - Preencher'!F44="4 - Assistência Odontológica","2 - Outros Profissionais da Saúde",'[1]TCE - ANEXO III - Preencher'!F44)</f>
        <v>2 - Outros Profissionais da Saúde</v>
      </c>
      <c r="F35" s="14" t="str">
        <f>'[1]TCE - ANEXO III - Preencher'!G44</f>
        <v>5151-10</v>
      </c>
      <c r="G35" s="15" t="str">
        <f>IF('[1]TCE - ANEXO III - Preencher'!H44="","",'[1]TCE - ANEXO III - Preencher'!H44)</f>
        <v>12/2023</v>
      </c>
      <c r="H35" s="16">
        <f>'[1]TCE - ANEXO III - Preencher'!I44</f>
        <v>0</v>
      </c>
      <c r="I35" s="16">
        <f>'[1]TCE - ANEXO III - Preencher'!J44</f>
        <v>204.00559999999999</v>
      </c>
      <c r="J35" s="16">
        <f>'[1]TCE - ANEXO III - Preencher'!K44</f>
        <v>0</v>
      </c>
      <c r="K35" s="17">
        <f>'[1]TCE - ANEXO III - Preencher'!L44</f>
        <v>45.68</v>
      </c>
      <c r="L35" s="17">
        <f>'[1]TCE - ANEXO III - Preencher'!M44</f>
        <v>26.96</v>
      </c>
      <c r="M35" s="17">
        <f t="shared" si="0"/>
        <v>18.72</v>
      </c>
      <c r="N35" s="17">
        <f>'[1]TCE - ANEXO III - Preencher'!O44</f>
        <v>2.0699999999999998</v>
      </c>
      <c r="O35" s="17">
        <f>'[1]TCE - ANEXO III - Preencher'!P44</f>
        <v>0</v>
      </c>
      <c r="P35" s="17">
        <f t="shared" si="1"/>
        <v>2.0699999999999998</v>
      </c>
      <c r="Q35" s="17">
        <f>'[1]TCE - ANEXO III - Preencher'!R44</f>
        <v>0</v>
      </c>
      <c r="R35" s="17">
        <f>'[1]TCE - ANEXO III - Preencher'!S44</f>
        <v>80.89</v>
      </c>
      <c r="S35" s="17">
        <f t="shared" si="2"/>
        <v>-80.89</v>
      </c>
      <c r="T35" s="17">
        <f>'[1]TCE - ANEXO III - Preencher'!U44</f>
        <v>0</v>
      </c>
      <c r="U35" s="17">
        <f>'[1]TCE - ANEXO III - Preencher'!V44</f>
        <v>0</v>
      </c>
      <c r="V35" s="17">
        <f t="shared" si="3"/>
        <v>0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143.90559999999999</v>
      </c>
    </row>
    <row r="36" spans="1:28" ht="12.75" customHeight="1" x14ac:dyDescent="0.2">
      <c r="A36" s="10">
        <f>IFERROR(VLOOKUP(B36,'[1]DADOS (OCULTAR)'!$Q$3:$S$135,3,0),"")</f>
        <v>9039744000275</v>
      </c>
      <c r="B36" s="11" t="str">
        <f>'[1]TCE - ANEXO III - Preencher'!C45</f>
        <v>HOSPITAL MIGUEL ARRAES - CG. Nº 023/2022</v>
      </c>
      <c r="C36" s="12"/>
      <c r="D36" s="13" t="str">
        <f>'[1]TCE - ANEXO III - Preencher'!E45</f>
        <v>ALEXEYEVILA LEITE CAVALCANTE DO REGO</v>
      </c>
      <c r="E36" s="11" t="str">
        <f>IF('[1]TCE - ANEXO III - Preencher'!F45="4 - Assistência Odontológica","2 - Outros Profissionais da Saúde",'[1]TCE - ANEXO III - Preencher'!F45)</f>
        <v>3 - Administrativo</v>
      </c>
      <c r="F36" s="14" t="str">
        <f>'[1]TCE - ANEXO III - Preencher'!G45</f>
        <v>4110-10</v>
      </c>
      <c r="G36" s="15" t="str">
        <f>IF('[1]TCE - ANEXO III - Preencher'!H45="","",'[1]TCE - ANEXO III - Preencher'!H45)</f>
        <v>12/2023</v>
      </c>
      <c r="H36" s="16">
        <f>'[1]TCE - ANEXO III - Preencher'!I45</f>
        <v>0</v>
      </c>
      <c r="I36" s="16">
        <f>'[1]TCE - ANEXO III - Preencher'!J45</f>
        <v>173.26159999999999</v>
      </c>
      <c r="J36" s="16">
        <f>'[1]TCE - ANEXO III - Preencher'!K45</f>
        <v>0</v>
      </c>
      <c r="K36" s="17">
        <f>'[1]TCE - ANEXO III - Preencher'!L45</f>
        <v>45.68</v>
      </c>
      <c r="L36" s="17">
        <f>'[1]TCE - ANEXO III - Preencher'!M45</f>
        <v>29.07</v>
      </c>
      <c r="M36" s="17">
        <f t="shared" si="0"/>
        <v>16.61</v>
      </c>
      <c r="N36" s="17">
        <f>'[1]TCE - ANEXO III - Preencher'!O45</f>
        <v>2.0699999999999998</v>
      </c>
      <c r="O36" s="17">
        <f>'[1]TCE - ANEXO III - Preencher'!P45</f>
        <v>0</v>
      </c>
      <c r="P36" s="17">
        <f t="shared" si="1"/>
        <v>2.0699999999999998</v>
      </c>
      <c r="Q36" s="17">
        <f>'[1]TCE - ANEXO III - Preencher'!R45</f>
        <v>181.33</v>
      </c>
      <c r="R36" s="17">
        <f>'[1]TCE - ANEXO III - Preencher'!S45</f>
        <v>87.2</v>
      </c>
      <c r="S36" s="17">
        <f t="shared" si="2"/>
        <v>94.13000000000001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0</v>
      </c>
      <c r="Y36" s="17">
        <f>'[1]TCE - ANEXO III - Preencher'!Z45</f>
        <v>0</v>
      </c>
      <c r="Z36" s="17">
        <f t="shared" si="4"/>
        <v>0</v>
      </c>
      <c r="AA36" s="18" t="str">
        <f>IF('[1]TCE - ANEXO III - Preencher'!AB45="","",'[1]TCE - ANEXO III - Preencher'!AB45)</f>
        <v/>
      </c>
      <c r="AB36" s="17">
        <f t="shared" si="5"/>
        <v>286.07159999999999</v>
      </c>
    </row>
    <row r="37" spans="1:28" ht="12.75" customHeight="1" x14ac:dyDescent="0.2">
      <c r="A37" s="10">
        <f>IFERROR(VLOOKUP(B37,'[1]DADOS (OCULTAR)'!$Q$3:$S$135,3,0),"")</f>
        <v>9039744000275</v>
      </c>
      <c r="B37" s="11" t="str">
        <f>'[1]TCE - ANEXO III - Preencher'!C46</f>
        <v>HOSPITAL MIGUEL ARRAES - CG. Nº 023/2022</v>
      </c>
      <c r="C37" s="12"/>
      <c r="D37" s="13" t="str">
        <f>'[1]TCE - ANEXO III - Preencher'!E46</f>
        <v>ALEXSANDRA ALVES MATIAS DA SILVA</v>
      </c>
      <c r="E37" s="11" t="str">
        <f>IF('[1]TCE - ANEXO III - Preencher'!F46="4 - Assistência Odontológica","2 - Outros Profissionais da Saúde",'[1]TCE - ANEXO III - Preencher'!F46)</f>
        <v>2 - Outros Profissionais da Saúde</v>
      </c>
      <c r="F37" s="14" t="str">
        <f>'[1]TCE - ANEXO III - Preencher'!G46</f>
        <v>3222-05</v>
      </c>
      <c r="G37" s="15" t="str">
        <f>IF('[1]TCE - ANEXO III - Preencher'!H46="","",'[1]TCE - ANEXO III - Preencher'!H46)</f>
        <v>12/2023</v>
      </c>
      <c r="H37" s="16">
        <f>'[1]TCE - ANEXO III - Preencher'!I46</f>
        <v>0</v>
      </c>
      <c r="I37" s="16">
        <f>'[1]TCE - ANEXO III - Preencher'!J46</f>
        <v>51.008000000000003</v>
      </c>
      <c r="J37" s="16">
        <f>'[1]TCE - ANEXO III - Preencher'!K46</f>
        <v>0</v>
      </c>
      <c r="K37" s="17">
        <f>'[1]TCE - ANEXO III - Preencher'!L46</f>
        <v>0</v>
      </c>
      <c r="L37" s="17">
        <f>'[1]TCE - ANEXO III - Preencher'!M46</f>
        <v>0</v>
      </c>
      <c r="M37" s="17">
        <f t="shared" si="0"/>
        <v>0</v>
      </c>
      <c r="N37" s="17">
        <f>'[1]TCE - ANEXO III - Preencher'!O46</f>
        <v>2.0699999999999998</v>
      </c>
      <c r="O37" s="17">
        <f>'[1]TCE - ANEXO III - Preencher'!P46</f>
        <v>0</v>
      </c>
      <c r="P37" s="17">
        <f t="shared" si="1"/>
        <v>2.0699999999999998</v>
      </c>
      <c r="Q37" s="17">
        <f>'[1]TCE - ANEXO III - Preencher'!R46</f>
        <v>74.63000000000001</v>
      </c>
      <c r="R37" s="17">
        <f>'[1]TCE - ANEXO III - Preencher'!S46</f>
        <v>0</v>
      </c>
      <c r="S37" s="17">
        <f t="shared" si="2"/>
        <v>74.63000000000001</v>
      </c>
      <c r="T37" s="17">
        <f>'[1]TCE - ANEXO III - Preencher'!U46</f>
        <v>0</v>
      </c>
      <c r="U37" s="17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7">
        <f>'[1]TCE - ANEXO III - Preencher'!Y46</f>
        <v>0</v>
      </c>
      <c r="Y37" s="17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7">
        <f t="shared" si="5"/>
        <v>127.70800000000001</v>
      </c>
    </row>
    <row r="38" spans="1:28" ht="12.75" customHeight="1" x14ac:dyDescent="0.2">
      <c r="A38" s="10">
        <f>IFERROR(VLOOKUP(B38,'[1]DADOS (OCULTAR)'!$Q$3:$S$135,3,0),"")</f>
        <v>9039744000275</v>
      </c>
      <c r="B38" s="11" t="str">
        <f>'[1]TCE - ANEXO III - Preencher'!C47</f>
        <v>HOSPITAL MIGUEL ARRAES - CG. Nº 023/2022</v>
      </c>
      <c r="C38" s="12"/>
      <c r="D38" s="13" t="str">
        <f>'[1]TCE - ANEXO III - Preencher'!E47</f>
        <v>ALEXSANDRA DOS SANTOS BASTESEK</v>
      </c>
      <c r="E38" s="11" t="str">
        <f>IF('[1]TCE - ANEXO III - Preencher'!F47="4 - Assistência Odontológica","2 - Outros Profissionais da Saúde",'[1]TCE - ANEXO III - Preencher'!F47)</f>
        <v>2 - Outros Profissionais da Saúde</v>
      </c>
      <c r="F38" s="14" t="str">
        <f>'[1]TCE - ANEXO III - Preencher'!G47</f>
        <v>3222-05</v>
      </c>
      <c r="G38" s="15" t="str">
        <f>IF('[1]TCE - ANEXO III - Preencher'!H47="","",'[1]TCE - ANEXO III - Preencher'!H47)</f>
        <v>12/2023</v>
      </c>
      <c r="H38" s="16">
        <f>'[1]TCE - ANEXO III - Preencher'!I47</f>
        <v>0</v>
      </c>
      <c r="I38" s="16">
        <f>'[1]TCE - ANEXO III - Preencher'!J47</f>
        <v>42.135199999999998</v>
      </c>
      <c r="J38" s="16">
        <f>'[1]TCE - ANEXO III - Preencher'!K47</f>
        <v>0</v>
      </c>
      <c r="K38" s="17">
        <f>'[1]TCE - ANEXO III - Preencher'!L47</f>
        <v>0</v>
      </c>
      <c r="L38" s="17">
        <f>'[1]TCE - ANEXO III - Preencher'!M47</f>
        <v>0</v>
      </c>
      <c r="M38" s="17">
        <f t="shared" si="0"/>
        <v>0</v>
      </c>
      <c r="N38" s="17">
        <f>'[1]TCE - ANEXO III - Preencher'!O47</f>
        <v>2.0699999999999998</v>
      </c>
      <c r="O38" s="17">
        <f>'[1]TCE - ANEXO III - Preencher'!P47</f>
        <v>0</v>
      </c>
      <c r="P38" s="17">
        <f t="shared" si="1"/>
        <v>2.0699999999999998</v>
      </c>
      <c r="Q38" s="17">
        <f>'[1]TCE - ANEXO III - Preencher'!R47</f>
        <v>0</v>
      </c>
      <c r="R38" s="17">
        <f>'[1]TCE - ANEXO III - Preencher'!S47</f>
        <v>0</v>
      </c>
      <c r="S38" s="17">
        <f t="shared" si="2"/>
        <v>0</v>
      </c>
      <c r="T38" s="17">
        <f>'[1]TCE - ANEXO III - Preencher'!U47</f>
        <v>0</v>
      </c>
      <c r="U38" s="17">
        <f>'[1]TCE - ANEXO III - Preencher'!V47</f>
        <v>0</v>
      </c>
      <c r="V38" s="17">
        <f t="shared" si="3"/>
        <v>0</v>
      </c>
      <c r="W38" s="18" t="str">
        <f>IF('[1]TCE - ANEXO III - Preencher'!X47="","",'[1]TCE - ANEXO III - Preencher'!X47)</f>
        <v/>
      </c>
      <c r="X38" s="17">
        <f>'[1]TCE - ANEXO III - Preencher'!Y47</f>
        <v>0</v>
      </c>
      <c r="Y38" s="17">
        <f>'[1]TCE - ANEXO III - Preencher'!Z47</f>
        <v>0</v>
      </c>
      <c r="Z38" s="17">
        <f t="shared" si="4"/>
        <v>0</v>
      </c>
      <c r="AA38" s="18" t="str">
        <f>IF('[1]TCE - ANEXO III - Preencher'!AB47="","",'[1]TCE - ANEXO III - Preencher'!AB47)</f>
        <v/>
      </c>
      <c r="AB38" s="17">
        <f t="shared" si="5"/>
        <v>44.205199999999998</v>
      </c>
    </row>
    <row r="39" spans="1:28" ht="12.75" customHeight="1" x14ac:dyDescent="0.2">
      <c r="A39" s="10">
        <f>IFERROR(VLOOKUP(B39,'[1]DADOS (OCULTAR)'!$Q$3:$S$135,3,0),"")</f>
        <v>9039744000275</v>
      </c>
      <c r="B39" s="11" t="str">
        <f>'[1]TCE - ANEXO III - Preencher'!C48</f>
        <v>HOSPITAL MIGUEL ARRAES - CG. Nº 023/2022</v>
      </c>
      <c r="C39" s="12"/>
      <c r="D39" s="13" t="str">
        <f>'[1]TCE - ANEXO III - Preencher'!E48</f>
        <v>ALEXSANDRA DOS SANTOS SOUZA</v>
      </c>
      <c r="E39" s="11" t="str">
        <f>IF('[1]TCE - ANEXO III - Preencher'!F48="4 - Assistência Odontológica","2 - Outros Profissionais da Saúde",'[1]TCE - ANEXO III - Preencher'!F48)</f>
        <v>2 - Outros Profissionais da Saúde</v>
      </c>
      <c r="F39" s="14" t="str">
        <f>'[1]TCE - ANEXO III - Preencher'!G48</f>
        <v>3222-05</v>
      </c>
      <c r="G39" s="15" t="str">
        <f>IF('[1]TCE - ANEXO III - Preencher'!H48="","",'[1]TCE - ANEXO III - Preencher'!H48)</f>
        <v>12/2023</v>
      </c>
      <c r="H39" s="16">
        <f>'[1]TCE - ANEXO III - Preencher'!I48</f>
        <v>0</v>
      </c>
      <c r="I39" s="16">
        <f>'[1]TCE - ANEXO III - Preencher'!J48</f>
        <v>745.92</v>
      </c>
      <c r="J39" s="16">
        <f>'[1]TCE - ANEXO III - Preencher'!K48</f>
        <v>0</v>
      </c>
      <c r="K39" s="17">
        <f>'[1]TCE - ANEXO III - Preencher'!L48</f>
        <v>0</v>
      </c>
      <c r="L39" s="17">
        <f>'[1]TCE - ANEXO III - Preencher'!M48</f>
        <v>0</v>
      </c>
      <c r="M39" s="17">
        <f t="shared" si="0"/>
        <v>0</v>
      </c>
      <c r="N39" s="17">
        <f>'[1]TCE - ANEXO III - Preencher'!O48</f>
        <v>2.0699999999999998</v>
      </c>
      <c r="O39" s="17">
        <f>'[1]TCE - ANEXO III - Preencher'!P48</f>
        <v>0</v>
      </c>
      <c r="P39" s="17">
        <f t="shared" si="1"/>
        <v>2.0699999999999998</v>
      </c>
      <c r="Q39" s="17">
        <f>'[1]TCE - ANEXO III - Preencher'!R48</f>
        <v>275.22999999999996</v>
      </c>
      <c r="R39" s="17">
        <f>'[1]TCE - ANEXO III - Preencher'!S48</f>
        <v>71.42</v>
      </c>
      <c r="S39" s="17">
        <f t="shared" si="2"/>
        <v>203.80999999999995</v>
      </c>
      <c r="T39" s="17">
        <f>'[1]TCE - ANEXO III - Preencher'!U48</f>
        <v>0</v>
      </c>
      <c r="U39" s="17">
        <f>'[1]TCE - ANEXO III - Preencher'!V48</f>
        <v>0</v>
      </c>
      <c r="V39" s="17">
        <f t="shared" si="3"/>
        <v>0</v>
      </c>
      <c r="W39" s="18" t="str">
        <f>IF('[1]TCE - ANEXO III - Preencher'!X48="","",'[1]TCE - ANEXO III - Preencher'!X48)</f>
        <v/>
      </c>
      <c r="X39" s="17">
        <f>'[1]TCE - ANEXO III - Preencher'!Y48</f>
        <v>0</v>
      </c>
      <c r="Y39" s="17">
        <f>'[1]TCE - ANEXO III - Preencher'!Z48</f>
        <v>0</v>
      </c>
      <c r="Z39" s="17">
        <f t="shared" si="4"/>
        <v>0</v>
      </c>
      <c r="AA39" s="18" t="str">
        <f>IF('[1]TCE - ANEXO III - Preencher'!AB48="","",'[1]TCE - ANEXO III - Preencher'!AB48)</f>
        <v/>
      </c>
      <c r="AB39" s="17">
        <f t="shared" si="5"/>
        <v>951.8</v>
      </c>
    </row>
    <row r="40" spans="1:28" ht="12.75" customHeight="1" x14ac:dyDescent="0.2">
      <c r="A40" s="10">
        <f>IFERROR(VLOOKUP(B40,'[1]DADOS (OCULTAR)'!$Q$3:$S$135,3,0),"")</f>
        <v>9039744000275</v>
      </c>
      <c r="B40" s="11" t="str">
        <f>'[1]TCE - ANEXO III - Preencher'!C49</f>
        <v>HOSPITAL MIGUEL ARRAES - CG. Nº 023/2022</v>
      </c>
      <c r="C40" s="12"/>
      <c r="D40" s="13" t="str">
        <f>'[1]TCE - ANEXO III - Preencher'!E49</f>
        <v>ALEXSANDRA LUCENA DE OLIVEIRA</v>
      </c>
      <c r="E40" s="11" t="str">
        <f>IF('[1]TCE - ANEXO III - Preencher'!F49="4 - Assistência Odontológica","2 - Outros Profissionais da Saúde",'[1]TCE - ANEXO III - Preencher'!F49)</f>
        <v>2 - Outros Profissionais da Saúde</v>
      </c>
      <c r="F40" s="14" t="str">
        <f>'[1]TCE - ANEXO III - Preencher'!G49</f>
        <v>2235-05</v>
      </c>
      <c r="G40" s="15" t="str">
        <f>IF('[1]TCE - ANEXO III - Preencher'!H49="","",'[1]TCE - ANEXO III - Preencher'!H49)</f>
        <v>12/2023</v>
      </c>
      <c r="H40" s="16">
        <f>'[1]TCE - ANEXO III - Preencher'!I49</f>
        <v>0</v>
      </c>
      <c r="I40" s="16">
        <f>'[1]TCE - ANEXO III - Preencher'!J49</f>
        <v>1253.6584</v>
      </c>
      <c r="J40" s="16">
        <f>'[1]TCE - ANEXO III - Preencher'!K49</f>
        <v>0</v>
      </c>
      <c r="K40" s="17">
        <f>'[1]TCE - ANEXO III - Preencher'!L49</f>
        <v>0</v>
      </c>
      <c r="L40" s="17">
        <f>'[1]TCE - ANEXO III - Preencher'!M49</f>
        <v>0</v>
      </c>
      <c r="M40" s="17">
        <f t="shared" si="0"/>
        <v>0</v>
      </c>
      <c r="N40" s="17">
        <f>'[1]TCE - ANEXO III - Preencher'!O49</f>
        <v>4.3499999999999996</v>
      </c>
      <c r="O40" s="17">
        <f>'[1]TCE - ANEXO III - Preencher'!P49</f>
        <v>0</v>
      </c>
      <c r="P40" s="17">
        <f t="shared" si="1"/>
        <v>4.3499999999999996</v>
      </c>
      <c r="Q40" s="17">
        <f>'[1]TCE - ANEXO III - Preencher'!R49</f>
        <v>174.73000000000002</v>
      </c>
      <c r="R40" s="17">
        <f>'[1]TCE - ANEXO III - Preencher'!S49</f>
        <v>113.85</v>
      </c>
      <c r="S40" s="17">
        <f t="shared" si="2"/>
        <v>60.880000000000024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0</v>
      </c>
      <c r="Y40" s="17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7">
        <f t="shared" si="5"/>
        <v>1318.8884</v>
      </c>
    </row>
    <row r="41" spans="1:28" ht="12.75" customHeight="1" x14ac:dyDescent="0.2">
      <c r="A41" s="10">
        <f>IFERROR(VLOOKUP(B41,'[1]DADOS (OCULTAR)'!$Q$3:$S$135,3,0),"")</f>
        <v>9039744000275</v>
      </c>
      <c r="B41" s="11" t="str">
        <f>'[1]TCE - ANEXO III - Preencher'!C50</f>
        <v>HOSPITAL MIGUEL ARRAES - CG. Nº 023/2022</v>
      </c>
      <c r="C41" s="12"/>
      <c r="D41" s="13" t="str">
        <f>'[1]TCE - ANEXO III - Preencher'!E50</f>
        <v>ALICE LINS MAURICIO BATISTA</v>
      </c>
      <c r="E41" s="11" t="str">
        <f>IF('[1]TCE - ANEXO III - Preencher'!F50="4 - Assistência Odontológica","2 - Outros Profissionais da Saúde",'[1]TCE - ANEXO III - Preencher'!F50)</f>
        <v>1 - Médico</v>
      </c>
      <c r="F41" s="14" t="str">
        <f>'[1]TCE - ANEXO III - Preencher'!G50</f>
        <v>2251-25</v>
      </c>
      <c r="G41" s="15" t="str">
        <f>IF('[1]TCE - ANEXO III - Preencher'!H50="","",'[1]TCE - ANEXO III - Preencher'!H50)</f>
        <v>12/2023</v>
      </c>
      <c r="H41" s="16">
        <f>'[1]TCE - ANEXO III - Preencher'!I50</f>
        <v>0</v>
      </c>
      <c r="I41" s="16">
        <f>'[1]TCE - ANEXO III - Preencher'!J50</f>
        <v>551.99839999999995</v>
      </c>
      <c r="J41" s="16">
        <f>'[1]TCE - ANEXO III - Preencher'!K50</f>
        <v>0</v>
      </c>
      <c r="K41" s="17">
        <f>'[1]TCE - ANEXO III - Preencher'!L50</f>
        <v>0</v>
      </c>
      <c r="L41" s="17">
        <f>'[1]TCE - ANEXO III - Preencher'!M50</f>
        <v>0</v>
      </c>
      <c r="M41" s="17">
        <f t="shared" si="0"/>
        <v>0</v>
      </c>
      <c r="N41" s="17">
        <f>'[1]TCE - ANEXO III - Preencher'!O50</f>
        <v>16.59</v>
      </c>
      <c r="O41" s="17">
        <f>'[1]TCE - ANEXO III - Preencher'!P50</f>
        <v>0</v>
      </c>
      <c r="P41" s="17">
        <f t="shared" si="1"/>
        <v>16.59</v>
      </c>
      <c r="Q41" s="17">
        <f>'[1]TCE - ANEXO III - Preencher'!R50</f>
        <v>0</v>
      </c>
      <c r="R41" s="17">
        <f>'[1]TCE - ANEXO III - Preencher'!S50</f>
        <v>0</v>
      </c>
      <c r="S41" s="17">
        <f t="shared" si="2"/>
        <v>0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0</v>
      </c>
      <c r="Y41" s="17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7">
        <f t="shared" si="5"/>
        <v>568.58839999999998</v>
      </c>
    </row>
    <row r="42" spans="1:28" ht="12.75" customHeight="1" x14ac:dyDescent="0.2">
      <c r="A42" s="10">
        <f>IFERROR(VLOOKUP(B42,'[1]DADOS (OCULTAR)'!$Q$3:$S$135,3,0),"")</f>
        <v>9039744000275</v>
      </c>
      <c r="B42" s="11" t="str">
        <f>'[1]TCE - ANEXO III - Preencher'!C51</f>
        <v>HOSPITAL MIGUEL ARRAES - CG. Nº 023/2022</v>
      </c>
      <c r="C42" s="12"/>
      <c r="D42" s="13" t="str">
        <f>'[1]TCE - ANEXO III - Preencher'!E51</f>
        <v>ALICE REGO BARROS MENDONCA</v>
      </c>
      <c r="E42" s="11" t="str">
        <f>IF('[1]TCE - ANEXO III - Preencher'!F51="4 - Assistência Odontológica","2 - Outros Profissionais da Saúde",'[1]TCE - ANEXO III - Preencher'!F51)</f>
        <v>1 - Médico</v>
      </c>
      <c r="F42" s="14" t="str">
        <f>'[1]TCE - ANEXO III - Preencher'!G51</f>
        <v>2251-25</v>
      </c>
      <c r="G42" s="15" t="str">
        <f>IF('[1]TCE - ANEXO III - Preencher'!H51="","",'[1]TCE - ANEXO III - Preencher'!H51)</f>
        <v>12/2023</v>
      </c>
      <c r="H42" s="16">
        <f>'[1]TCE - ANEXO III - Preencher'!I51</f>
        <v>0</v>
      </c>
      <c r="I42" s="16">
        <f>'[1]TCE - ANEXO III - Preencher'!J51</f>
        <v>450.46640000000002</v>
      </c>
      <c r="J42" s="16">
        <f>'[1]TCE - ANEXO III - Preencher'!K51</f>
        <v>0</v>
      </c>
      <c r="K42" s="17">
        <f>'[1]TCE - ANEXO III - Preencher'!L51</f>
        <v>0</v>
      </c>
      <c r="L42" s="17">
        <f>'[1]TCE - ANEXO III - Preencher'!M51</f>
        <v>0</v>
      </c>
      <c r="M42" s="17">
        <f t="shared" si="0"/>
        <v>0</v>
      </c>
      <c r="N42" s="17">
        <f>'[1]TCE - ANEXO III - Preencher'!O51</f>
        <v>16.59</v>
      </c>
      <c r="O42" s="17">
        <f>'[1]TCE - ANEXO III - Preencher'!P51</f>
        <v>0</v>
      </c>
      <c r="P42" s="17">
        <f t="shared" si="1"/>
        <v>16.59</v>
      </c>
      <c r="Q42" s="17">
        <f>'[1]TCE - ANEXO III - Preencher'!R51</f>
        <v>0</v>
      </c>
      <c r="R42" s="17">
        <f>'[1]TCE - ANEXO III - Preencher'!S51</f>
        <v>0</v>
      </c>
      <c r="S42" s="17">
        <f t="shared" si="2"/>
        <v>0</v>
      </c>
      <c r="T42" s="17">
        <f>'[1]TCE - ANEXO III - Preencher'!U51</f>
        <v>0</v>
      </c>
      <c r="U42" s="17">
        <f>'[1]TCE - ANEXO III - Preencher'!V51</f>
        <v>0</v>
      </c>
      <c r="V42" s="17">
        <f t="shared" si="3"/>
        <v>0</v>
      </c>
      <c r="W42" s="18" t="str">
        <f>IF('[1]TCE - ANEXO III - Preencher'!X51="","",'[1]TCE - ANEXO III - Preencher'!X51)</f>
        <v/>
      </c>
      <c r="X42" s="17">
        <f>'[1]TCE - ANEXO III - Preencher'!Y51</f>
        <v>0</v>
      </c>
      <c r="Y42" s="17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7">
        <f t="shared" si="5"/>
        <v>467.0564</v>
      </c>
    </row>
    <row r="43" spans="1:28" ht="12.75" customHeight="1" x14ac:dyDescent="0.2">
      <c r="A43" s="10">
        <f>IFERROR(VLOOKUP(B43,'[1]DADOS (OCULTAR)'!$Q$3:$S$135,3,0),"")</f>
        <v>9039744000275</v>
      </c>
      <c r="B43" s="11" t="str">
        <f>'[1]TCE - ANEXO III - Preencher'!C52</f>
        <v>HOSPITAL MIGUEL ARRAES - CG. Nº 023/2022</v>
      </c>
      <c r="C43" s="12"/>
      <c r="D43" s="13" t="str">
        <f>'[1]TCE - ANEXO III - Preencher'!E52</f>
        <v>ALINE CLAUDIA GOMES DA SILVA</v>
      </c>
      <c r="E43" s="11" t="str">
        <f>IF('[1]TCE - ANEXO III - Preencher'!F52="4 - Assistência Odontológica","2 - Outros Profissionais da Saúde",'[1]TCE - ANEXO III - Preencher'!F52)</f>
        <v>1 - Médico</v>
      </c>
      <c r="F43" s="14" t="str">
        <f>'[1]TCE - ANEXO III - Preencher'!G52</f>
        <v>2251-50</v>
      </c>
      <c r="G43" s="15" t="str">
        <f>IF('[1]TCE - ANEXO III - Preencher'!H52="","",'[1]TCE - ANEXO III - Preencher'!H52)</f>
        <v>12/2023</v>
      </c>
      <c r="H43" s="16">
        <f>'[1]TCE - ANEXO III - Preencher'!I52</f>
        <v>0</v>
      </c>
      <c r="I43" s="16">
        <f>'[1]TCE - ANEXO III - Preencher'!J52</f>
        <v>1529.5304000000001</v>
      </c>
      <c r="J43" s="16">
        <f>'[1]TCE - ANEXO III - Preencher'!K52</f>
        <v>0</v>
      </c>
      <c r="K43" s="17">
        <f>'[1]TCE - ANEXO III - Preencher'!L52</f>
        <v>0</v>
      </c>
      <c r="L43" s="17">
        <f>'[1]TCE - ANEXO III - Preencher'!M52</f>
        <v>0</v>
      </c>
      <c r="M43" s="17">
        <f t="shared" si="0"/>
        <v>0</v>
      </c>
      <c r="N43" s="17">
        <f>'[1]TCE - ANEXO III - Preencher'!O52</f>
        <v>16.59</v>
      </c>
      <c r="O43" s="17">
        <f>'[1]TCE - ANEXO III - Preencher'!P52</f>
        <v>0</v>
      </c>
      <c r="P43" s="17">
        <f t="shared" si="1"/>
        <v>16.59</v>
      </c>
      <c r="Q43" s="17">
        <f>'[1]TCE - ANEXO III - Preencher'!R52</f>
        <v>0</v>
      </c>
      <c r="R43" s="17">
        <f>'[1]TCE - ANEXO III - Preencher'!S52</f>
        <v>0</v>
      </c>
      <c r="S43" s="17">
        <f t="shared" si="2"/>
        <v>0</v>
      </c>
      <c r="T43" s="17">
        <f>'[1]TCE - ANEXO III - Preencher'!U52</f>
        <v>0</v>
      </c>
      <c r="U43" s="17">
        <f>'[1]TCE - ANEXO III - Preencher'!V52</f>
        <v>0</v>
      </c>
      <c r="V43" s="17">
        <f t="shared" si="3"/>
        <v>0</v>
      </c>
      <c r="W43" s="18" t="str">
        <f>IF('[1]TCE - ANEXO III - Preencher'!X52="","",'[1]TCE - ANEXO III - Preencher'!X52)</f>
        <v/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1546.1204</v>
      </c>
    </row>
    <row r="44" spans="1:28" ht="12.75" customHeight="1" x14ac:dyDescent="0.2">
      <c r="A44" s="10">
        <f>IFERROR(VLOOKUP(B44,'[1]DADOS (OCULTAR)'!$Q$3:$S$135,3,0),"")</f>
        <v>9039744000275</v>
      </c>
      <c r="B44" s="11" t="str">
        <f>'[1]TCE - ANEXO III - Preencher'!C53</f>
        <v>HOSPITAL MIGUEL ARRAES - CG. Nº 023/2022</v>
      </c>
      <c r="C44" s="12"/>
      <c r="D44" s="13" t="str">
        <f>'[1]TCE - ANEXO III - Preencher'!E53</f>
        <v>ALINE CREUZA DE SANTANA SILVA</v>
      </c>
      <c r="E44" s="11" t="str">
        <f>IF('[1]TCE - ANEXO III - Preencher'!F53="4 - Assistência Odontológica","2 - Outros Profissionais da Saúde",'[1]TCE - ANEXO III - Preencher'!F53)</f>
        <v>2 - Outros Profissionais da Saúde</v>
      </c>
      <c r="F44" s="14" t="str">
        <f>'[1]TCE - ANEXO III - Preencher'!G53</f>
        <v>2234-05</v>
      </c>
      <c r="G44" s="15" t="str">
        <f>IF('[1]TCE - ANEXO III - Preencher'!H53="","",'[1]TCE - ANEXO III - Preencher'!H53)</f>
        <v>12/2023</v>
      </c>
      <c r="H44" s="16">
        <f>'[1]TCE - ANEXO III - Preencher'!I53</f>
        <v>0</v>
      </c>
      <c r="I44" s="16">
        <f>'[1]TCE - ANEXO III - Preencher'!J53</f>
        <v>753.17759999999998</v>
      </c>
      <c r="J44" s="16">
        <f>'[1]TCE - ANEXO III - Preencher'!K53</f>
        <v>0</v>
      </c>
      <c r="K44" s="17">
        <f>'[1]TCE - ANEXO III - Preencher'!L53</f>
        <v>0</v>
      </c>
      <c r="L44" s="17">
        <f>'[1]TCE - ANEXO III - Preencher'!M53</f>
        <v>0</v>
      </c>
      <c r="M44" s="17">
        <f t="shared" si="0"/>
        <v>0</v>
      </c>
      <c r="N44" s="17">
        <f>'[1]TCE - ANEXO III - Preencher'!O53</f>
        <v>2.0699999999999998</v>
      </c>
      <c r="O44" s="17">
        <f>'[1]TCE - ANEXO III - Preencher'!P53</f>
        <v>0</v>
      </c>
      <c r="P44" s="17">
        <f t="shared" si="1"/>
        <v>2.0699999999999998</v>
      </c>
      <c r="Q44" s="17">
        <f>'[1]TCE - ANEXO III - Preencher'!R53</f>
        <v>0</v>
      </c>
      <c r="R44" s="17">
        <f>'[1]TCE - ANEXO III - Preencher'!S53</f>
        <v>0</v>
      </c>
      <c r="S44" s="17">
        <f t="shared" si="2"/>
        <v>0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7">
        <f>'[1]TCE - ANEXO III - Preencher'!Y53</f>
        <v>0</v>
      </c>
      <c r="Y44" s="17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7">
        <f t="shared" si="5"/>
        <v>755.24760000000003</v>
      </c>
    </row>
    <row r="45" spans="1:28" ht="12.75" customHeight="1" x14ac:dyDescent="0.2">
      <c r="A45" s="10">
        <f>IFERROR(VLOOKUP(B45,'[1]DADOS (OCULTAR)'!$Q$3:$S$135,3,0),"")</f>
        <v>9039744000275</v>
      </c>
      <c r="B45" s="11" t="str">
        <f>'[1]TCE - ANEXO III - Preencher'!C54</f>
        <v>HOSPITAL MIGUEL ARRAES - CG. Nº 023/2022</v>
      </c>
      <c r="C45" s="12"/>
      <c r="D45" s="13" t="str">
        <f>'[1]TCE - ANEXO III - Preencher'!E54</f>
        <v>ALINE CRISTINA DE ARAUJO CAVALCANTI</v>
      </c>
      <c r="E45" s="11" t="str">
        <f>IF('[1]TCE - ANEXO III - Preencher'!F54="4 - Assistência Odontológica","2 - Outros Profissionais da Saúde",'[1]TCE - ANEXO III - Preencher'!F54)</f>
        <v>2 - Outros Profissionais da Saúde</v>
      </c>
      <c r="F45" s="14" t="str">
        <f>'[1]TCE - ANEXO III - Preencher'!G54</f>
        <v>3222-05</v>
      </c>
      <c r="G45" s="15" t="str">
        <f>IF('[1]TCE - ANEXO III - Preencher'!H54="","",'[1]TCE - ANEXO III - Preencher'!H54)</f>
        <v>12/2023</v>
      </c>
      <c r="H45" s="16">
        <f>'[1]TCE - ANEXO III - Preencher'!I54</f>
        <v>0</v>
      </c>
      <c r="I45" s="16">
        <f>'[1]TCE - ANEXO III - Preencher'!J54</f>
        <v>800.65279999999996</v>
      </c>
      <c r="J45" s="16">
        <f>'[1]TCE - ANEXO III - Preencher'!K54</f>
        <v>0</v>
      </c>
      <c r="K45" s="17">
        <f>'[1]TCE - ANEXO III - Preencher'!L54</f>
        <v>45.68</v>
      </c>
      <c r="L45" s="17">
        <f>'[1]TCE - ANEXO III - Preencher'!M54</f>
        <v>26.6</v>
      </c>
      <c r="M45" s="17">
        <f t="shared" si="0"/>
        <v>19.079999999999998</v>
      </c>
      <c r="N45" s="17">
        <f>'[1]TCE - ANEXO III - Preencher'!O54</f>
        <v>2.0699999999999998</v>
      </c>
      <c r="O45" s="17">
        <f>'[1]TCE - ANEXO III - Preencher'!P54</f>
        <v>0</v>
      </c>
      <c r="P45" s="17">
        <f t="shared" si="1"/>
        <v>2.0699999999999998</v>
      </c>
      <c r="Q45" s="17">
        <f>'[1]TCE - ANEXO III - Preencher'!R54</f>
        <v>174.73000000000002</v>
      </c>
      <c r="R45" s="17">
        <f>'[1]TCE - ANEXO III - Preencher'!S54</f>
        <v>79.8</v>
      </c>
      <c r="S45" s="17">
        <f t="shared" si="2"/>
        <v>94.930000000000021</v>
      </c>
      <c r="T45" s="17">
        <f>'[1]TCE - ANEXO III - Preencher'!U54</f>
        <v>0</v>
      </c>
      <c r="U45" s="17">
        <f>'[1]TCE - ANEXO III - Preencher'!V54</f>
        <v>0</v>
      </c>
      <c r="V45" s="17">
        <f t="shared" si="3"/>
        <v>0</v>
      </c>
      <c r="W45" s="18" t="str">
        <f>IF('[1]TCE - ANEXO III - Preencher'!X54="","",'[1]TCE - ANEXO III - Preencher'!X54)</f>
        <v/>
      </c>
      <c r="X45" s="17">
        <f>'[1]TCE - ANEXO III - Preencher'!Y54</f>
        <v>0</v>
      </c>
      <c r="Y45" s="17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7">
        <f t="shared" si="5"/>
        <v>916.73280000000011</v>
      </c>
    </row>
    <row r="46" spans="1:28" ht="12.75" customHeight="1" x14ac:dyDescent="0.2">
      <c r="A46" s="10">
        <f>IFERROR(VLOOKUP(B46,'[1]DADOS (OCULTAR)'!$Q$3:$S$135,3,0),"")</f>
        <v>9039744000275</v>
      </c>
      <c r="B46" s="11" t="str">
        <f>'[1]TCE - ANEXO III - Preencher'!C55</f>
        <v>HOSPITAL MIGUEL ARRAES - CG. Nº 023/2022</v>
      </c>
      <c r="C46" s="12"/>
      <c r="D46" s="13" t="str">
        <f>'[1]TCE - ANEXO III - Preencher'!E55</f>
        <v>ALINE INES ANACLETO CORREIA</v>
      </c>
      <c r="E46" s="11" t="str">
        <f>IF('[1]TCE - ANEXO III - Preencher'!F55="4 - Assistência Odontológica","2 - Outros Profissionais da Saúde",'[1]TCE - ANEXO III - Preencher'!F55)</f>
        <v>2 - Outros Profissionais da Saúde</v>
      </c>
      <c r="F46" s="14" t="str">
        <f>'[1]TCE - ANEXO III - Preencher'!G55</f>
        <v>2235-05</v>
      </c>
      <c r="G46" s="15" t="str">
        <f>IF('[1]TCE - ANEXO III - Preencher'!H55="","",'[1]TCE - ANEXO III - Preencher'!H55)</f>
        <v>12/2023</v>
      </c>
      <c r="H46" s="16">
        <f>'[1]TCE - ANEXO III - Preencher'!I55</f>
        <v>0</v>
      </c>
      <c r="I46" s="16">
        <f>'[1]TCE - ANEXO III - Preencher'!J55</f>
        <v>1124.0152</v>
      </c>
      <c r="J46" s="16">
        <f>'[1]TCE - ANEXO III - Preencher'!K55</f>
        <v>0</v>
      </c>
      <c r="K46" s="17">
        <f>'[1]TCE - ANEXO III - Preencher'!L55</f>
        <v>0</v>
      </c>
      <c r="L46" s="17">
        <f>'[1]TCE - ANEXO III - Preencher'!M55</f>
        <v>0</v>
      </c>
      <c r="M46" s="17">
        <f t="shared" si="0"/>
        <v>0</v>
      </c>
      <c r="N46" s="17">
        <f>'[1]TCE - ANEXO III - Preencher'!O55</f>
        <v>4.3499999999999996</v>
      </c>
      <c r="O46" s="17">
        <f>'[1]TCE - ANEXO III - Preencher'!P55</f>
        <v>0</v>
      </c>
      <c r="P46" s="17">
        <f t="shared" si="1"/>
        <v>4.3499999999999996</v>
      </c>
      <c r="Q46" s="17">
        <f>'[1]TCE - ANEXO III - Preencher'!R55</f>
        <v>0</v>
      </c>
      <c r="R46" s="17">
        <f>'[1]TCE - ANEXO III - Preencher'!S55</f>
        <v>0</v>
      </c>
      <c r="S46" s="17">
        <f t="shared" si="2"/>
        <v>0</v>
      </c>
      <c r="T46" s="17">
        <f>'[1]TCE - ANEXO III - Preencher'!U55</f>
        <v>0</v>
      </c>
      <c r="U46" s="17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/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1128.3652</v>
      </c>
    </row>
    <row r="47" spans="1:28" ht="12.75" customHeight="1" x14ac:dyDescent="0.2">
      <c r="A47" s="10">
        <f>IFERROR(VLOOKUP(B47,'[1]DADOS (OCULTAR)'!$Q$3:$S$135,3,0),"")</f>
        <v>9039744000275</v>
      </c>
      <c r="B47" s="11" t="str">
        <f>'[1]TCE - ANEXO III - Preencher'!C56</f>
        <v>HOSPITAL MIGUEL ARRAES - CG. Nº 023/2022</v>
      </c>
      <c r="C47" s="12"/>
      <c r="D47" s="13" t="str">
        <f>'[1]TCE - ANEXO III - Preencher'!E56</f>
        <v>ALINE MENDES DE ALBUQUERQUE MIRANDA</v>
      </c>
      <c r="E47" s="11" t="str">
        <f>IF('[1]TCE - ANEXO III - Preencher'!F56="4 - Assistência Odontológica","2 - Outros Profissionais da Saúde",'[1]TCE - ANEXO III - Preencher'!F56)</f>
        <v>2 - Outros Profissionais da Saúde</v>
      </c>
      <c r="F47" s="14" t="str">
        <f>'[1]TCE - ANEXO III - Preencher'!G56</f>
        <v>2235-05</v>
      </c>
      <c r="G47" s="15" t="str">
        <f>IF('[1]TCE - ANEXO III - Preencher'!H56="","",'[1]TCE - ANEXO III - Preencher'!H56)</f>
        <v>12/2023</v>
      </c>
      <c r="H47" s="16">
        <f>'[1]TCE - ANEXO III - Preencher'!I56</f>
        <v>0</v>
      </c>
      <c r="I47" s="16">
        <f>'[1]TCE - ANEXO III - Preencher'!J56</f>
        <v>1623.1608000000001</v>
      </c>
      <c r="J47" s="16">
        <f>'[1]TCE - ANEXO III - Preencher'!K56</f>
        <v>0</v>
      </c>
      <c r="K47" s="17">
        <f>'[1]TCE - ANEXO III - Preencher'!L56</f>
        <v>0</v>
      </c>
      <c r="L47" s="17">
        <f>'[1]TCE - ANEXO III - Preencher'!M56</f>
        <v>0</v>
      </c>
      <c r="M47" s="17">
        <f t="shared" si="0"/>
        <v>0</v>
      </c>
      <c r="N47" s="17">
        <f>'[1]TCE - ANEXO III - Preencher'!O56</f>
        <v>4.3499999999999996</v>
      </c>
      <c r="O47" s="17">
        <f>'[1]TCE - ANEXO III - Preencher'!P56</f>
        <v>0</v>
      </c>
      <c r="P47" s="17">
        <f t="shared" si="1"/>
        <v>4.3499999999999996</v>
      </c>
      <c r="Q47" s="17">
        <f>'[1]TCE - ANEXO III - Preencher'!R56</f>
        <v>0</v>
      </c>
      <c r="R47" s="17">
        <f>'[1]TCE - ANEXO III - Preencher'!S56</f>
        <v>0</v>
      </c>
      <c r="S47" s="17">
        <f t="shared" si="2"/>
        <v>0</v>
      </c>
      <c r="T47" s="17">
        <f>'[1]TCE - ANEXO III - Preencher'!U56</f>
        <v>0</v>
      </c>
      <c r="U47" s="17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7">
        <f>'[1]TCE - ANEXO III - Preencher'!Y56</f>
        <v>0</v>
      </c>
      <c r="Y47" s="17">
        <f>'[1]TCE - ANEXO III - Preencher'!Z56</f>
        <v>0</v>
      </c>
      <c r="Z47" s="17">
        <f t="shared" si="4"/>
        <v>0</v>
      </c>
      <c r="AA47" s="18" t="str">
        <f>IF('[1]TCE - ANEXO III - Preencher'!AB56="","",'[1]TCE - ANEXO III - Preencher'!AB56)</f>
        <v/>
      </c>
      <c r="AB47" s="17">
        <f t="shared" si="5"/>
        <v>1627.5108</v>
      </c>
    </row>
    <row r="48" spans="1:28" ht="12.75" customHeight="1" x14ac:dyDescent="0.2">
      <c r="A48" s="10">
        <f>IFERROR(VLOOKUP(B48,'[1]DADOS (OCULTAR)'!$Q$3:$S$135,3,0),"")</f>
        <v>9039744000275</v>
      </c>
      <c r="B48" s="11" t="str">
        <f>'[1]TCE - ANEXO III - Preencher'!C57</f>
        <v>HOSPITAL MIGUEL ARRAES - CG. Nº 023/2022</v>
      </c>
      <c r="C48" s="12"/>
      <c r="D48" s="13" t="str">
        <f>'[1]TCE - ANEXO III - Preencher'!E57</f>
        <v>ALINE REGI DE FREITAS</v>
      </c>
      <c r="E48" s="11" t="str">
        <f>IF('[1]TCE - ANEXO III - Preencher'!F57="4 - Assistência Odontológica","2 - Outros Profissionais da Saúde",'[1]TCE - ANEXO III - Preencher'!F57)</f>
        <v>2 - Outros Profissionais da Saúde</v>
      </c>
      <c r="F48" s="14" t="str">
        <f>'[1]TCE - ANEXO III - Preencher'!G57</f>
        <v>3222-05</v>
      </c>
      <c r="G48" s="15" t="str">
        <f>IF('[1]TCE - ANEXO III - Preencher'!H57="","",'[1]TCE - ANEXO III - Preencher'!H57)</f>
        <v>12/2023</v>
      </c>
      <c r="H48" s="16">
        <f>'[1]TCE - ANEXO III - Preencher'!I57</f>
        <v>0</v>
      </c>
      <c r="I48" s="16">
        <f>'[1]TCE - ANEXO III - Preencher'!J57</f>
        <v>727.35679999999991</v>
      </c>
      <c r="J48" s="16">
        <f>'[1]TCE - ANEXO III - Preencher'!K57</f>
        <v>0</v>
      </c>
      <c r="K48" s="17">
        <f>'[1]TCE - ANEXO III - Preencher'!L57</f>
        <v>0</v>
      </c>
      <c r="L48" s="17">
        <f>'[1]TCE - ANEXO III - Preencher'!M57</f>
        <v>0</v>
      </c>
      <c r="M48" s="17">
        <f t="shared" si="0"/>
        <v>0</v>
      </c>
      <c r="N48" s="17">
        <f>'[1]TCE - ANEXO III - Preencher'!O57</f>
        <v>2.0699999999999998</v>
      </c>
      <c r="O48" s="17">
        <f>'[1]TCE - ANEXO III - Preencher'!P57</f>
        <v>0</v>
      </c>
      <c r="P48" s="17">
        <f t="shared" si="1"/>
        <v>2.0699999999999998</v>
      </c>
      <c r="Q48" s="17">
        <f>'[1]TCE - ANEXO III - Preencher'!R57</f>
        <v>0</v>
      </c>
      <c r="R48" s="17">
        <f>'[1]TCE - ANEXO III - Preencher'!S57</f>
        <v>0</v>
      </c>
      <c r="S48" s="17">
        <f t="shared" si="2"/>
        <v>0</v>
      </c>
      <c r="T48" s="17">
        <f>'[1]TCE - ANEXO III - Preencher'!U57</f>
        <v>0</v>
      </c>
      <c r="U48" s="17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7">
        <f>'[1]TCE - ANEXO III - Preencher'!Y57</f>
        <v>0</v>
      </c>
      <c r="Y48" s="17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7">
        <f t="shared" si="5"/>
        <v>729.42679999999996</v>
      </c>
    </row>
    <row r="49" spans="1:28" ht="12.75" customHeight="1" x14ac:dyDescent="0.2">
      <c r="A49" s="10">
        <f>IFERROR(VLOOKUP(B49,'[1]DADOS (OCULTAR)'!$Q$3:$S$135,3,0),"")</f>
        <v>9039744000275</v>
      </c>
      <c r="B49" s="11" t="str">
        <f>'[1]TCE - ANEXO III - Preencher'!C58</f>
        <v>HOSPITAL MIGUEL ARRAES - CG. Nº 023/2022</v>
      </c>
      <c r="C49" s="12"/>
      <c r="D49" s="13" t="str">
        <f>'[1]TCE - ANEXO III - Preencher'!E58</f>
        <v>ALISSON CAVALCANTI DE CARVALHO</v>
      </c>
      <c r="E49" s="11" t="str">
        <f>IF('[1]TCE - ANEXO III - Preencher'!F58="4 - Assistência Odontológica","2 - Outros Profissionais da Saúde",'[1]TCE - ANEXO III - Preencher'!F58)</f>
        <v>2 - Outros Profissionais da Saúde</v>
      </c>
      <c r="F49" s="14" t="str">
        <f>'[1]TCE - ANEXO III - Preencher'!G58</f>
        <v>3222-05</v>
      </c>
      <c r="G49" s="15" t="str">
        <f>IF('[1]TCE - ANEXO III - Preencher'!H58="","",'[1]TCE - ANEXO III - Preencher'!H58)</f>
        <v>12/2023</v>
      </c>
      <c r="H49" s="16">
        <f>'[1]TCE - ANEXO III - Preencher'!I58</f>
        <v>0</v>
      </c>
      <c r="I49" s="16">
        <f>'[1]TCE - ANEXO III - Preencher'!J58</f>
        <v>152.0368</v>
      </c>
      <c r="J49" s="16">
        <f>'[1]TCE - ANEXO III - Preencher'!K58</f>
        <v>0</v>
      </c>
      <c r="K49" s="17">
        <f>'[1]TCE - ANEXO III - Preencher'!L58</f>
        <v>0</v>
      </c>
      <c r="L49" s="17">
        <f>'[1]TCE - ANEXO III - Preencher'!M58</f>
        <v>0</v>
      </c>
      <c r="M49" s="17">
        <f t="shared" si="0"/>
        <v>0</v>
      </c>
      <c r="N49" s="17">
        <f>'[1]TCE - ANEXO III - Preencher'!O58</f>
        <v>2.0699999999999998</v>
      </c>
      <c r="O49" s="17">
        <f>'[1]TCE - ANEXO III - Preencher'!P58</f>
        <v>0</v>
      </c>
      <c r="P49" s="17">
        <f t="shared" si="1"/>
        <v>2.0699999999999998</v>
      </c>
      <c r="Q49" s="17">
        <f>'[1]TCE - ANEXO III - Preencher'!R58</f>
        <v>174.73000000000002</v>
      </c>
      <c r="R49" s="17">
        <f>'[1]TCE - ANEXO III - Preencher'!S58</f>
        <v>78.25</v>
      </c>
      <c r="S49" s="17">
        <f t="shared" si="2"/>
        <v>96.480000000000018</v>
      </c>
      <c r="T49" s="17">
        <f>'[1]TCE - ANEXO III - Preencher'!U58</f>
        <v>0</v>
      </c>
      <c r="U49" s="17">
        <f>'[1]TCE - ANEXO III - Preencher'!V58</f>
        <v>0</v>
      </c>
      <c r="V49" s="17">
        <f t="shared" si="3"/>
        <v>0</v>
      </c>
      <c r="W49" s="18" t="str">
        <f>IF('[1]TCE - ANEXO III - Preencher'!X58="","",'[1]TCE - ANEXO III - Preencher'!X58)</f>
        <v/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250.58680000000001</v>
      </c>
    </row>
    <row r="50" spans="1:28" ht="12.75" customHeight="1" x14ac:dyDescent="0.2">
      <c r="A50" s="10">
        <f>IFERROR(VLOOKUP(B50,'[1]DADOS (OCULTAR)'!$Q$3:$S$135,3,0),"")</f>
        <v>9039744000275</v>
      </c>
      <c r="B50" s="11" t="str">
        <f>'[1]TCE - ANEXO III - Preencher'!C59</f>
        <v>HOSPITAL MIGUEL ARRAES - CG. Nº 023/2022</v>
      </c>
      <c r="C50" s="12"/>
      <c r="D50" s="13" t="str">
        <f>'[1]TCE - ANEXO III - Preencher'!E59</f>
        <v>ALLYSSON DE SENA PAIVA</v>
      </c>
      <c r="E50" s="11" t="str">
        <f>IF('[1]TCE - ANEXO III - Preencher'!F59="4 - Assistência Odontológica","2 - Outros Profissionais da Saúde",'[1]TCE - ANEXO III - Preencher'!F59)</f>
        <v>2 - Outros Profissionais da Saúde</v>
      </c>
      <c r="F50" s="14" t="str">
        <f>'[1]TCE - ANEXO III - Preencher'!G59</f>
        <v>5211-30</v>
      </c>
      <c r="G50" s="15" t="str">
        <f>IF('[1]TCE - ANEXO III - Preencher'!H59="","",'[1]TCE - ANEXO III - Preencher'!H59)</f>
        <v>12/2023</v>
      </c>
      <c r="H50" s="16">
        <f>'[1]TCE - ANEXO III - Preencher'!I59</f>
        <v>0</v>
      </c>
      <c r="I50" s="16">
        <f>'[1]TCE - ANEXO III - Preencher'!J59</f>
        <v>163.43600000000001</v>
      </c>
      <c r="J50" s="16">
        <f>'[1]TCE - ANEXO III - Preencher'!K59</f>
        <v>0</v>
      </c>
      <c r="K50" s="17">
        <f>'[1]TCE - ANEXO III - Preencher'!L59</f>
        <v>45.68</v>
      </c>
      <c r="L50" s="17">
        <f>'[1]TCE - ANEXO III - Preencher'!M59</f>
        <v>27.03</v>
      </c>
      <c r="M50" s="17">
        <f t="shared" si="0"/>
        <v>18.649999999999999</v>
      </c>
      <c r="N50" s="17">
        <f>'[1]TCE - ANEXO III - Preencher'!O59</f>
        <v>2.0699999999999998</v>
      </c>
      <c r="O50" s="17">
        <f>'[1]TCE - ANEXO III - Preencher'!P59</f>
        <v>0</v>
      </c>
      <c r="P50" s="17">
        <f t="shared" si="1"/>
        <v>2.0699999999999998</v>
      </c>
      <c r="Q50" s="17">
        <f>'[1]TCE - ANEXO III - Preencher'!R59</f>
        <v>269.12999999999994</v>
      </c>
      <c r="R50" s="17">
        <f>'[1]TCE - ANEXO III - Preencher'!S59</f>
        <v>81.09</v>
      </c>
      <c r="S50" s="17">
        <f t="shared" si="2"/>
        <v>188.03999999999994</v>
      </c>
      <c r="T50" s="17">
        <f>'[1]TCE - ANEXO III - Preencher'!U59</f>
        <v>0</v>
      </c>
      <c r="U50" s="17">
        <f>'[1]TCE - ANEXO III - Preencher'!V59</f>
        <v>0</v>
      </c>
      <c r="V50" s="17">
        <f t="shared" si="3"/>
        <v>0</v>
      </c>
      <c r="W50" s="18" t="str">
        <f>IF('[1]TCE - ANEXO III - Preencher'!X59="","",'[1]TCE - ANEXO III - Preencher'!X59)</f>
        <v/>
      </c>
      <c r="X50" s="17">
        <f>'[1]TCE - ANEXO III - Preencher'!Y59</f>
        <v>0</v>
      </c>
      <c r="Y50" s="17">
        <f>'[1]TCE - ANEXO III - Preencher'!Z59</f>
        <v>0</v>
      </c>
      <c r="Z50" s="17">
        <f t="shared" si="4"/>
        <v>0</v>
      </c>
      <c r="AA50" s="18" t="str">
        <f>IF('[1]TCE - ANEXO III - Preencher'!AB59="","",'[1]TCE - ANEXO III - Preencher'!AB59)</f>
        <v/>
      </c>
      <c r="AB50" s="17">
        <f t="shared" si="5"/>
        <v>372.19599999999991</v>
      </c>
    </row>
    <row r="51" spans="1:28" ht="12.75" customHeight="1" x14ac:dyDescent="0.2">
      <c r="A51" s="10">
        <f>IFERROR(VLOOKUP(B51,'[1]DADOS (OCULTAR)'!$Q$3:$S$135,3,0),"")</f>
        <v>9039744000275</v>
      </c>
      <c r="B51" s="11" t="str">
        <f>'[1]TCE - ANEXO III - Preencher'!C60</f>
        <v>HOSPITAL MIGUEL ARRAES - CG. Nº 023/2022</v>
      </c>
      <c r="C51" s="12"/>
      <c r="D51" s="13" t="str">
        <f>'[1]TCE - ANEXO III - Preencher'!E60</f>
        <v>ALUIZIO DO REGO BARRETO</v>
      </c>
      <c r="E51" s="11" t="str">
        <f>IF('[1]TCE - ANEXO III - Preencher'!F60="4 - Assistência Odontológica","2 - Outros Profissionais da Saúde",'[1]TCE - ANEXO III - Preencher'!F60)</f>
        <v>2 - Outros Profissionais da Saúde</v>
      </c>
      <c r="F51" s="14" t="str">
        <f>'[1]TCE - ANEXO III - Preencher'!G60</f>
        <v>2234-15</v>
      </c>
      <c r="G51" s="15" t="str">
        <f>IF('[1]TCE - ANEXO III - Preencher'!H60="","",'[1]TCE - ANEXO III - Preencher'!H60)</f>
        <v>12/2023</v>
      </c>
      <c r="H51" s="16">
        <f>'[1]TCE - ANEXO III - Preencher'!I60</f>
        <v>0</v>
      </c>
      <c r="I51" s="16">
        <f>'[1]TCE - ANEXO III - Preencher'!J60</f>
        <v>680.13200000000018</v>
      </c>
      <c r="J51" s="16">
        <f>'[1]TCE - ANEXO III - Preencher'!K60</f>
        <v>0</v>
      </c>
      <c r="K51" s="17">
        <f>'[1]TCE - ANEXO III - Preencher'!L60</f>
        <v>0</v>
      </c>
      <c r="L51" s="17">
        <f>'[1]TCE - ANEXO III - Preencher'!M60</f>
        <v>0</v>
      </c>
      <c r="M51" s="17">
        <f t="shared" si="0"/>
        <v>0</v>
      </c>
      <c r="N51" s="17">
        <f>'[1]TCE - ANEXO III - Preencher'!O60</f>
        <v>2.0699999999999998</v>
      </c>
      <c r="O51" s="17">
        <f>'[1]TCE - ANEXO III - Preencher'!P60</f>
        <v>0</v>
      </c>
      <c r="P51" s="17">
        <f t="shared" si="1"/>
        <v>2.0699999999999998</v>
      </c>
      <c r="Q51" s="17">
        <f>'[1]TCE - ANEXO III - Preencher'!R60</f>
        <v>0</v>
      </c>
      <c r="R51" s="17">
        <f>'[1]TCE - ANEXO III - Preencher'!S60</f>
        <v>0</v>
      </c>
      <c r="S51" s="17">
        <f t="shared" si="2"/>
        <v>0</v>
      </c>
      <c r="T51" s="17">
        <f>'[1]TCE - ANEXO III - Preencher'!U60</f>
        <v>0</v>
      </c>
      <c r="U51" s="17">
        <f>'[1]TCE - ANEXO III - Preencher'!V60</f>
        <v>0</v>
      </c>
      <c r="V51" s="17">
        <f t="shared" si="3"/>
        <v>0</v>
      </c>
      <c r="W51" s="18" t="str">
        <f>IF('[1]TCE - ANEXO III - Preencher'!X60="","",'[1]TCE - ANEXO III - Preencher'!X60)</f>
        <v/>
      </c>
      <c r="X51" s="17">
        <f>'[1]TCE - ANEXO III - Preencher'!Y60</f>
        <v>0</v>
      </c>
      <c r="Y51" s="17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7">
        <f t="shared" si="5"/>
        <v>682.20200000000023</v>
      </c>
    </row>
    <row r="52" spans="1:28" ht="12.75" customHeight="1" x14ac:dyDescent="0.2">
      <c r="A52" s="10">
        <f>IFERROR(VLOOKUP(B52,'[1]DADOS (OCULTAR)'!$Q$3:$S$135,3,0),"")</f>
        <v>9039744000275</v>
      </c>
      <c r="B52" s="11" t="str">
        <f>'[1]TCE - ANEXO III - Preencher'!C61</f>
        <v>HOSPITAL MIGUEL ARRAES - CG. Nº 023/2022</v>
      </c>
      <c r="C52" s="12"/>
      <c r="D52" s="13" t="str">
        <f>'[1]TCE - ANEXO III - Preencher'!E61</f>
        <v>ALVARO ROGERIO PIO DOS SANTOS</v>
      </c>
      <c r="E52" s="11" t="str">
        <f>IF('[1]TCE - ANEXO III - Preencher'!F61="4 - Assistência Odontológica","2 - Outros Profissionais da Saúde",'[1]TCE - ANEXO III - Preencher'!F61)</f>
        <v>3 - Administrativo</v>
      </c>
      <c r="F52" s="14" t="str">
        <f>'[1]TCE - ANEXO III - Preencher'!G61</f>
        <v>5174-10</v>
      </c>
      <c r="G52" s="15" t="str">
        <f>IF('[1]TCE - ANEXO III - Preencher'!H61="","",'[1]TCE - ANEXO III - Preencher'!H61)</f>
        <v>12/2023</v>
      </c>
      <c r="H52" s="16">
        <f>'[1]TCE - ANEXO III - Preencher'!I61</f>
        <v>0</v>
      </c>
      <c r="I52" s="16">
        <f>'[1]TCE - ANEXO III - Preencher'!J61</f>
        <v>178.82560000000001</v>
      </c>
      <c r="J52" s="16">
        <f>'[1]TCE - ANEXO III - Preencher'!K61</f>
        <v>0</v>
      </c>
      <c r="K52" s="17">
        <f>'[1]TCE - ANEXO III - Preencher'!L61</f>
        <v>45.68</v>
      </c>
      <c r="L52" s="17">
        <f>'[1]TCE - ANEXO III - Preencher'!M61</f>
        <v>27.03</v>
      </c>
      <c r="M52" s="17">
        <f t="shared" si="0"/>
        <v>18.649999999999999</v>
      </c>
      <c r="N52" s="17">
        <f>'[1]TCE - ANEXO III - Preencher'!O61</f>
        <v>2.0699999999999998</v>
      </c>
      <c r="O52" s="17">
        <f>'[1]TCE - ANEXO III - Preencher'!P61</f>
        <v>0</v>
      </c>
      <c r="P52" s="17">
        <f t="shared" si="1"/>
        <v>2.0699999999999998</v>
      </c>
      <c r="Q52" s="17">
        <f>'[1]TCE - ANEXO III - Preencher'!R61</f>
        <v>152.23000000000002</v>
      </c>
      <c r="R52" s="17">
        <f>'[1]TCE - ANEXO III - Preencher'!S61</f>
        <v>78.42</v>
      </c>
      <c r="S52" s="17">
        <f t="shared" si="2"/>
        <v>73.810000000000016</v>
      </c>
      <c r="T52" s="17">
        <f>'[1]TCE - ANEXO III - Preencher'!U61</f>
        <v>0</v>
      </c>
      <c r="U52" s="17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7">
        <f>'[1]TCE - ANEXO III - Preencher'!Y61</f>
        <v>0</v>
      </c>
      <c r="Y52" s="17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7">
        <f t="shared" si="5"/>
        <v>273.35560000000004</v>
      </c>
    </row>
    <row r="53" spans="1:28" ht="12.75" customHeight="1" x14ac:dyDescent="0.2">
      <c r="A53" s="10">
        <f>IFERROR(VLOOKUP(B53,'[1]DADOS (OCULTAR)'!$Q$3:$S$135,3,0),"")</f>
        <v>9039744000275</v>
      </c>
      <c r="B53" s="11" t="str">
        <f>'[1]TCE - ANEXO III - Preencher'!C62</f>
        <v>HOSPITAL MIGUEL ARRAES - CG. Nº 023/2022</v>
      </c>
      <c r="C53" s="12"/>
      <c r="D53" s="13" t="str">
        <f>'[1]TCE - ANEXO III - Preencher'!E62</f>
        <v>ALYNE KARMEM DE LIMA BARBOZA</v>
      </c>
      <c r="E53" s="11" t="str">
        <f>IF('[1]TCE - ANEXO III - Preencher'!F62="4 - Assistência Odontológica","2 - Outros Profissionais da Saúde",'[1]TCE - ANEXO III - Preencher'!F62)</f>
        <v>2 - Outros Profissionais da Saúde</v>
      </c>
      <c r="F53" s="14" t="str">
        <f>'[1]TCE - ANEXO III - Preencher'!G62</f>
        <v>2235-05</v>
      </c>
      <c r="G53" s="15" t="str">
        <f>IF('[1]TCE - ANEXO III - Preencher'!H62="","",'[1]TCE - ANEXO III - Preencher'!H62)</f>
        <v>12/2023</v>
      </c>
      <c r="H53" s="16">
        <f>'[1]TCE - ANEXO III - Preencher'!I62</f>
        <v>0</v>
      </c>
      <c r="I53" s="16">
        <f>'[1]TCE - ANEXO III - Preencher'!J62</f>
        <v>1249.3632</v>
      </c>
      <c r="J53" s="16">
        <f>'[1]TCE - ANEXO III - Preencher'!K62</f>
        <v>0</v>
      </c>
      <c r="K53" s="17">
        <f>'[1]TCE - ANEXO III - Preencher'!L62</f>
        <v>0</v>
      </c>
      <c r="L53" s="17">
        <f>'[1]TCE - ANEXO III - Preencher'!M62</f>
        <v>0</v>
      </c>
      <c r="M53" s="17">
        <f t="shared" si="0"/>
        <v>0</v>
      </c>
      <c r="N53" s="17">
        <f>'[1]TCE - ANEXO III - Preencher'!O62</f>
        <v>4.3499999999999996</v>
      </c>
      <c r="O53" s="17">
        <f>'[1]TCE - ANEXO III - Preencher'!P62</f>
        <v>0</v>
      </c>
      <c r="P53" s="17">
        <f t="shared" si="1"/>
        <v>4.3499999999999996</v>
      </c>
      <c r="Q53" s="17">
        <f>'[1]TCE - ANEXO III - Preencher'!R62</f>
        <v>0</v>
      </c>
      <c r="R53" s="17">
        <f>'[1]TCE - ANEXO III - Preencher'!S62</f>
        <v>0</v>
      </c>
      <c r="S53" s="17">
        <f t="shared" si="2"/>
        <v>0</v>
      </c>
      <c r="T53" s="17">
        <f>'[1]TCE - ANEXO III - Preencher'!U62</f>
        <v>0</v>
      </c>
      <c r="U53" s="17">
        <f>'[1]TCE - ANEXO III - Preencher'!V62</f>
        <v>0</v>
      </c>
      <c r="V53" s="17">
        <f t="shared" si="3"/>
        <v>0</v>
      </c>
      <c r="W53" s="18" t="str">
        <f>IF('[1]TCE - ANEXO III - Preencher'!X62="","",'[1]TCE - ANEXO III - Preencher'!X62)</f>
        <v/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1253.7131999999999</v>
      </c>
    </row>
    <row r="54" spans="1:28" ht="12.75" customHeight="1" x14ac:dyDescent="0.2">
      <c r="A54" s="10">
        <f>IFERROR(VLOOKUP(B54,'[1]DADOS (OCULTAR)'!$Q$3:$S$135,3,0),"")</f>
        <v>9039744000275</v>
      </c>
      <c r="B54" s="11" t="str">
        <f>'[1]TCE - ANEXO III - Preencher'!C63</f>
        <v>HOSPITAL MIGUEL ARRAES - CG. Nº 023/2022</v>
      </c>
      <c r="C54" s="12"/>
      <c r="D54" s="13" t="str">
        <f>'[1]TCE - ANEXO III - Preencher'!E63</f>
        <v>AMANDA ALEXANDRE BORGES DA SILVA</v>
      </c>
      <c r="E54" s="11" t="str">
        <f>IF('[1]TCE - ANEXO III - Preencher'!F63="4 - Assistência Odontológica","2 - Outros Profissionais da Saúde",'[1]TCE - ANEXO III - Preencher'!F63)</f>
        <v>2 - Outros Profissionais da Saúde</v>
      </c>
      <c r="F54" s="14" t="str">
        <f>'[1]TCE - ANEXO III - Preencher'!G63</f>
        <v>2235-05</v>
      </c>
      <c r="G54" s="15" t="str">
        <f>IF('[1]TCE - ANEXO III - Preencher'!H63="","",'[1]TCE - ANEXO III - Preencher'!H63)</f>
        <v>12/2023</v>
      </c>
      <c r="H54" s="16">
        <f>'[1]TCE - ANEXO III - Preencher'!I63</f>
        <v>0</v>
      </c>
      <c r="I54" s="16">
        <f>'[1]TCE - ANEXO III - Preencher'!J63</f>
        <v>1502.9184</v>
      </c>
      <c r="J54" s="16">
        <f>'[1]TCE - ANEXO III - Preencher'!K63</f>
        <v>0</v>
      </c>
      <c r="K54" s="17">
        <f>'[1]TCE - ANEXO III - Preencher'!L63</f>
        <v>45.68</v>
      </c>
      <c r="L54" s="17">
        <f>'[1]TCE - ANEXO III - Preencher'!M63</f>
        <v>3.59</v>
      </c>
      <c r="M54" s="17">
        <f t="shared" si="0"/>
        <v>42.09</v>
      </c>
      <c r="N54" s="17">
        <f>'[1]TCE - ANEXO III - Preencher'!O63</f>
        <v>4.3499999999999996</v>
      </c>
      <c r="O54" s="17">
        <f>'[1]TCE - ANEXO III - Preencher'!P63</f>
        <v>0</v>
      </c>
      <c r="P54" s="17">
        <f t="shared" si="1"/>
        <v>4.3499999999999996</v>
      </c>
      <c r="Q54" s="17">
        <f>'[1]TCE - ANEXO III - Preencher'!R63</f>
        <v>0</v>
      </c>
      <c r="R54" s="17">
        <f>'[1]TCE - ANEXO III - Preencher'!S63</f>
        <v>0</v>
      </c>
      <c r="S54" s="17">
        <f t="shared" si="2"/>
        <v>0</v>
      </c>
      <c r="T54" s="17">
        <f>'[1]TCE - ANEXO III - Preencher'!U63</f>
        <v>0</v>
      </c>
      <c r="U54" s="17">
        <f>'[1]TCE - ANEXO III - Preencher'!V63</f>
        <v>0</v>
      </c>
      <c r="V54" s="17">
        <f t="shared" si="3"/>
        <v>0</v>
      </c>
      <c r="W54" s="18" t="str">
        <f>IF('[1]TCE - ANEXO III - Preencher'!X63="","",'[1]TCE - ANEXO III - Preencher'!X63)</f>
        <v/>
      </c>
      <c r="X54" s="17">
        <f>'[1]TCE - ANEXO III - Preencher'!Y63</f>
        <v>0</v>
      </c>
      <c r="Y54" s="17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7">
        <f t="shared" si="5"/>
        <v>1549.3583999999998</v>
      </c>
    </row>
    <row r="55" spans="1:28" ht="12.75" customHeight="1" x14ac:dyDescent="0.2">
      <c r="A55" s="10">
        <f>IFERROR(VLOOKUP(B55,'[1]DADOS (OCULTAR)'!$Q$3:$S$135,3,0),"")</f>
        <v>9039744000275</v>
      </c>
      <c r="B55" s="11" t="str">
        <f>'[1]TCE - ANEXO III - Preencher'!C64</f>
        <v>HOSPITAL MIGUEL ARRAES - CG. Nº 023/2022</v>
      </c>
      <c r="C55" s="12"/>
      <c r="D55" s="13" t="str">
        <f>'[1]TCE - ANEXO III - Preencher'!E64</f>
        <v>AMANDA CRISTINA RODRIGUES CAVALCANTE</v>
      </c>
      <c r="E55" s="11" t="str">
        <f>IF('[1]TCE - ANEXO III - Preencher'!F64="4 - Assistência Odontológica","2 - Outros Profissionais da Saúde",'[1]TCE - ANEXO III - Preencher'!F64)</f>
        <v>2 - Outros Profissionais da Saúde</v>
      </c>
      <c r="F55" s="14" t="str">
        <f>'[1]TCE - ANEXO III - Preencher'!G64</f>
        <v>2235-05</v>
      </c>
      <c r="G55" s="15" t="str">
        <f>IF('[1]TCE - ANEXO III - Preencher'!H64="","",'[1]TCE - ANEXO III - Preencher'!H64)</f>
        <v>12/2023</v>
      </c>
      <c r="H55" s="16">
        <f>'[1]TCE - ANEXO III - Preencher'!I64</f>
        <v>0</v>
      </c>
      <c r="I55" s="16">
        <f>'[1]TCE - ANEXO III - Preencher'!J64</f>
        <v>986.82319999999993</v>
      </c>
      <c r="J55" s="16">
        <f>'[1]TCE - ANEXO III - Preencher'!K64</f>
        <v>0</v>
      </c>
      <c r="K55" s="17">
        <f>'[1]TCE - ANEXO III - Preencher'!L64</f>
        <v>0</v>
      </c>
      <c r="L55" s="17">
        <f>'[1]TCE - ANEXO III - Preencher'!M64</f>
        <v>0</v>
      </c>
      <c r="M55" s="17">
        <f t="shared" si="0"/>
        <v>0</v>
      </c>
      <c r="N55" s="17">
        <f>'[1]TCE - ANEXO III - Preencher'!O64</f>
        <v>4.3499999999999996</v>
      </c>
      <c r="O55" s="17">
        <f>'[1]TCE - ANEXO III - Preencher'!P64</f>
        <v>0</v>
      </c>
      <c r="P55" s="17">
        <f t="shared" si="1"/>
        <v>4.3499999999999996</v>
      </c>
      <c r="Q55" s="17">
        <f>'[1]TCE - ANEXO III - Preencher'!R64</f>
        <v>0</v>
      </c>
      <c r="R55" s="17">
        <f>'[1]TCE - ANEXO III - Preencher'!S64</f>
        <v>0</v>
      </c>
      <c r="S55" s="17">
        <f t="shared" si="2"/>
        <v>0</v>
      </c>
      <c r="T55" s="17">
        <f>'[1]TCE - ANEXO III - Preencher'!U64</f>
        <v>240.52</v>
      </c>
      <c r="U55" s="17">
        <f>'[1]TCE - ANEXO III - Preencher'!V64</f>
        <v>0</v>
      </c>
      <c r="V55" s="17">
        <f t="shared" si="3"/>
        <v>240.52</v>
      </c>
      <c r="W55" s="18" t="str">
        <f>IF('[1]TCE - ANEXO III - Preencher'!X64="","",'[1]TCE - ANEXO III - Preencher'!X64)</f>
        <v>AUXILIO CRECHE</v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1231.6931999999999</v>
      </c>
    </row>
    <row r="56" spans="1:28" ht="12.75" customHeight="1" x14ac:dyDescent="0.2">
      <c r="A56" s="10">
        <f>IFERROR(VLOOKUP(B56,'[1]DADOS (OCULTAR)'!$Q$3:$S$135,3,0),"")</f>
        <v>9039744000275</v>
      </c>
      <c r="B56" s="11" t="str">
        <f>'[1]TCE - ANEXO III - Preencher'!C65</f>
        <v>HOSPITAL MIGUEL ARRAES - CG. Nº 023/2022</v>
      </c>
      <c r="C56" s="12"/>
      <c r="D56" s="13" t="str">
        <f>'[1]TCE - ANEXO III - Preencher'!E65</f>
        <v>AMANDA FELIX DA PAIXAO</v>
      </c>
      <c r="E56" s="11" t="str">
        <f>IF('[1]TCE - ANEXO III - Preencher'!F65="4 - Assistência Odontológica","2 - Outros Profissionais da Saúde",'[1]TCE - ANEXO III - Preencher'!F65)</f>
        <v>3 - Administrativo</v>
      </c>
      <c r="F56" s="14" t="str">
        <f>'[1]TCE - ANEXO III - Preencher'!G65</f>
        <v>5174-10</v>
      </c>
      <c r="G56" s="15" t="str">
        <f>IF('[1]TCE - ANEXO III - Preencher'!H65="","",'[1]TCE - ANEXO III - Preencher'!H65)</f>
        <v>12/2023</v>
      </c>
      <c r="H56" s="16">
        <f>'[1]TCE - ANEXO III - Preencher'!I65</f>
        <v>0</v>
      </c>
      <c r="I56" s="16">
        <f>'[1]TCE - ANEXO III - Preencher'!J65</f>
        <v>163.8288</v>
      </c>
      <c r="J56" s="16">
        <f>'[1]TCE - ANEXO III - Preencher'!K65</f>
        <v>0</v>
      </c>
      <c r="K56" s="17">
        <f>'[1]TCE - ANEXO III - Preencher'!L65</f>
        <v>45.68</v>
      </c>
      <c r="L56" s="17">
        <f>'[1]TCE - ANEXO III - Preencher'!M65</f>
        <v>27.03</v>
      </c>
      <c r="M56" s="17">
        <f t="shared" si="0"/>
        <v>18.649999999999999</v>
      </c>
      <c r="N56" s="17">
        <f>'[1]TCE - ANEXO III - Preencher'!O65</f>
        <v>2.0699999999999998</v>
      </c>
      <c r="O56" s="17">
        <f>'[1]TCE - ANEXO III - Preencher'!P65</f>
        <v>0</v>
      </c>
      <c r="P56" s="17">
        <f t="shared" si="1"/>
        <v>2.0699999999999998</v>
      </c>
      <c r="Q56" s="17">
        <f>'[1]TCE - ANEXO III - Preencher'!R65</f>
        <v>185.93</v>
      </c>
      <c r="R56" s="17">
        <f>'[1]TCE - ANEXO III - Preencher'!S65</f>
        <v>76.84</v>
      </c>
      <c r="S56" s="17">
        <f t="shared" si="2"/>
        <v>109.09</v>
      </c>
      <c r="T56" s="17">
        <f>'[1]TCE - ANEXO III - Preencher'!U65</f>
        <v>0</v>
      </c>
      <c r="U56" s="17">
        <f>'[1]TCE - ANEXO III - Preencher'!V65</f>
        <v>0</v>
      </c>
      <c r="V56" s="17">
        <f t="shared" si="3"/>
        <v>0</v>
      </c>
      <c r="W56" s="18" t="str">
        <f>IF('[1]TCE - ANEXO III - Preencher'!X65="","",'[1]TCE - ANEXO III - Preencher'!X65)</f>
        <v/>
      </c>
      <c r="X56" s="17">
        <f>'[1]TCE - ANEXO III - Preencher'!Y65</f>
        <v>0</v>
      </c>
      <c r="Y56" s="17">
        <f>'[1]TCE - ANEXO III - Preencher'!Z65</f>
        <v>0</v>
      </c>
      <c r="Z56" s="17">
        <f t="shared" si="4"/>
        <v>0</v>
      </c>
      <c r="AA56" s="18" t="str">
        <f>IF('[1]TCE - ANEXO III - Preencher'!AB65="","",'[1]TCE - ANEXO III - Preencher'!AB65)</f>
        <v/>
      </c>
      <c r="AB56" s="17">
        <f t="shared" si="5"/>
        <v>293.6388</v>
      </c>
    </row>
    <row r="57" spans="1:28" ht="12.75" customHeight="1" x14ac:dyDescent="0.2">
      <c r="A57" s="10">
        <f>IFERROR(VLOOKUP(B57,'[1]DADOS (OCULTAR)'!$Q$3:$S$135,3,0),"")</f>
        <v>9039744000275</v>
      </c>
      <c r="B57" s="11" t="str">
        <f>'[1]TCE - ANEXO III - Preencher'!C66</f>
        <v>HOSPITAL MIGUEL ARRAES - CG. Nº 023/2022</v>
      </c>
      <c r="C57" s="12"/>
      <c r="D57" s="13" t="str">
        <f>'[1]TCE - ANEXO III - Preencher'!E66</f>
        <v>AMANDA RAYANE DA SILVA GOMES</v>
      </c>
      <c r="E57" s="11" t="str">
        <f>IF('[1]TCE - ANEXO III - Preencher'!F66="4 - Assistência Odontológica","2 - Outros Profissionais da Saúde",'[1]TCE - ANEXO III - Preencher'!F66)</f>
        <v>2 - Outros Profissionais da Saúde</v>
      </c>
      <c r="F57" s="14" t="str">
        <f>'[1]TCE - ANEXO III - Preencher'!G66</f>
        <v>2234-05</v>
      </c>
      <c r="G57" s="15" t="str">
        <f>IF('[1]TCE - ANEXO III - Preencher'!H66="","",'[1]TCE - ANEXO III - Preencher'!H66)</f>
        <v>12/2023</v>
      </c>
      <c r="H57" s="16">
        <f>'[1]TCE - ANEXO III - Preencher'!I66</f>
        <v>0</v>
      </c>
      <c r="I57" s="16">
        <f>'[1]TCE - ANEXO III - Preencher'!J66</f>
        <v>636.28800000000001</v>
      </c>
      <c r="J57" s="16">
        <f>'[1]TCE - ANEXO III - Preencher'!K66</f>
        <v>0</v>
      </c>
      <c r="K57" s="17">
        <f>'[1]TCE - ANEXO III - Preencher'!L66</f>
        <v>0</v>
      </c>
      <c r="L57" s="17">
        <f>'[1]TCE - ANEXO III - Preencher'!M66</f>
        <v>0</v>
      </c>
      <c r="M57" s="17">
        <f t="shared" si="0"/>
        <v>0</v>
      </c>
      <c r="N57" s="17">
        <f>'[1]TCE - ANEXO III - Preencher'!O66</f>
        <v>2.0699999999999998</v>
      </c>
      <c r="O57" s="17">
        <f>'[1]TCE - ANEXO III - Preencher'!P66</f>
        <v>0</v>
      </c>
      <c r="P57" s="17">
        <f t="shared" si="1"/>
        <v>2.0699999999999998</v>
      </c>
      <c r="Q57" s="17">
        <f>'[1]TCE - ANEXO III - Preencher'!R66</f>
        <v>0</v>
      </c>
      <c r="R57" s="17">
        <f>'[1]TCE - ANEXO III - Preencher'!S66</f>
        <v>0</v>
      </c>
      <c r="S57" s="17">
        <f t="shared" si="2"/>
        <v>0</v>
      </c>
      <c r="T57" s="17">
        <f>'[1]TCE - ANEXO III - Preencher'!U66</f>
        <v>0</v>
      </c>
      <c r="U57" s="17">
        <f>'[1]TCE - ANEXO III - Preencher'!V66</f>
        <v>0</v>
      </c>
      <c r="V57" s="17">
        <f t="shared" si="3"/>
        <v>0</v>
      </c>
      <c r="W57" s="18" t="str">
        <f>IF('[1]TCE - ANEXO III - Preencher'!X66="","",'[1]TCE - ANEXO III - Preencher'!X66)</f>
        <v/>
      </c>
      <c r="X57" s="17">
        <f>'[1]TCE - ANEXO III - Preencher'!Y66</f>
        <v>0</v>
      </c>
      <c r="Y57" s="17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7">
        <f t="shared" si="5"/>
        <v>638.35800000000006</v>
      </c>
    </row>
    <row r="58" spans="1:28" ht="12.75" customHeight="1" x14ac:dyDescent="0.2">
      <c r="A58" s="10">
        <f>IFERROR(VLOOKUP(B58,'[1]DADOS (OCULTAR)'!$Q$3:$S$135,3,0),"")</f>
        <v>9039744000275</v>
      </c>
      <c r="B58" s="11" t="str">
        <f>'[1]TCE - ANEXO III - Preencher'!C67</f>
        <v>HOSPITAL MIGUEL ARRAES - CG. Nº 023/2022</v>
      </c>
      <c r="C58" s="12"/>
      <c r="D58" s="13" t="str">
        <f>'[1]TCE - ANEXO III - Preencher'!E67</f>
        <v>AMANDA ROBERTA DE MELO COSTA</v>
      </c>
      <c r="E58" s="11" t="str">
        <f>IF('[1]TCE - ANEXO III - Preencher'!F67="4 - Assistência Odontológica","2 - Outros Profissionais da Saúde",'[1]TCE - ANEXO III - Preencher'!F67)</f>
        <v>2 - Outros Profissionais da Saúde</v>
      </c>
      <c r="F58" s="14" t="str">
        <f>'[1]TCE - ANEXO III - Preencher'!G67</f>
        <v>2235-05</v>
      </c>
      <c r="G58" s="15" t="str">
        <f>IF('[1]TCE - ANEXO III - Preencher'!H67="","",'[1]TCE - ANEXO III - Preencher'!H67)</f>
        <v>12/2023</v>
      </c>
      <c r="H58" s="16">
        <f>'[1]TCE - ANEXO III - Preencher'!I67</f>
        <v>0</v>
      </c>
      <c r="I58" s="16">
        <f>'[1]TCE - ANEXO III - Preencher'!J67</f>
        <v>1236.3407999999999</v>
      </c>
      <c r="J58" s="16">
        <f>'[1]TCE - ANEXO III - Preencher'!K67</f>
        <v>0</v>
      </c>
      <c r="K58" s="17">
        <f>'[1]TCE - ANEXO III - Preencher'!L67</f>
        <v>45.68</v>
      </c>
      <c r="L58" s="17">
        <f>'[1]TCE - ANEXO III - Preencher'!M67</f>
        <v>3.59</v>
      </c>
      <c r="M58" s="17">
        <f t="shared" si="0"/>
        <v>42.09</v>
      </c>
      <c r="N58" s="17">
        <f>'[1]TCE - ANEXO III - Preencher'!O67</f>
        <v>4.3499999999999996</v>
      </c>
      <c r="O58" s="17">
        <f>'[1]TCE - ANEXO III - Preencher'!P67</f>
        <v>0</v>
      </c>
      <c r="P58" s="17">
        <f t="shared" si="1"/>
        <v>4.3499999999999996</v>
      </c>
      <c r="Q58" s="17">
        <f>'[1]TCE - ANEXO III - Preencher'!R67</f>
        <v>0</v>
      </c>
      <c r="R58" s="17">
        <f>'[1]TCE - ANEXO III - Preencher'!S67</f>
        <v>0</v>
      </c>
      <c r="S58" s="17">
        <f t="shared" si="2"/>
        <v>0</v>
      </c>
      <c r="T58" s="17">
        <f>'[1]TCE - ANEXO III - Preencher'!U67</f>
        <v>0</v>
      </c>
      <c r="U58" s="17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7">
        <f>'[1]TCE - ANEXO III - Preencher'!Y67</f>
        <v>0</v>
      </c>
      <c r="Y58" s="17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7">
        <f t="shared" si="5"/>
        <v>1282.7807999999998</v>
      </c>
    </row>
    <row r="59" spans="1:28" ht="12.75" customHeight="1" x14ac:dyDescent="0.2">
      <c r="A59" s="10">
        <f>IFERROR(VLOOKUP(B59,'[1]DADOS (OCULTAR)'!$Q$3:$S$135,3,0),"")</f>
        <v>9039744000275</v>
      </c>
      <c r="B59" s="11" t="str">
        <f>'[1]TCE - ANEXO III - Preencher'!C68</f>
        <v>HOSPITAL MIGUEL ARRAES - CG. Nº 023/2022</v>
      </c>
      <c r="C59" s="12"/>
      <c r="D59" s="13" t="str">
        <f>'[1]TCE - ANEXO III - Preencher'!E68</f>
        <v>AMARA ANA ALVES</v>
      </c>
      <c r="E59" s="11" t="str">
        <f>IF('[1]TCE - ANEXO III - Preencher'!F68="4 - Assistência Odontológica","2 - Outros Profissionais da Saúde",'[1]TCE - ANEXO III - Preencher'!F68)</f>
        <v>2 - Outros Profissionais da Saúde</v>
      </c>
      <c r="F59" s="14" t="str">
        <f>'[1]TCE - ANEXO III - Preencher'!G68</f>
        <v>3222-05</v>
      </c>
      <c r="G59" s="15" t="str">
        <f>IF('[1]TCE - ANEXO III - Preencher'!H68="","",'[1]TCE - ANEXO III - Preencher'!H68)</f>
        <v>12/2023</v>
      </c>
      <c r="H59" s="16">
        <f>'[1]TCE - ANEXO III - Preencher'!I68</f>
        <v>0</v>
      </c>
      <c r="I59" s="16">
        <f>'[1]TCE - ANEXO III - Preencher'!J68</f>
        <v>1406.2983999999999</v>
      </c>
      <c r="J59" s="16">
        <f>'[1]TCE - ANEXO III - Preencher'!K68</f>
        <v>0</v>
      </c>
      <c r="K59" s="17">
        <f>'[1]TCE - ANEXO III - Preencher'!L68</f>
        <v>0</v>
      </c>
      <c r="L59" s="17">
        <f>'[1]TCE - ANEXO III - Preencher'!M68</f>
        <v>0</v>
      </c>
      <c r="M59" s="17">
        <f t="shared" si="0"/>
        <v>0</v>
      </c>
      <c r="N59" s="17">
        <f>'[1]TCE - ANEXO III - Preencher'!O68</f>
        <v>2.0699999999999998</v>
      </c>
      <c r="O59" s="17">
        <f>'[1]TCE - ANEXO III - Preencher'!P68</f>
        <v>0</v>
      </c>
      <c r="P59" s="17">
        <f t="shared" si="1"/>
        <v>2.0699999999999998</v>
      </c>
      <c r="Q59" s="17">
        <f>'[1]TCE - ANEXO III - Preencher'!R68</f>
        <v>0</v>
      </c>
      <c r="R59" s="17">
        <f>'[1]TCE - ANEXO III - Preencher'!S68</f>
        <v>0</v>
      </c>
      <c r="S59" s="17">
        <f t="shared" si="2"/>
        <v>0</v>
      </c>
      <c r="T59" s="17">
        <f>'[1]TCE - ANEXO III - Preencher'!U68</f>
        <v>0</v>
      </c>
      <c r="U59" s="17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1408.3683999999998</v>
      </c>
    </row>
    <row r="60" spans="1:28" ht="12.75" customHeight="1" x14ac:dyDescent="0.2">
      <c r="A60" s="10">
        <f>IFERROR(VLOOKUP(B60,'[1]DADOS (OCULTAR)'!$Q$3:$S$135,3,0),"")</f>
        <v>9039744000275</v>
      </c>
      <c r="B60" s="11" t="str">
        <f>'[1]TCE - ANEXO III - Preencher'!C69</f>
        <v>HOSPITAL MIGUEL ARRAES - CG. Nº 023/2022</v>
      </c>
      <c r="C60" s="12"/>
      <c r="D60" s="13" t="str">
        <f>'[1]TCE - ANEXO III - Preencher'!E69</f>
        <v>AMARO CLEMENTE DE SOUZA JUNIOR</v>
      </c>
      <c r="E60" s="11" t="str">
        <f>IF('[1]TCE - ANEXO III - Preencher'!F69="4 - Assistência Odontológica","2 - Outros Profissionais da Saúde",'[1]TCE - ANEXO III - Preencher'!F69)</f>
        <v>3 - Administrativo</v>
      </c>
      <c r="F60" s="14" t="str">
        <f>'[1]TCE - ANEXO III - Preencher'!G69</f>
        <v>5174-10</v>
      </c>
      <c r="G60" s="15" t="str">
        <f>IF('[1]TCE - ANEXO III - Preencher'!H69="","",'[1]TCE - ANEXO III - Preencher'!H69)</f>
        <v>12/2023</v>
      </c>
      <c r="H60" s="16">
        <f>'[1]TCE - ANEXO III - Preencher'!I69</f>
        <v>0</v>
      </c>
      <c r="I60" s="16">
        <f>'[1]TCE - ANEXO III - Preencher'!J69</f>
        <v>199.16319999999999</v>
      </c>
      <c r="J60" s="16">
        <f>'[1]TCE - ANEXO III - Preencher'!K69</f>
        <v>0</v>
      </c>
      <c r="K60" s="17">
        <f>'[1]TCE - ANEXO III - Preencher'!L69</f>
        <v>0</v>
      </c>
      <c r="L60" s="17">
        <f>'[1]TCE - ANEXO III - Preencher'!M69</f>
        <v>0</v>
      </c>
      <c r="M60" s="17">
        <f t="shared" si="0"/>
        <v>0</v>
      </c>
      <c r="N60" s="17">
        <f>'[1]TCE - ANEXO III - Preencher'!O69</f>
        <v>2.0699999999999998</v>
      </c>
      <c r="O60" s="17">
        <f>'[1]TCE - ANEXO III - Preencher'!P69</f>
        <v>0</v>
      </c>
      <c r="P60" s="17">
        <f t="shared" si="1"/>
        <v>2.0699999999999998</v>
      </c>
      <c r="Q60" s="17">
        <f>'[1]TCE - ANEXO III - Preencher'!R69</f>
        <v>0</v>
      </c>
      <c r="R60" s="17">
        <f>'[1]TCE - ANEXO III - Preencher'!S69</f>
        <v>0</v>
      </c>
      <c r="S60" s="17">
        <f t="shared" si="2"/>
        <v>0</v>
      </c>
      <c r="T60" s="17">
        <f>'[1]TCE - ANEXO III - Preencher'!U69</f>
        <v>0</v>
      </c>
      <c r="U60" s="17">
        <f>'[1]TCE - ANEXO III - Preencher'!V69</f>
        <v>0</v>
      </c>
      <c r="V60" s="17">
        <f t="shared" si="3"/>
        <v>0</v>
      </c>
      <c r="W60" s="18" t="str">
        <f>IF('[1]TCE - ANEXO III - Preencher'!X69="","",'[1]TCE - ANEXO III - Preencher'!X69)</f>
        <v/>
      </c>
      <c r="X60" s="17">
        <f>'[1]TCE - ANEXO III - Preencher'!Y69</f>
        <v>0</v>
      </c>
      <c r="Y60" s="17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7">
        <f t="shared" si="5"/>
        <v>201.23319999999998</v>
      </c>
    </row>
    <row r="61" spans="1:28" ht="12.75" customHeight="1" x14ac:dyDescent="0.2">
      <c r="A61" s="10">
        <f>IFERROR(VLOOKUP(B61,'[1]DADOS (OCULTAR)'!$Q$3:$S$135,3,0),"")</f>
        <v>9039744000275</v>
      </c>
      <c r="B61" s="11" t="str">
        <f>'[1]TCE - ANEXO III - Preencher'!C70</f>
        <v>HOSPITAL MIGUEL ARRAES - CG. Nº 023/2022</v>
      </c>
      <c r="C61" s="12"/>
      <c r="D61" s="13" t="str">
        <f>'[1]TCE - ANEXO III - Preencher'!E70</f>
        <v>AMELIA CABRAL CAMPOS DE ANDRADE</v>
      </c>
      <c r="E61" s="11" t="str">
        <f>IF('[1]TCE - ANEXO III - Preencher'!F70="4 - Assistência Odontológica","2 - Outros Profissionais da Saúde",'[1]TCE - ANEXO III - Preencher'!F70)</f>
        <v>1 - Médico</v>
      </c>
      <c r="F61" s="14" t="str">
        <f>'[1]TCE - ANEXO III - Preencher'!G70</f>
        <v>2251-25</v>
      </c>
      <c r="G61" s="15" t="str">
        <f>IF('[1]TCE - ANEXO III - Preencher'!H70="","",'[1]TCE - ANEXO III - Preencher'!H70)</f>
        <v>12/2023</v>
      </c>
      <c r="H61" s="16">
        <f>'[1]TCE - ANEXO III - Preencher'!I70</f>
        <v>0</v>
      </c>
      <c r="I61" s="16">
        <f>'[1]TCE - ANEXO III - Preencher'!J70</f>
        <v>644.93200000000002</v>
      </c>
      <c r="J61" s="16">
        <f>'[1]TCE - ANEXO III - Preencher'!K70</f>
        <v>0</v>
      </c>
      <c r="K61" s="17">
        <f>'[1]TCE - ANEXO III - Preencher'!L70</f>
        <v>0</v>
      </c>
      <c r="L61" s="17">
        <f>'[1]TCE - ANEXO III - Preencher'!M70</f>
        <v>0</v>
      </c>
      <c r="M61" s="17">
        <f t="shared" si="0"/>
        <v>0</v>
      </c>
      <c r="N61" s="17">
        <f>'[1]TCE - ANEXO III - Preencher'!O70</f>
        <v>16.59</v>
      </c>
      <c r="O61" s="17">
        <f>'[1]TCE - ANEXO III - Preencher'!P70</f>
        <v>0</v>
      </c>
      <c r="P61" s="17">
        <f t="shared" si="1"/>
        <v>16.59</v>
      </c>
      <c r="Q61" s="17">
        <f>'[1]TCE - ANEXO III - Preencher'!R70</f>
        <v>0</v>
      </c>
      <c r="R61" s="17">
        <f>'[1]TCE - ANEXO III - Preencher'!S70</f>
        <v>0</v>
      </c>
      <c r="S61" s="17">
        <f t="shared" si="2"/>
        <v>0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661.52200000000005</v>
      </c>
    </row>
    <row r="62" spans="1:28" ht="12.75" customHeight="1" x14ac:dyDescent="0.2">
      <c r="A62" s="10">
        <f>IFERROR(VLOOKUP(B62,'[1]DADOS (OCULTAR)'!$Q$3:$S$135,3,0),"")</f>
        <v>9039744000275</v>
      </c>
      <c r="B62" s="11" t="str">
        <f>'[1]TCE - ANEXO III - Preencher'!C71</f>
        <v>HOSPITAL MIGUEL ARRAES - CG. Nº 023/2022</v>
      </c>
      <c r="C62" s="12"/>
      <c r="D62" s="13" t="str">
        <f>'[1]TCE - ANEXO III - Preencher'!E71</f>
        <v>AMELIA CANDIDA FERREIRA DE GOES</v>
      </c>
      <c r="E62" s="11" t="str">
        <f>IF('[1]TCE - ANEXO III - Preencher'!F71="4 - Assistência Odontológica","2 - Outros Profissionais da Saúde",'[1]TCE - ANEXO III - Preencher'!F71)</f>
        <v>2 - Outros Profissionais da Saúde</v>
      </c>
      <c r="F62" s="14" t="str">
        <f>'[1]TCE - ANEXO III - Preencher'!G71</f>
        <v>3222-05</v>
      </c>
      <c r="G62" s="15" t="str">
        <f>IF('[1]TCE - ANEXO III - Preencher'!H71="","",'[1]TCE - ANEXO III - Preencher'!H71)</f>
        <v>12/2023</v>
      </c>
      <c r="H62" s="16">
        <f>'[1]TCE - ANEXO III - Preencher'!I71</f>
        <v>0</v>
      </c>
      <c r="I62" s="16">
        <f>'[1]TCE - ANEXO III - Preencher'!J71</f>
        <v>740.72240000000011</v>
      </c>
      <c r="J62" s="16">
        <f>'[1]TCE - ANEXO III - Preencher'!K71</f>
        <v>0</v>
      </c>
      <c r="K62" s="17">
        <f>'[1]TCE - ANEXO III - Preencher'!L71</f>
        <v>0</v>
      </c>
      <c r="L62" s="17">
        <f>'[1]TCE - ANEXO III - Preencher'!M71</f>
        <v>0</v>
      </c>
      <c r="M62" s="17">
        <f t="shared" si="0"/>
        <v>0</v>
      </c>
      <c r="N62" s="17">
        <f>'[1]TCE - ANEXO III - Preencher'!O71</f>
        <v>2.0699999999999998</v>
      </c>
      <c r="O62" s="17">
        <f>'[1]TCE - ANEXO III - Preencher'!P71</f>
        <v>0</v>
      </c>
      <c r="P62" s="17">
        <f t="shared" si="1"/>
        <v>2.0699999999999998</v>
      </c>
      <c r="Q62" s="17">
        <f>'[1]TCE - ANEXO III - Preencher'!R71</f>
        <v>0</v>
      </c>
      <c r="R62" s="17">
        <f>'[1]TCE - ANEXO III - Preencher'!S71</f>
        <v>0</v>
      </c>
      <c r="S62" s="17">
        <f t="shared" si="2"/>
        <v>0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/>
      </c>
      <c r="X62" s="17">
        <f>'[1]TCE - ANEXO III - Preencher'!Y71</f>
        <v>0</v>
      </c>
      <c r="Y62" s="17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7">
        <f t="shared" si="5"/>
        <v>742.79240000000016</v>
      </c>
    </row>
    <row r="63" spans="1:28" ht="12.75" customHeight="1" x14ac:dyDescent="0.2">
      <c r="A63" s="10">
        <f>IFERROR(VLOOKUP(B63,'[1]DADOS (OCULTAR)'!$Q$3:$S$135,3,0),"")</f>
        <v>9039744000275</v>
      </c>
      <c r="B63" s="11" t="str">
        <f>'[1]TCE - ANEXO III - Preencher'!C72</f>
        <v>HOSPITAL MIGUEL ARRAES - CG. Nº 023/2022</v>
      </c>
      <c r="C63" s="12"/>
      <c r="D63" s="13" t="str">
        <f>'[1]TCE - ANEXO III - Preencher'!E72</f>
        <v>AMINADAB HENRIQUE DE SANTANA</v>
      </c>
      <c r="E63" s="11" t="str">
        <f>IF('[1]TCE - ANEXO III - Preencher'!F72="4 - Assistência Odontológica","2 - Outros Profissionais da Saúde",'[1]TCE - ANEXO III - Preencher'!F72)</f>
        <v>3 - Administrativo</v>
      </c>
      <c r="F63" s="14" t="str">
        <f>'[1]TCE - ANEXO III - Preencher'!G72</f>
        <v>5142-25</v>
      </c>
      <c r="G63" s="15" t="str">
        <f>IF('[1]TCE - ANEXO III - Preencher'!H72="","",'[1]TCE - ANEXO III - Preencher'!H72)</f>
        <v>12/2023</v>
      </c>
      <c r="H63" s="16">
        <f>'[1]TCE - ANEXO III - Preencher'!I72</f>
        <v>0</v>
      </c>
      <c r="I63" s="16">
        <f>'[1]TCE - ANEXO III - Preencher'!J72</f>
        <v>209.64240000000001</v>
      </c>
      <c r="J63" s="16">
        <f>'[1]TCE - ANEXO III - Preencher'!K72</f>
        <v>0</v>
      </c>
      <c r="K63" s="17">
        <f>'[1]TCE - ANEXO III - Preencher'!L72</f>
        <v>45.68</v>
      </c>
      <c r="L63" s="17">
        <f>'[1]TCE - ANEXO III - Preencher'!M72</f>
        <v>26.96</v>
      </c>
      <c r="M63" s="17">
        <f t="shared" si="0"/>
        <v>18.72</v>
      </c>
      <c r="N63" s="17">
        <f>'[1]TCE - ANEXO III - Preencher'!O72</f>
        <v>2.0699999999999998</v>
      </c>
      <c r="O63" s="17">
        <f>'[1]TCE - ANEXO III - Preencher'!P72</f>
        <v>0</v>
      </c>
      <c r="P63" s="17">
        <f t="shared" si="1"/>
        <v>2.0699999999999998</v>
      </c>
      <c r="Q63" s="17">
        <f>'[1]TCE - ANEXO III - Preencher'!R72</f>
        <v>174.73000000000002</v>
      </c>
      <c r="R63" s="17">
        <f>'[1]TCE - ANEXO III - Preencher'!S72</f>
        <v>0</v>
      </c>
      <c r="S63" s="17">
        <f t="shared" si="2"/>
        <v>174.73000000000002</v>
      </c>
      <c r="T63" s="17">
        <f>'[1]TCE - ANEXO III - Preencher'!U72</f>
        <v>0</v>
      </c>
      <c r="U63" s="17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/>
      </c>
      <c r="X63" s="17">
        <f>'[1]TCE - ANEXO III - Preencher'!Y72</f>
        <v>0</v>
      </c>
      <c r="Y63" s="17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7">
        <f t="shared" si="5"/>
        <v>405.16240000000005</v>
      </c>
    </row>
    <row r="64" spans="1:28" ht="12.75" customHeight="1" x14ac:dyDescent="0.2">
      <c r="A64" s="10">
        <f>IFERROR(VLOOKUP(B64,'[1]DADOS (OCULTAR)'!$Q$3:$S$135,3,0),"")</f>
        <v>9039744000275</v>
      </c>
      <c r="B64" s="11" t="str">
        <f>'[1]TCE - ANEXO III - Preencher'!C73</f>
        <v>HOSPITAL MIGUEL ARRAES - CG. Nº 023/2022</v>
      </c>
      <c r="C64" s="12"/>
      <c r="D64" s="13" t="str">
        <f>'[1]TCE - ANEXO III - Preencher'!E73</f>
        <v>ANA ALICE CARNEIRO DOS SANTOS</v>
      </c>
      <c r="E64" s="11" t="str">
        <f>IF('[1]TCE - ANEXO III - Preencher'!F73="4 - Assistência Odontológica","2 - Outros Profissionais da Saúde",'[1]TCE - ANEXO III - Preencher'!F73)</f>
        <v>2 - Outros Profissionais da Saúde</v>
      </c>
      <c r="F64" s="14" t="str">
        <f>'[1]TCE - ANEXO III - Preencher'!G73</f>
        <v>3222-05</v>
      </c>
      <c r="G64" s="15" t="str">
        <f>IF('[1]TCE - ANEXO III - Preencher'!H73="","",'[1]TCE - ANEXO III - Preencher'!H73)</f>
        <v>12/2023</v>
      </c>
      <c r="H64" s="16">
        <f>'[1]TCE - ANEXO III - Preencher'!I73</f>
        <v>0</v>
      </c>
      <c r="I64" s="16">
        <f>'[1]TCE - ANEXO III - Preencher'!J73</f>
        <v>755.14319999999998</v>
      </c>
      <c r="J64" s="16">
        <f>'[1]TCE - ANEXO III - Preencher'!K73</f>
        <v>0</v>
      </c>
      <c r="K64" s="17">
        <f>'[1]TCE - ANEXO III - Preencher'!L73</f>
        <v>45.68</v>
      </c>
      <c r="L64" s="17">
        <f>'[1]TCE - ANEXO III - Preencher'!M73</f>
        <v>26.6</v>
      </c>
      <c r="M64" s="17">
        <f t="shared" si="0"/>
        <v>19.079999999999998</v>
      </c>
      <c r="N64" s="17">
        <f>'[1]TCE - ANEXO III - Preencher'!O73</f>
        <v>2.0699999999999998</v>
      </c>
      <c r="O64" s="17">
        <f>'[1]TCE - ANEXO III - Preencher'!P73</f>
        <v>0</v>
      </c>
      <c r="P64" s="17">
        <f t="shared" si="1"/>
        <v>2.0699999999999998</v>
      </c>
      <c r="Q64" s="17">
        <f>'[1]TCE - ANEXO III - Preencher'!R73</f>
        <v>0</v>
      </c>
      <c r="R64" s="17">
        <f>'[1]TCE - ANEXO III - Preencher'!S73</f>
        <v>0</v>
      </c>
      <c r="S64" s="17">
        <f t="shared" si="2"/>
        <v>0</v>
      </c>
      <c r="T64" s="17">
        <f>'[1]TCE - ANEXO III - Preencher'!U73</f>
        <v>0</v>
      </c>
      <c r="U64" s="17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/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776.29320000000007</v>
      </c>
    </row>
    <row r="65" spans="1:28" ht="12.75" customHeight="1" x14ac:dyDescent="0.2">
      <c r="A65" s="10">
        <f>IFERROR(VLOOKUP(B65,'[1]DADOS (OCULTAR)'!$Q$3:$S$135,3,0),"")</f>
        <v>9039744000275</v>
      </c>
      <c r="B65" s="11" t="str">
        <f>'[1]TCE - ANEXO III - Preencher'!C74</f>
        <v>HOSPITAL MIGUEL ARRAES - CG. Nº 023/2022</v>
      </c>
      <c r="C65" s="12"/>
      <c r="D65" s="13" t="str">
        <f>'[1]TCE - ANEXO III - Preencher'!E74</f>
        <v>ANA BEATRIZ BORGES DO NASCIMENTO</v>
      </c>
      <c r="E65" s="11" t="str">
        <f>IF('[1]TCE - ANEXO III - Preencher'!F74="4 - Assistência Odontológica","2 - Outros Profissionais da Saúde",'[1]TCE - ANEXO III - Preencher'!F74)</f>
        <v>3 - Administrativo</v>
      </c>
      <c r="F65" s="14" t="str">
        <f>'[1]TCE - ANEXO III - Preencher'!G74</f>
        <v>4110-10</v>
      </c>
      <c r="G65" s="15" t="str">
        <f>IF('[1]TCE - ANEXO III - Preencher'!H74="","",'[1]TCE - ANEXO III - Preencher'!H74)</f>
        <v>12/2023</v>
      </c>
      <c r="H65" s="16">
        <f>'[1]TCE - ANEXO III - Preencher'!I74</f>
        <v>0</v>
      </c>
      <c r="I65" s="16">
        <f>'[1]TCE - ANEXO III - Preencher'!J74</f>
        <v>19.8</v>
      </c>
      <c r="J65" s="16">
        <f>'[1]TCE - ANEXO III - Preencher'!K74</f>
        <v>0</v>
      </c>
      <c r="K65" s="17">
        <f>'[1]TCE - ANEXO III - Preencher'!L74</f>
        <v>0</v>
      </c>
      <c r="L65" s="17">
        <f>'[1]TCE - ANEXO III - Preencher'!M74</f>
        <v>0</v>
      </c>
      <c r="M65" s="17">
        <f t="shared" si="0"/>
        <v>0</v>
      </c>
      <c r="N65" s="17">
        <f>'[1]TCE - ANEXO III - Preencher'!O74</f>
        <v>2.0699999999999998</v>
      </c>
      <c r="O65" s="17">
        <f>'[1]TCE - ANEXO III - Preencher'!P74</f>
        <v>0</v>
      </c>
      <c r="P65" s="17">
        <f t="shared" si="1"/>
        <v>2.0699999999999998</v>
      </c>
      <c r="Q65" s="17">
        <f>'[1]TCE - ANEXO III - Preencher'!R74</f>
        <v>246.33</v>
      </c>
      <c r="R65" s="17">
        <f>'[1]TCE - ANEXO III - Preencher'!S74</f>
        <v>39.6</v>
      </c>
      <c r="S65" s="17">
        <f t="shared" si="2"/>
        <v>206.73000000000002</v>
      </c>
      <c r="T65" s="17">
        <f>'[1]TCE - ANEXO III - Preencher'!U74</f>
        <v>0</v>
      </c>
      <c r="U65" s="17">
        <f>'[1]TCE - ANEXO III - Preencher'!V74</f>
        <v>0</v>
      </c>
      <c r="V65" s="17">
        <f t="shared" si="3"/>
        <v>0</v>
      </c>
      <c r="W65" s="18" t="str">
        <f>IF('[1]TCE - ANEXO III - Preencher'!X74="","",'[1]TCE - ANEXO III - Preencher'!X74)</f>
        <v/>
      </c>
      <c r="X65" s="17">
        <f>'[1]TCE - ANEXO III - Preencher'!Y74</f>
        <v>0</v>
      </c>
      <c r="Y65" s="17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7">
        <f t="shared" si="5"/>
        <v>228.60000000000002</v>
      </c>
    </row>
    <row r="66" spans="1:28" ht="12.75" customHeight="1" x14ac:dyDescent="0.2">
      <c r="A66" s="10">
        <f>IFERROR(VLOOKUP(B66,'[1]DADOS (OCULTAR)'!$Q$3:$S$135,3,0),"")</f>
        <v>9039744000275</v>
      </c>
      <c r="B66" s="11" t="str">
        <f>'[1]TCE - ANEXO III - Preencher'!C75</f>
        <v>HOSPITAL MIGUEL ARRAES - CG. Nº 023/2022</v>
      </c>
      <c r="C66" s="12"/>
      <c r="D66" s="13" t="str">
        <f>'[1]TCE - ANEXO III - Preencher'!E75</f>
        <v>ANA BEATRIZ GONDIM DE OLIVEIRA</v>
      </c>
      <c r="E66" s="11" t="str">
        <f>IF('[1]TCE - ANEXO III - Preencher'!F75="4 - Assistência Odontológica","2 - Outros Profissionais da Saúde",'[1]TCE - ANEXO III - Preencher'!F75)</f>
        <v>2 - Outros Profissionais da Saúde</v>
      </c>
      <c r="F66" s="14" t="str">
        <f>'[1]TCE - ANEXO III - Preencher'!G75</f>
        <v>3222-05</v>
      </c>
      <c r="G66" s="15" t="str">
        <f>IF('[1]TCE - ANEXO III - Preencher'!H75="","",'[1]TCE - ANEXO III - Preencher'!H75)</f>
        <v>12/2023</v>
      </c>
      <c r="H66" s="16">
        <f>'[1]TCE - ANEXO III - Preencher'!I75</f>
        <v>0</v>
      </c>
      <c r="I66" s="16">
        <f>'[1]TCE - ANEXO III - Preencher'!J75</f>
        <v>736.11040000000014</v>
      </c>
      <c r="J66" s="16">
        <f>'[1]TCE - ANEXO III - Preencher'!K75</f>
        <v>0</v>
      </c>
      <c r="K66" s="17">
        <f>'[1]TCE - ANEXO III - Preencher'!L75</f>
        <v>0</v>
      </c>
      <c r="L66" s="17">
        <f>'[1]TCE - ANEXO III - Preencher'!M75</f>
        <v>0</v>
      </c>
      <c r="M66" s="17">
        <f t="shared" si="0"/>
        <v>0</v>
      </c>
      <c r="N66" s="17">
        <f>'[1]TCE - ANEXO III - Preencher'!O75</f>
        <v>2.0699999999999998</v>
      </c>
      <c r="O66" s="17">
        <f>'[1]TCE - ANEXO III - Preencher'!P75</f>
        <v>0</v>
      </c>
      <c r="P66" s="17">
        <f t="shared" si="1"/>
        <v>2.0699999999999998</v>
      </c>
      <c r="Q66" s="17">
        <f>'[1]TCE - ANEXO III - Preencher'!R75</f>
        <v>0</v>
      </c>
      <c r="R66" s="17">
        <f>'[1]TCE - ANEXO III - Preencher'!S75</f>
        <v>0</v>
      </c>
      <c r="S66" s="17">
        <f t="shared" si="2"/>
        <v>0</v>
      </c>
      <c r="T66" s="17">
        <f>'[1]TCE - ANEXO III - Preencher'!U75</f>
        <v>0</v>
      </c>
      <c r="U66" s="17">
        <f>'[1]TCE - ANEXO III - Preencher'!V75</f>
        <v>0</v>
      </c>
      <c r="V66" s="17">
        <f t="shared" si="3"/>
        <v>0</v>
      </c>
      <c r="W66" s="18" t="str">
        <f>IF('[1]TCE - ANEXO III - Preencher'!X75="","",'[1]TCE - ANEXO III - Preencher'!X75)</f>
        <v/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738.18040000000019</v>
      </c>
    </row>
    <row r="67" spans="1:28" ht="12.75" customHeight="1" x14ac:dyDescent="0.2">
      <c r="A67" s="10">
        <f>IFERROR(VLOOKUP(B67,'[1]DADOS (OCULTAR)'!$Q$3:$S$135,3,0),"")</f>
        <v>9039744000275</v>
      </c>
      <c r="B67" s="11" t="str">
        <f>'[1]TCE - ANEXO III - Preencher'!C76</f>
        <v>HOSPITAL MIGUEL ARRAES - CG. Nº 023/2022</v>
      </c>
      <c r="C67" s="12"/>
      <c r="D67" s="13" t="str">
        <f>'[1]TCE - ANEXO III - Preencher'!E76</f>
        <v>ANA CAROLINA GOMES DE MELO</v>
      </c>
      <c r="E67" s="11" t="str">
        <f>IF('[1]TCE - ANEXO III - Preencher'!F76="4 - Assistência Odontológica","2 - Outros Profissionais da Saúde",'[1]TCE - ANEXO III - Preencher'!F76)</f>
        <v>2 - Outros Profissionais da Saúde</v>
      </c>
      <c r="F67" s="14" t="str">
        <f>'[1]TCE - ANEXO III - Preencher'!G76</f>
        <v>3222-05</v>
      </c>
      <c r="G67" s="15" t="str">
        <f>IF('[1]TCE - ANEXO III - Preencher'!H76="","",'[1]TCE - ANEXO III - Preencher'!H76)</f>
        <v>12/2023</v>
      </c>
      <c r="H67" s="16">
        <f>'[1]TCE - ANEXO III - Preencher'!I76</f>
        <v>0</v>
      </c>
      <c r="I67" s="16">
        <f>'[1]TCE - ANEXO III - Preencher'!J76</f>
        <v>1303.752</v>
      </c>
      <c r="J67" s="16">
        <f>'[1]TCE - ANEXO III - Preencher'!K76</f>
        <v>0</v>
      </c>
      <c r="K67" s="17">
        <f>'[1]TCE - ANEXO III - Preencher'!L76</f>
        <v>0</v>
      </c>
      <c r="L67" s="17">
        <f>'[1]TCE - ANEXO III - Preencher'!M76</f>
        <v>0</v>
      </c>
      <c r="M67" s="17">
        <f t="shared" si="0"/>
        <v>0</v>
      </c>
      <c r="N67" s="17">
        <f>'[1]TCE - ANEXO III - Preencher'!O76</f>
        <v>2.0699999999999998</v>
      </c>
      <c r="O67" s="17">
        <f>'[1]TCE - ANEXO III - Preencher'!P76</f>
        <v>0</v>
      </c>
      <c r="P67" s="17">
        <f t="shared" si="1"/>
        <v>2.0699999999999998</v>
      </c>
      <c r="Q67" s="17">
        <f>'[1]TCE - ANEXO III - Preencher'!R76</f>
        <v>174.73000000000002</v>
      </c>
      <c r="R67" s="17">
        <f>'[1]TCE - ANEXO III - Preencher'!S76</f>
        <v>62.96</v>
      </c>
      <c r="S67" s="17">
        <f t="shared" si="2"/>
        <v>111.77000000000001</v>
      </c>
      <c r="T67" s="17">
        <f>'[1]TCE - ANEXO III - Preencher'!U76</f>
        <v>0</v>
      </c>
      <c r="U67" s="17">
        <f>'[1]TCE - ANEXO III - Preencher'!V76</f>
        <v>0</v>
      </c>
      <c r="V67" s="17">
        <f t="shared" si="3"/>
        <v>0</v>
      </c>
      <c r="W67" s="18" t="str">
        <f>IF('[1]TCE - ANEXO III - Preencher'!X76="","",'[1]TCE - ANEXO III - Preencher'!X76)</f>
        <v/>
      </c>
      <c r="X67" s="17">
        <f>'[1]TCE - ANEXO III - Preencher'!Y76</f>
        <v>0</v>
      </c>
      <c r="Y67" s="17">
        <f>'[1]TCE - ANEXO III - Preencher'!Z76</f>
        <v>0</v>
      </c>
      <c r="Z67" s="17">
        <f t="shared" si="4"/>
        <v>0</v>
      </c>
      <c r="AA67" s="18" t="str">
        <f>IF('[1]TCE - ANEXO III - Preencher'!AB76="","",'[1]TCE - ANEXO III - Preencher'!AB76)</f>
        <v/>
      </c>
      <c r="AB67" s="17">
        <f t="shared" si="5"/>
        <v>1417.5919999999999</v>
      </c>
    </row>
    <row r="68" spans="1:28" ht="12.75" customHeight="1" x14ac:dyDescent="0.2">
      <c r="A68" s="10">
        <f>IFERROR(VLOOKUP(B68,'[1]DADOS (OCULTAR)'!$Q$3:$S$135,3,0),"")</f>
        <v>9039744000275</v>
      </c>
      <c r="B68" s="11" t="str">
        <f>'[1]TCE - ANEXO III - Preencher'!C77</f>
        <v>HOSPITAL MIGUEL ARRAES - CG. Nº 023/2022</v>
      </c>
      <c r="C68" s="12"/>
      <c r="D68" s="13" t="str">
        <f>'[1]TCE - ANEXO III - Preencher'!E77</f>
        <v>ANA CAROLINE DA SILVA</v>
      </c>
      <c r="E68" s="11" t="str">
        <f>IF('[1]TCE - ANEXO III - Preencher'!F77="4 - Assistência Odontológica","2 - Outros Profissionais da Saúde",'[1]TCE - ANEXO III - Preencher'!F77)</f>
        <v>3 - Administrativo</v>
      </c>
      <c r="F68" s="14" t="str">
        <f>'[1]TCE - ANEXO III - Preencher'!G77</f>
        <v>4110-10</v>
      </c>
      <c r="G68" s="15" t="str">
        <f>IF('[1]TCE - ANEXO III - Preencher'!H77="","",'[1]TCE - ANEXO III - Preencher'!H77)</f>
        <v>12/2023</v>
      </c>
      <c r="H68" s="16">
        <f>'[1]TCE - ANEXO III - Preencher'!I77</f>
        <v>0</v>
      </c>
      <c r="I68" s="16">
        <f>'[1]TCE - ANEXO III - Preencher'!J77</f>
        <v>185.08240000000001</v>
      </c>
      <c r="J68" s="16">
        <f>'[1]TCE - ANEXO III - Preencher'!K77</f>
        <v>0</v>
      </c>
      <c r="K68" s="17">
        <f>'[1]TCE - ANEXO III - Preencher'!L77</f>
        <v>0</v>
      </c>
      <c r="L68" s="17">
        <f>'[1]TCE - ANEXO III - Preencher'!M77</f>
        <v>0</v>
      </c>
      <c r="M68" s="17">
        <f t="shared" si="0"/>
        <v>0</v>
      </c>
      <c r="N68" s="17">
        <f>'[1]TCE - ANEXO III - Preencher'!O77</f>
        <v>2.0699999999999998</v>
      </c>
      <c r="O68" s="17">
        <f>'[1]TCE - ANEXO III - Preencher'!P77</f>
        <v>0</v>
      </c>
      <c r="P68" s="17">
        <f t="shared" si="1"/>
        <v>2.0699999999999998</v>
      </c>
      <c r="Q68" s="17">
        <f>'[1]TCE - ANEXO III - Preencher'!R77</f>
        <v>0</v>
      </c>
      <c r="R68" s="17">
        <f>'[1]TCE - ANEXO III - Preencher'!S77</f>
        <v>0</v>
      </c>
      <c r="S68" s="17">
        <f t="shared" si="2"/>
        <v>0</v>
      </c>
      <c r="T68" s="17">
        <f>'[1]TCE - ANEXO III - Preencher'!U77</f>
        <v>0</v>
      </c>
      <c r="U68" s="17">
        <f>'[1]TCE - ANEXO III - Preencher'!V77</f>
        <v>0</v>
      </c>
      <c r="V68" s="17">
        <f t="shared" si="3"/>
        <v>0</v>
      </c>
      <c r="W68" s="18" t="str">
        <f>IF('[1]TCE - ANEXO III - Preencher'!X77="","",'[1]TCE - ANEXO III - Preencher'!X77)</f>
        <v/>
      </c>
      <c r="X68" s="17">
        <f>'[1]TCE - ANEXO III - Preencher'!Y77</f>
        <v>0</v>
      </c>
      <c r="Y68" s="17">
        <f>'[1]TCE - ANEXO III - Preencher'!Z77</f>
        <v>0</v>
      </c>
      <c r="Z68" s="17">
        <f t="shared" si="4"/>
        <v>0</v>
      </c>
      <c r="AA68" s="18" t="str">
        <f>IF('[1]TCE - ANEXO III - Preencher'!AB77="","",'[1]TCE - ANEXO III - Preencher'!AB77)</f>
        <v/>
      </c>
      <c r="AB68" s="17">
        <f t="shared" si="5"/>
        <v>187.1524</v>
      </c>
    </row>
    <row r="69" spans="1:28" ht="12.75" customHeight="1" x14ac:dyDescent="0.2">
      <c r="A69" s="10">
        <f>IFERROR(VLOOKUP(B69,'[1]DADOS (OCULTAR)'!$Q$3:$S$135,3,0),"")</f>
        <v>9039744000275</v>
      </c>
      <c r="B69" s="11" t="str">
        <f>'[1]TCE - ANEXO III - Preencher'!C78</f>
        <v>HOSPITAL MIGUEL ARRAES - CG. Nº 023/2022</v>
      </c>
      <c r="C69" s="12"/>
      <c r="D69" s="13" t="str">
        <f>'[1]TCE - ANEXO III - Preencher'!E78</f>
        <v>ANA CATARINA GUEDES DA SILVA</v>
      </c>
      <c r="E69" s="11" t="str">
        <f>IF('[1]TCE - ANEXO III - Preencher'!F78="4 - Assistência Odontológica","2 - Outros Profissionais da Saúde",'[1]TCE - ANEXO III - Preencher'!F78)</f>
        <v>3 - Administrativo</v>
      </c>
      <c r="F69" s="14" t="str">
        <f>'[1]TCE - ANEXO III - Preencher'!G78</f>
        <v>5174-10</v>
      </c>
      <c r="G69" s="15" t="str">
        <f>IF('[1]TCE - ANEXO III - Preencher'!H78="","",'[1]TCE - ANEXO III - Preencher'!H78)</f>
        <v>12/2023</v>
      </c>
      <c r="H69" s="16">
        <f>'[1]TCE - ANEXO III - Preencher'!I78</f>
        <v>0</v>
      </c>
      <c r="I69" s="16">
        <f>'[1]TCE - ANEXO III - Preencher'!J78</f>
        <v>205.44319999999999</v>
      </c>
      <c r="J69" s="16">
        <f>'[1]TCE - ANEXO III - Preencher'!K78</f>
        <v>0</v>
      </c>
      <c r="K69" s="17">
        <f>'[1]TCE - ANEXO III - Preencher'!L78</f>
        <v>45.68</v>
      </c>
      <c r="L69" s="17">
        <f>'[1]TCE - ANEXO III - Preencher'!M78</f>
        <v>27.03</v>
      </c>
      <c r="M69" s="17">
        <f t="shared" si="0"/>
        <v>18.649999999999999</v>
      </c>
      <c r="N69" s="17">
        <f>'[1]TCE - ANEXO III - Preencher'!O78</f>
        <v>2.0699999999999998</v>
      </c>
      <c r="O69" s="17">
        <f>'[1]TCE - ANEXO III - Preencher'!P78</f>
        <v>0</v>
      </c>
      <c r="P69" s="17">
        <f t="shared" si="1"/>
        <v>2.0699999999999998</v>
      </c>
      <c r="Q69" s="17">
        <f>'[1]TCE - ANEXO III - Preencher'!R78</f>
        <v>297.72999999999996</v>
      </c>
      <c r="R69" s="17">
        <f>'[1]TCE - ANEXO III - Preencher'!S78</f>
        <v>81.09</v>
      </c>
      <c r="S69" s="17">
        <f t="shared" si="2"/>
        <v>216.63999999999996</v>
      </c>
      <c r="T69" s="17">
        <f>'[1]TCE - ANEXO III - Preencher'!U78</f>
        <v>0</v>
      </c>
      <c r="U69" s="17">
        <f>'[1]TCE - ANEXO III - Preencher'!V78</f>
        <v>0</v>
      </c>
      <c r="V69" s="17">
        <f t="shared" si="3"/>
        <v>0</v>
      </c>
      <c r="W69" s="18" t="str">
        <f>IF('[1]TCE - ANEXO III - Preencher'!X78="","",'[1]TCE - ANEXO III - Preencher'!X78)</f>
        <v/>
      </c>
      <c r="X69" s="17">
        <f>'[1]TCE - ANEXO III - Preencher'!Y78</f>
        <v>0</v>
      </c>
      <c r="Y69" s="17">
        <f>'[1]TCE - ANEXO III - Preencher'!Z78</f>
        <v>0</v>
      </c>
      <c r="Z69" s="17">
        <f t="shared" si="4"/>
        <v>0</v>
      </c>
      <c r="AA69" s="18" t="str">
        <f>IF('[1]TCE - ANEXO III - Preencher'!AB78="","",'[1]TCE - ANEXO III - Preencher'!AB78)</f>
        <v/>
      </c>
      <c r="AB69" s="17">
        <f t="shared" si="5"/>
        <v>442.80319999999995</v>
      </c>
    </row>
    <row r="70" spans="1:28" ht="12.75" customHeight="1" x14ac:dyDescent="0.2">
      <c r="A70" s="10">
        <f>IFERROR(VLOOKUP(B70,'[1]DADOS (OCULTAR)'!$Q$3:$S$135,3,0),"")</f>
        <v>9039744000275</v>
      </c>
      <c r="B70" s="11" t="str">
        <f>'[1]TCE - ANEXO III - Preencher'!C79</f>
        <v>HOSPITAL MIGUEL ARRAES - CG. Nº 023/2022</v>
      </c>
      <c r="C70" s="12"/>
      <c r="D70" s="13" t="str">
        <f>'[1]TCE - ANEXO III - Preencher'!E79</f>
        <v>ANA CLAUDIA DA SILVA</v>
      </c>
      <c r="E70" s="11" t="str">
        <f>IF('[1]TCE - ANEXO III - Preencher'!F79="4 - Assistência Odontológica","2 - Outros Profissionais da Saúde",'[1]TCE - ANEXO III - Preencher'!F79)</f>
        <v>2 - Outros Profissionais da Saúde</v>
      </c>
      <c r="F70" s="14" t="str">
        <f>'[1]TCE - ANEXO III - Preencher'!G79</f>
        <v>5211-30</v>
      </c>
      <c r="G70" s="15" t="str">
        <f>IF('[1]TCE - ANEXO III - Preencher'!H79="","",'[1]TCE - ANEXO III - Preencher'!H79)</f>
        <v>12/2023</v>
      </c>
      <c r="H70" s="16">
        <f>'[1]TCE - ANEXO III - Preencher'!I79</f>
        <v>0</v>
      </c>
      <c r="I70" s="16">
        <f>'[1]TCE - ANEXO III - Preencher'!J79</f>
        <v>179.4136</v>
      </c>
      <c r="J70" s="16">
        <f>'[1]TCE - ANEXO III - Preencher'!K79</f>
        <v>0</v>
      </c>
      <c r="K70" s="17">
        <f>'[1]TCE - ANEXO III - Preencher'!L79</f>
        <v>0</v>
      </c>
      <c r="L70" s="17">
        <f>'[1]TCE - ANEXO III - Preencher'!M79</f>
        <v>0</v>
      </c>
      <c r="M70" s="17">
        <f t="shared" si="0"/>
        <v>0</v>
      </c>
      <c r="N70" s="17">
        <f>'[1]TCE - ANEXO III - Preencher'!O79</f>
        <v>2.0699999999999998</v>
      </c>
      <c r="O70" s="17">
        <f>'[1]TCE - ANEXO III - Preencher'!P79</f>
        <v>0</v>
      </c>
      <c r="P70" s="17">
        <f t="shared" si="1"/>
        <v>2.0699999999999998</v>
      </c>
      <c r="Q70" s="17">
        <f>'[1]TCE - ANEXO III - Preencher'!R79</f>
        <v>174.73000000000002</v>
      </c>
      <c r="R70" s="17">
        <f>'[1]TCE - ANEXO III - Preencher'!S79</f>
        <v>81.09</v>
      </c>
      <c r="S70" s="17">
        <f t="shared" si="2"/>
        <v>93.640000000000015</v>
      </c>
      <c r="T70" s="17">
        <f>'[1]TCE - ANEXO III - Preencher'!U79</f>
        <v>0</v>
      </c>
      <c r="U70" s="17">
        <f>'[1]TCE - ANEXO III - Preencher'!V79</f>
        <v>0</v>
      </c>
      <c r="V70" s="17">
        <f t="shared" si="3"/>
        <v>0</v>
      </c>
      <c r="W70" s="18" t="str">
        <f>IF('[1]TCE - ANEXO III - Preencher'!X79="","",'[1]TCE - ANEXO III - Preencher'!X79)</f>
        <v/>
      </c>
      <c r="X70" s="17">
        <f>'[1]TCE - ANEXO III - Preencher'!Y79</f>
        <v>0</v>
      </c>
      <c r="Y70" s="17">
        <f>'[1]TCE - ANEXO III - Preencher'!Z79</f>
        <v>0</v>
      </c>
      <c r="Z70" s="17">
        <f t="shared" si="4"/>
        <v>0</v>
      </c>
      <c r="AA70" s="18" t="str">
        <f>IF('[1]TCE - ANEXO III - Preencher'!AB79="","",'[1]TCE - ANEXO III - Preencher'!AB79)</f>
        <v/>
      </c>
      <c r="AB70" s="17">
        <f t="shared" si="5"/>
        <v>275.12360000000001</v>
      </c>
    </row>
    <row r="71" spans="1:28" ht="12.75" customHeight="1" x14ac:dyDescent="0.2">
      <c r="A71" s="10">
        <f>IFERROR(VLOOKUP(B71,'[1]DADOS (OCULTAR)'!$Q$3:$S$135,3,0),"")</f>
        <v>9039744000275</v>
      </c>
      <c r="B71" s="11" t="str">
        <f>'[1]TCE - ANEXO III - Preencher'!C80</f>
        <v>HOSPITAL MIGUEL ARRAES - CG. Nº 023/2022</v>
      </c>
      <c r="C71" s="12"/>
      <c r="D71" s="13" t="str">
        <f>'[1]TCE - ANEXO III - Preencher'!E80</f>
        <v xml:space="preserve">ANA CLAUDIA MENDES DE SOUZA </v>
      </c>
      <c r="E71" s="11" t="str">
        <f>IF('[1]TCE - ANEXO III - Preencher'!F80="4 - Assistência Odontológica","2 - Outros Profissionais da Saúde",'[1]TCE - ANEXO III - Preencher'!F80)</f>
        <v>2 - Outros Profissionais da Saúde</v>
      </c>
      <c r="F71" s="14" t="str">
        <f>'[1]TCE - ANEXO III - Preencher'!G80</f>
        <v>5211-30</v>
      </c>
      <c r="G71" s="15" t="str">
        <f>IF('[1]TCE - ANEXO III - Preencher'!H80="","",'[1]TCE - ANEXO III - Preencher'!H80)</f>
        <v>12/2023</v>
      </c>
      <c r="H71" s="16">
        <f>'[1]TCE - ANEXO III - Preencher'!I80</f>
        <v>0</v>
      </c>
      <c r="I71" s="16">
        <f>'[1]TCE - ANEXO III - Preencher'!J80</f>
        <v>21.174399999999999</v>
      </c>
      <c r="J71" s="16">
        <f>'[1]TCE - ANEXO III - Preencher'!K80</f>
        <v>0</v>
      </c>
      <c r="K71" s="17">
        <f>'[1]TCE - ANEXO III - Preencher'!L80</f>
        <v>0</v>
      </c>
      <c r="L71" s="17">
        <f>'[1]TCE - ANEXO III - Preencher'!M80</f>
        <v>0</v>
      </c>
      <c r="M71" s="17">
        <f t="shared" si="0"/>
        <v>0</v>
      </c>
      <c r="N71" s="17">
        <f>'[1]TCE - ANEXO III - Preencher'!O80</f>
        <v>2.0699999999999998</v>
      </c>
      <c r="O71" s="17">
        <f>'[1]TCE - ANEXO III - Preencher'!P80</f>
        <v>0</v>
      </c>
      <c r="P71" s="17">
        <f t="shared" si="1"/>
        <v>2.0699999999999998</v>
      </c>
      <c r="Q71" s="17">
        <f>'[1]TCE - ANEXO III - Preencher'!R80</f>
        <v>0</v>
      </c>
      <c r="R71" s="17">
        <f>'[1]TCE - ANEXO III - Preencher'!S80</f>
        <v>0</v>
      </c>
      <c r="S71" s="17">
        <f t="shared" si="2"/>
        <v>0</v>
      </c>
      <c r="T71" s="17">
        <f>'[1]TCE - ANEXO III - Preencher'!U80</f>
        <v>0</v>
      </c>
      <c r="U71" s="17">
        <f>'[1]TCE - ANEXO III - Preencher'!V80</f>
        <v>0</v>
      </c>
      <c r="V71" s="17">
        <f t="shared" si="3"/>
        <v>0</v>
      </c>
      <c r="W71" s="18" t="str">
        <f>IF('[1]TCE - ANEXO III - Preencher'!X80="","",'[1]TCE - ANEXO III - Preencher'!X80)</f>
        <v/>
      </c>
      <c r="X71" s="17">
        <f>'[1]TCE - ANEXO III - Preencher'!Y80</f>
        <v>0</v>
      </c>
      <c r="Y71" s="17">
        <f>'[1]TCE - ANEXO III - Preencher'!Z80</f>
        <v>0</v>
      </c>
      <c r="Z71" s="17">
        <f t="shared" si="4"/>
        <v>0</v>
      </c>
      <c r="AA71" s="18" t="str">
        <f>IF('[1]TCE - ANEXO III - Preencher'!AB80="","",'[1]TCE - ANEXO III - Preencher'!AB80)</f>
        <v/>
      </c>
      <c r="AB71" s="17">
        <f t="shared" si="5"/>
        <v>23.244399999999999</v>
      </c>
    </row>
    <row r="72" spans="1:28" ht="12.75" customHeight="1" x14ac:dyDescent="0.2">
      <c r="A72" s="10">
        <f>IFERROR(VLOOKUP(B72,'[1]DADOS (OCULTAR)'!$Q$3:$S$135,3,0),"")</f>
        <v>9039744000275</v>
      </c>
      <c r="B72" s="11" t="str">
        <f>'[1]TCE - ANEXO III - Preencher'!C81</f>
        <v>HOSPITAL MIGUEL ARRAES - CG. Nº 023/2022</v>
      </c>
      <c r="C72" s="12"/>
      <c r="D72" s="13" t="str">
        <f>'[1]TCE - ANEXO III - Preencher'!E81</f>
        <v>ANA CLAUDIA OLIVEIRA DA SILVA</v>
      </c>
      <c r="E72" s="11" t="str">
        <f>IF('[1]TCE - ANEXO III - Preencher'!F81="4 - Assistência Odontológica","2 - Outros Profissionais da Saúde",'[1]TCE - ANEXO III - Preencher'!F81)</f>
        <v>3 - Administrativo</v>
      </c>
      <c r="F72" s="14" t="str">
        <f>'[1]TCE - ANEXO III - Preencher'!G81</f>
        <v>4110-10</v>
      </c>
      <c r="G72" s="15" t="str">
        <f>IF('[1]TCE - ANEXO III - Preencher'!H81="","",'[1]TCE - ANEXO III - Preencher'!H81)</f>
        <v>12/2023</v>
      </c>
      <c r="H72" s="16">
        <f>'[1]TCE - ANEXO III - Preencher'!I81</f>
        <v>0</v>
      </c>
      <c r="I72" s="16">
        <f>'[1]TCE - ANEXO III - Preencher'!J81</f>
        <v>188.988</v>
      </c>
      <c r="J72" s="16">
        <f>'[1]TCE - ANEXO III - Preencher'!K81</f>
        <v>0</v>
      </c>
      <c r="K72" s="17">
        <f>'[1]TCE - ANEXO III - Preencher'!L81</f>
        <v>45.68</v>
      </c>
      <c r="L72" s="17">
        <f>'[1]TCE - ANEXO III - Preencher'!M81</f>
        <v>27.03</v>
      </c>
      <c r="M72" s="17">
        <f t="shared" si="0"/>
        <v>18.649999999999999</v>
      </c>
      <c r="N72" s="17">
        <f>'[1]TCE - ANEXO III - Preencher'!O81</f>
        <v>2.0699999999999998</v>
      </c>
      <c r="O72" s="17">
        <f>'[1]TCE - ANEXO III - Preencher'!P81</f>
        <v>0</v>
      </c>
      <c r="P72" s="17">
        <f t="shared" si="1"/>
        <v>2.0699999999999998</v>
      </c>
      <c r="Q72" s="17">
        <f>'[1]TCE - ANEXO III - Preencher'!R81</f>
        <v>0</v>
      </c>
      <c r="R72" s="17">
        <f>'[1]TCE - ANEXO III - Preencher'!S81</f>
        <v>81.09</v>
      </c>
      <c r="S72" s="17">
        <f t="shared" si="2"/>
        <v>-81.09</v>
      </c>
      <c r="T72" s="17">
        <f>'[1]TCE - ANEXO III - Preencher'!U81</f>
        <v>80.95</v>
      </c>
      <c r="U72" s="17">
        <f>'[1]TCE - ANEXO III - Preencher'!V81</f>
        <v>0</v>
      </c>
      <c r="V72" s="17">
        <f t="shared" si="3"/>
        <v>80.95</v>
      </c>
      <c r="W72" s="18" t="str">
        <f>IF('[1]TCE - ANEXO III - Preencher'!X81="","",'[1]TCE - ANEXO III - Preencher'!X81)</f>
        <v>AUXILIO CRECHE</v>
      </c>
      <c r="X72" s="17">
        <f>'[1]TCE - ANEXO III - Preencher'!Y81</f>
        <v>0</v>
      </c>
      <c r="Y72" s="17">
        <f>'[1]TCE - ANEXO III - Preencher'!Z81</f>
        <v>0</v>
      </c>
      <c r="Z72" s="17">
        <f t="shared" si="4"/>
        <v>0</v>
      </c>
      <c r="AA72" s="18" t="str">
        <f>IF('[1]TCE - ANEXO III - Preencher'!AB81="","",'[1]TCE - ANEXO III - Preencher'!AB81)</f>
        <v/>
      </c>
      <c r="AB72" s="17">
        <f t="shared" si="5"/>
        <v>209.56799999999998</v>
      </c>
    </row>
    <row r="73" spans="1:28" ht="12.75" customHeight="1" x14ac:dyDescent="0.2">
      <c r="A73" s="10">
        <f>IFERROR(VLOOKUP(B73,'[1]DADOS (OCULTAR)'!$Q$3:$S$135,3,0),"")</f>
        <v>9039744000275</v>
      </c>
      <c r="B73" s="11" t="str">
        <f>'[1]TCE - ANEXO III - Preencher'!C82</f>
        <v>HOSPITAL MIGUEL ARRAES - CG. Nº 023/2022</v>
      </c>
      <c r="C73" s="12"/>
      <c r="D73" s="13" t="str">
        <f>'[1]TCE - ANEXO III - Preencher'!E82</f>
        <v>ANA CLAUDIA SILVA DOS SANTOS</v>
      </c>
      <c r="E73" s="11" t="str">
        <f>IF('[1]TCE - ANEXO III - Preencher'!F82="4 - Assistência Odontológica","2 - Outros Profissionais da Saúde",'[1]TCE - ANEXO III - Preencher'!F82)</f>
        <v>2 - Outros Profissionais da Saúde</v>
      </c>
      <c r="F73" s="14" t="str">
        <f>'[1]TCE - ANEXO III - Preencher'!G82</f>
        <v>3222-05</v>
      </c>
      <c r="G73" s="15" t="str">
        <f>IF('[1]TCE - ANEXO III - Preencher'!H82="","",'[1]TCE - ANEXO III - Preencher'!H82)</f>
        <v>12/2023</v>
      </c>
      <c r="H73" s="16">
        <f>'[1]TCE - ANEXO III - Preencher'!I82</f>
        <v>0</v>
      </c>
      <c r="I73" s="16">
        <f>'[1]TCE - ANEXO III - Preencher'!J82</f>
        <v>1284.652</v>
      </c>
      <c r="J73" s="16">
        <f>'[1]TCE - ANEXO III - Preencher'!K82</f>
        <v>0</v>
      </c>
      <c r="K73" s="17">
        <f>'[1]TCE - ANEXO III - Preencher'!L82</f>
        <v>45.68</v>
      </c>
      <c r="L73" s="17">
        <f>'[1]TCE - ANEXO III - Preencher'!M82</f>
        <v>26.6</v>
      </c>
      <c r="M73" s="17">
        <f t="shared" si="0"/>
        <v>19.079999999999998</v>
      </c>
      <c r="N73" s="17">
        <f>'[1]TCE - ANEXO III - Preencher'!O82</f>
        <v>2.0699999999999998</v>
      </c>
      <c r="O73" s="17">
        <f>'[1]TCE - ANEXO III - Preencher'!P82</f>
        <v>0</v>
      </c>
      <c r="P73" s="17">
        <f t="shared" si="1"/>
        <v>2.0699999999999998</v>
      </c>
      <c r="Q73" s="17">
        <f>'[1]TCE - ANEXO III - Preencher'!R82</f>
        <v>174.73000000000002</v>
      </c>
      <c r="R73" s="17">
        <f>'[1]TCE - ANEXO III - Preencher'!S82</f>
        <v>79.8</v>
      </c>
      <c r="S73" s="17">
        <f t="shared" si="2"/>
        <v>94.930000000000021</v>
      </c>
      <c r="T73" s="17">
        <f>'[1]TCE - ANEXO III - Preencher'!U82</f>
        <v>0</v>
      </c>
      <c r="U73" s="17">
        <f>'[1]TCE - ANEXO III - Preencher'!V82</f>
        <v>0</v>
      </c>
      <c r="V73" s="17">
        <f t="shared" si="3"/>
        <v>0</v>
      </c>
      <c r="W73" s="18" t="str">
        <f>IF('[1]TCE - ANEXO III - Preencher'!X82="","",'[1]TCE - ANEXO III - Preencher'!X82)</f>
        <v/>
      </c>
      <c r="X73" s="17">
        <f>'[1]TCE - ANEXO III - Preencher'!Y82</f>
        <v>0</v>
      </c>
      <c r="Y73" s="17">
        <f>'[1]TCE - ANEXO III - Preencher'!Z82</f>
        <v>0</v>
      </c>
      <c r="Z73" s="17">
        <f t="shared" si="4"/>
        <v>0</v>
      </c>
      <c r="AA73" s="18" t="str">
        <f>IF('[1]TCE - ANEXO III - Preencher'!AB82="","",'[1]TCE - ANEXO III - Preencher'!AB82)</f>
        <v/>
      </c>
      <c r="AB73" s="17">
        <f t="shared" si="5"/>
        <v>1400.732</v>
      </c>
    </row>
    <row r="74" spans="1:28" ht="12.75" customHeight="1" x14ac:dyDescent="0.2">
      <c r="A74" s="10">
        <f>IFERROR(VLOOKUP(B74,'[1]DADOS (OCULTAR)'!$Q$3:$S$135,3,0),"")</f>
        <v>9039744000275</v>
      </c>
      <c r="B74" s="11" t="str">
        <f>'[1]TCE - ANEXO III - Preencher'!C83</f>
        <v>HOSPITAL MIGUEL ARRAES - CG. Nº 023/2022</v>
      </c>
      <c r="C74" s="12"/>
      <c r="D74" s="13" t="str">
        <f>'[1]TCE - ANEXO III - Preencher'!E83</f>
        <v xml:space="preserve">ANA CRISTINA BARROS DOS SANTOS </v>
      </c>
      <c r="E74" s="11" t="str">
        <f>IF('[1]TCE - ANEXO III - Preencher'!F83="4 - Assistência Odontológica","2 - Outros Profissionais da Saúde",'[1]TCE - ANEXO III - Preencher'!F83)</f>
        <v>2 - Outros Profissionais da Saúde</v>
      </c>
      <c r="F74" s="14" t="str">
        <f>'[1]TCE - ANEXO III - Preencher'!G83</f>
        <v>3222-05</v>
      </c>
      <c r="G74" s="15" t="str">
        <f>IF('[1]TCE - ANEXO III - Preencher'!H83="","",'[1]TCE - ANEXO III - Preencher'!H83)</f>
        <v>12/2023</v>
      </c>
      <c r="H74" s="16">
        <f>'[1]TCE - ANEXO III - Preencher'!I83</f>
        <v>0</v>
      </c>
      <c r="I74" s="16">
        <f>'[1]TCE - ANEXO III - Preencher'!J83</f>
        <v>751.4384</v>
      </c>
      <c r="J74" s="16">
        <f>'[1]TCE - ANEXO III - Preencher'!K83</f>
        <v>0</v>
      </c>
      <c r="K74" s="17">
        <f>'[1]TCE - ANEXO III - Preencher'!L83</f>
        <v>45.68</v>
      </c>
      <c r="L74" s="17">
        <f>'[1]TCE - ANEXO III - Preencher'!M83</f>
        <v>26.6</v>
      </c>
      <c r="M74" s="17">
        <f t="shared" si="0"/>
        <v>19.079999999999998</v>
      </c>
      <c r="N74" s="17">
        <f>'[1]TCE - ANEXO III - Preencher'!O83</f>
        <v>2.0699999999999998</v>
      </c>
      <c r="O74" s="17">
        <f>'[1]TCE - ANEXO III - Preencher'!P83</f>
        <v>0</v>
      </c>
      <c r="P74" s="17">
        <f t="shared" si="1"/>
        <v>2.0699999999999998</v>
      </c>
      <c r="Q74" s="17">
        <f>'[1]TCE - ANEXO III - Preencher'!R83</f>
        <v>185.93</v>
      </c>
      <c r="R74" s="17">
        <f>'[1]TCE - ANEXO III - Preencher'!S83</f>
        <v>79.8</v>
      </c>
      <c r="S74" s="17">
        <f t="shared" si="2"/>
        <v>106.13000000000001</v>
      </c>
      <c r="T74" s="17">
        <f>'[1]TCE - ANEXO III - Preencher'!U83</f>
        <v>0</v>
      </c>
      <c r="U74" s="17">
        <f>'[1]TCE - ANEXO III - Preencher'!V83</f>
        <v>0</v>
      </c>
      <c r="V74" s="17">
        <f t="shared" si="3"/>
        <v>0</v>
      </c>
      <c r="W74" s="18" t="str">
        <f>IF('[1]TCE - ANEXO III - Preencher'!X83="","",'[1]TCE - ANEXO III - Preencher'!X83)</f>
        <v/>
      </c>
      <c r="X74" s="17">
        <f>'[1]TCE - ANEXO III - Preencher'!Y83</f>
        <v>0</v>
      </c>
      <c r="Y74" s="17">
        <f>'[1]TCE - ANEXO III - Preencher'!Z83</f>
        <v>0</v>
      </c>
      <c r="Z74" s="17">
        <f t="shared" si="4"/>
        <v>0</v>
      </c>
      <c r="AA74" s="18" t="str">
        <f>IF('[1]TCE - ANEXO III - Preencher'!AB83="","",'[1]TCE - ANEXO III - Preencher'!AB83)</f>
        <v/>
      </c>
      <c r="AB74" s="17">
        <f t="shared" si="5"/>
        <v>878.71840000000009</v>
      </c>
    </row>
    <row r="75" spans="1:28" ht="12.75" customHeight="1" x14ac:dyDescent="0.2">
      <c r="A75" s="10">
        <f>IFERROR(VLOOKUP(B75,'[1]DADOS (OCULTAR)'!$Q$3:$S$135,3,0),"")</f>
        <v>9039744000275</v>
      </c>
      <c r="B75" s="11" t="str">
        <f>'[1]TCE - ANEXO III - Preencher'!C84</f>
        <v>HOSPITAL MIGUEL ARRAES - CG. Nº 023/2022</v>
      </c>
      <c r="C75" s="12"/>
      <c r="D75" s="13" t="str">
        <f>'[1]TCE - ANEXO III - Preencher'!E84</f>
        <v>ANA CRISTINA BRASILEIRO DA SILVA</v>
      </c>
      <c r="E75" s="11" t="str">
        <f>IF('[1]TCE - ANEXO III - Preencher'!F84="4 - Assistência Odontológica","2 - Outros Profissionais da Saúde",'[1]TCE - ANEXO III - Preencher'!F84)</f>
        <v>2 - Outros Profissionais da Saúde</v>
      </c>
      <c r="F75" s="14" t="str">
        <f>'[1]TCE - ANEXO III - Preencher'!G84</f>
        <v>2235-05</v>
      </c>
      <c r="G75" s="15" t="str">
        <f>IF('[1]TCE - ANEXO III - Preencher'!H84="","",'[1]TCE - ANEXO III - Preencher'!H84)</f>
        <v>12/2023</v>
      </c>
      <c r="H75" s="16">
        <f>'[1]TCE - ANEXO III - Preencher'!I84</f>
        <v>0</v>
      </c>
      <c r="I75" s="16">
        <f>'[1]TCE - ANEXO III - Preencher'!J84</f>
        <v>824.12479999999994</v>
      </c>
      <c r="J75" s="16">
        <f>'[1]TCE - ANEXO III - Preencher'!K84</f>
        <v>0</v>
      </c>
      <c r="K75" s="17">
        <f>'[1]TCE - ANEXO III - Preencher'!L84</f>
        <v>0</v>
      </c>
      <c r="L75" s="17">
        <f>'[1]TCE - ANEXO III - Preencher'!M84</f>
        <v>0</v>
      </c>
      <c r="M75" s="17">
        <f t="shared" si="0"/>
        <v>0</v>
      </c>
      <c r="N75" s="17">
        <f>'[1]TCE - ANEXO III - Preencher'!O84</f>
        <v>4.3499999999999996</v>
      </c>
      <c r="O75" s="17">
        <f>'[1]TCE - ANEXO III - Preencher'!P84</f>
        <v>0</v>
      </c>
      <c r="P75" s="17">
        <f t="shared" si="1"/>
        <v>4.3499999999999996</v>
      </c>
      <c r="Q75" s="17">
        <f>'[1]TCE - ANEXO III - Preencher'!R84</f>
        <v>0</v>
      </c>
      <c r="R75" s="17">
        <f>'[1]TCE - ANEXO III - Preencher'!S84</f>
        <v>0</v>
      </c>
      <c r="S75" s="17">
        <f t="shared" si="2"/>
        <v>0</v>
      </c>
      <c r="T75" s="17">
        <f>'[1]TCE - ANEXO III - Preencher'!U84</f>
        <v>0</v>
      </c>
      <c r="U75" s="17">
        <f>'[1]TCE - ANEXO III - Preencher'!V84</f>
        <v>0</v>
      </c>
      <c r="V75" s="17">
        <f t="shared" si="3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4"/>
        <v>0</v>
      </c>
      <c r="AA75" s="18" t="str">
        <f>IF('[1]TCE - ANEXO III - Preencher'!AB84="","",'[1]TCE - ANEXO III - Preencher'!AB84)</f>
        <v/>
      </c>
      <c r="AB75" s="17">
        <f t="shared" si="5"/>
        <v>828.47479999999996</v>
      </c>
    </row>
    <row r="76" spans="1:28" ht="12.75" customHeight="1" x14ac:dyDescent="0.2">
      <c r="A76" s="10">
        <f>IFERROR(VLOOKUP(B76,'[1]DADOS (OCULTAR)'!$Q$3:$S$135,3,0),"")</f>
        <v>9039744000275</v>
      </c>
      <c r="B76" s="11" t="str">
        <f>'[1]TCE - ANEXO III - Preencher'!C85</f>
        <v>HOSPITAL MIGUEL ARRAES - CG. Nº 023/2022</v>
      </c>
      <c r="C76" s="12"/>
      <c r="D76" s="13" t="str">
        <f>'[1]TCE - ANEXO III - Preencher'!E85</f>
        <v>ANA CRISTINA DA SILVA VIEGAS</v>
      </c>
      <c r="E76" s="11" t="str">
        <f>IF('[1]TCE - ANEXO III - Preencher'!F85="4 - Assistência Odontológica","2 - Outros Profissionais da Saúde",'[1]TCE - ANEXO III - Preencher'!F85)</f>
        <v>2 - Outros Profissionais da Saúde</v>
      </c>
      <c r="F76" s="14" t="str">
        <f>'[1]TCE - ANEXO III - Preencher'!G85</f>
        <v>5211-30</v>
      </c>
      <c r="G76" s="15" t="str">
        <f>IF('[1]TCE - ANEXO III - Preencher'!H85="","",'[1]TCE - ANEXO III - Preencher'!H85)</f>
        <v>12/2023</v>
      </c>
      <c r="H76" s="16">
        <f>'[1]TCE - ANEXO III - Preencher'!I85</f>
        <v>0</v>
      </c>
      <c r="I76" s="16">
        <f>'[1]TCE - ANEXO III - Preencher'!J85</f>
        <v>183.46719999999999</v>
      </c>
      <c r="J76" s="16">
        <f>'[1]TCE - ANEXO III - Preencher'!K85</f>
        <v>0</v>
      </c>
      <c r="K76" s="17">
        <f>'[1]TCE - ANEXO III - Preencher'!L85</f>
        <v>0</v>
      </c>
      <c r="L76" s="17">
        <f>'[1]TCE - ANEXO III - Preencher'!M85</f>
        <v>0</v>
      </c>
      <c r="M76" s="17">
        <f t="shared" si="0"/>
        <v>0</v>
      </c>
      <c r="N76" s="17">
        <f>'[1]TCE - ANEXO III - Preencher'!O85</f>
        <v>2.0699999999999998</v>
      </c>
      <c r="O76" s="17">
        <f>'[1]TCE - ANEXO III - Preencher'!P85</f>
        <v>0</v>
      </c>
      <c r="P76" s="17">
        <f t="shared" si="1"/>
        <v>2.0699999999999998</v>
      </c>
      <c r="Q76" s="17">
        <f>'[1]TCE - ANEXO III - Preencher'!R85</f>
        <v>0</v>
      </c>
      <c r="R76" s="17">
        <f>'[1]TCE - ANEXO III - Preencher'!S85</f>
        <v>0</v>
      </c>
      <c r="S76" s="17">
        <f t="shared" si="2"/>
        <v>0</v>
      </c>
      <c r="T76" s="17">
        <f>'[1]TCE - ANEXO III - Preencher'!U85</f>
        <v>0</v>
      </c>
      <c r="U76" s="17">
        <f>'[1]TCE - ANEXO III - Preencher'!V85</f>
        <v>0</v>
      </c>
      <c r="V76" s="17">
        <f t="shared" si="3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4"/>
        <v>0</v>
      </c>
      <c r="AA76" s="18" t="str">
        <f>IF('[1]TCE - ANEXO III - Preencher'!AB85="","",'[1]TCE - ANEXO III - Preencher'!AB85)</f>
        <v/>
      </c>
      <c r="AB76" s="17">
        <f t="shared" si="5"/>
        <v>185.53719999999998</v>
      </c>
    </row>
    <row r="77" spans="1:28" ht="12.75" customHeight="1" x14ac:dyDescent="0.2">
      <c r="A77" s="10">
        <f>IFERROR(VLOOKUP(B77,'[1]DADOS (OCULTAR)'!$Q$3:$S$135,3,0),"")</f>
        <v>9039744000275</v>
      </c>
      <c r="B77" s="11" t="str">
        <f>'[1]TCE - ANEXO III - Preencher'!C86</f>
        <v>HOSPITAL MIGUEL ARRAES - CG. Nº 023/2022</v>
      </c>
      <c r="C77" s="12"/>
      <c r="D77" s="13" t="str">
        <f>'[1]TCE - ANEXO III - Preencher'!E86</f>
        <v>ANA CRISTINA FERREIRA PIMENTA DA SILVA</v>
      </c>
      <c r="E77" s="11" t="str">
        <f>IF('[1]TCE - ANEXO III - Preencher'!F86="4 - Assistência Odontológica","2 - Outros Profissionais da Saúde",'[1]TCE - ANEXO III - Preencher'!F86)</f>
        <v>3 - Administrativo</v>
      </c>
      <c r="F77" s="14" t="str">
        <f>'[1]TCE - ANEXO III - Preencher'!G86</f>
        <v>4131-15</v>
      </c>
      <c r="G77" s="15" t="str">
        <f>IF('[1]TCE - ANEXO III - Preencher'!H86="","",'[1]TCE - ANEXO III - Preencher'!H86)</f>
        <v>12/2023</v>
      </c>
      <c r="H77" s="16">
        <f>'[1]TCE - ANEXO III - Preencher'!I86</f>
        <v>0</v>
      </c>
      <c r="I77" s="16">
        <f>'[1]TCE - ANEXO III - Preencher'!J86</f>
        <v>287.29360000000003</v>
      </c>
      <c r="J77" s="16">
        <f>'[1]TCE - ANEXO III - Preencher'!K86</f>
        <v>0</v>
      </c>
      <c r="K77" s="17">
        <f>'[1]TCE - ANEXO III - Preencher'!L86</f>
        <v>45.68</v>
      </c>
      <c r="L77" s="17">
        <f>'[1]TCE - ANEXO III - Preencher'!M86</f>
        <v>30</v>
      </c>
      <c r="M77" s="17">
        <f t="shared" si="0"/>
        <v>15.68</v>
      </c>
      <c r="N77" s="17">
        <f>'[1]TCE - ANEXO III - Preencher'!O86</f>
        <v>2.0699999999999998</v>
      </c>
      <c r="O77" s="17">
        <f>'[1]TCE - ANEXO III - Preencher'!P86</f>
        <v>0</v>
      </c>
      <c r="P77" s="17">
        <f t="shared" si="1"/>
        <v>2.0699999999999998</v>
      </c>
      <c r="Q77" s="17">
        <f>'[1]TCE - ANEXO III - Preencher'!R86</f>
        <v>0</v>
      </c>
      <c r="R77" s="17">
        <f>'[1]TCE - ANEXO III - Preencher'!S86</f>
        <v>0</v>
      </c>
      <c r="S77" s="17">
        <f t="shared" si="2"/>
        <v>0</v>
      </c>
      <c r="T77" s="17">
        <f>'[1]TCE - ANEXO III - Preencher'!U86</f>
        <v>0</v>
      </c>
      <c r="U77" s="17">
        <f>'[1]TCE - ANEXO III - Preencher'!V86</f>
        <v>0</v>
      </c>
      <c r="V77" s="17">
        <f t="shared" si="3"/>
        <v>0</v>
      </c>
      <c r="W77" s="18" t="str">
        <f>IF('[1]TCE - ANEXO III - Preencher'!X86="","",'[1]TCE - ANEXO III - Preencher'!X86)</f>
        <v/>
      </c>
      <c r="X77" s="17">
        <f>'[1]TCE - ANEXO III - Preencher'!Y86</f>
        <v>0</v>
      </c>
      <c r="Y77" s="17">
        <f>'[1]TCE - ANEXO III - Preencher'!Z86</f>
        <v>0</v>
      </c>
      <c r="Z77" s="17">
        <f t="shared" si="4"/>
        <v>0</v>
      </c>
      <c r="AA77" s="18" t="str">
        <f>IF('[1]TCE - ANEXO III - Preencher'!AB86="","",'[1]TCE - ANEXO III - Preencher'!AB86)</f>
        <v/>
      </c>
      <c r="AB77" s="17">
        <f t="shared" si="5"/>
        <v>305.04360000000003</v>
      </c>
    </row>
    <row r="78" spans="1:28" ht="12.75" customHeight="1" x14ac:dyDescent="0.2">
      <c r="A78" s="10">
        <f>IFERROR(VLOOKUP(B78,'[1]DADOS (OCULTAR)'!$Q$3:$S$135,3,0),"")</f>
        <v>9039744000275</v>
      </c>
      <c r="B78" s="11" t="str">
        <f>'[1]TCE - ANEXO III - Preencher'!C87</f>
        <v>HOSPITAL MIGUEL ARRAES - CG. Nº 023/2022</v>
      </c>
      <c r="C78" s="12"/>
      <c r="D78" s="13" t="str">
        <f>'[1]TCE - ANEXO III - Preencher'!E87</f>
        <v>ANA CYNTIA MATOS MOREIRA DE LIMA</v>
      </c>
      <c r="E78" s="11" t="str">
        <f>IF('[1]TCE - ANEXO III - Preencher'!F87="4 - Assistência Odontológica","2 - Outros Profissionais da Saúde",'[1]TCE - ANEXO III - Preencher'!F87)</f>
        <v>2 - Outros Profissionais da Saúde</v>
      </c>
      <c r="F78" s="14" t="str">
        <f>'[1]TCE - ANEXO III - Preencher'!G87</f>
        <v>3222-05</v>
      </c>
      <c r="G78" s="15" t="str">
        <f>IF('[1]TCE - ANEXO III - Preencher'!H87="","",'[1]TCE - ANEXO III - Preencher'!H87)</f>
        <v>12/2023</v>
      </c>
      <c r="H78" s="16">
        <f>'[1]TCE - ANEXO III - Preencher'!I87</f>
        <v>0</v>
      </c>
      <c r="I78" s="16">
        <f>'[1]TCE - ANEXO III - Preencher'!J87</f>
        <v>1404.9</v>
      </c>
      <c r="J78" s="16">
        <f>'[1]TCE - ANEXO III - Preencher'!K87</f>
        <v>0</v>
      </c>
      <c r="K78" s="17">
        <f>'[1]TCE - ANEXO III - Preencher'!L87</f>
        <v>45.68</v>
      </c>
      <c r="L78" s="17">
        <f>'[1]TCE - ANEXO III - Preencher'!M87</f>
        <v>26.6</v>
      </c>
      <c r="M78" s="17">
        <f t="shared" si="0"/>
        <v>19.079999999999998</v>
      </c>
      <c r="N78" s="17">
        <f>'[1]TCE - ANEXO III - Preencher'!O87</f>
        <v>2.0699999999999998</v>
      </c>
      <c r="O78" s="17">
        <f>'[1]TCE - ANEXO III - Preencher'!P87</f>
        <v>0</v>
      </c>
      <c r="P78" s="17">
        <f t="shared" si="1"/>
        <v>2.0699999999999998</v>
      </c>
      <c r="Q78" s="17">
        <f>'[1]TCE - ANEXO III - Preencher'!R87</f>
        <v>0</v>
      </c>
      <c r="R78" s="17">
        <f>'[1]TCE - ANEXO III - Preencher'!S87</f>
        <v>0</v>
      </c>
      <c r="S78" s="17">
        <f t="shared" si="2"/>
        <v>0</v>
      </c>
      <c r="T78" s="17">
        <f>'[1]TCE - ANEXO III - Preencher'!U87</f>
        <v>0</v>
      </c>
      <c r="U78" s="17">
        <f>'[1]TCE - ANEXO III - Preencher'!V87</f>
        <v>0</v>
      </c>
      <c r="V78" s="17">
        <f t="shared" si="3"/>
        <v>0</v>
      </c>
      <c r="W78" s="18" t="str">
        <f>IF('[1]TCE - ANEXO III - Preencher'!X87="","",'[1]TCE - ANEXO III - Preencher'!X87)</f>
        <v/>
      </c>
      <c r="X78" s="17">
        <f>'[1]TCE - ANEXO III - Preencher'!Y87</f>
        <v>0</v>
      </c>
      <c r="Y78" s="17">
        <f>'[1]TCE - ANEXO III - Preencher'!Z87</f>
        <v>0</v>
      </c>
      <c r="Z78" s="17">
        <f t="shared" si="4"/>
        <v>0</v>
      </c>
      <c r="AA78" s="18" t="str">
        <f>IF('[1]TCE - ANEXO III - Preencher'!AB87="","",'[1]TCE - ANEXO III - Preencher'!AB87)</f>
        <v/>
      </c>
      <c r="AB78" s="17">
        <f t="shared" si="5"/>
        <v>1426.05</v>
      </c>
    </row>
    <row r="79" spans="1:28" ht="12.75" customHeight="1" x14ac:dyDescent="0.2">
      <c r="A79" s="10">
        <f>IFERROR(VLOOKUP(B79,'[1]DADOS (OCULTAR)'!$Q$3:$S$135,3,0),"")</f>
        <v>9039744000275</v>
      </c>
      <c r="B79" s="11" t="str">
        <f>'[1]TCE - ANEXO III - Preencher'!C88</f>
        <v>HOSPITAL MIGUEL ARRAES - CG. Nº 023/2022</v>
      </c>
      <c r="C79" s="12"/>
      <c r="D79" s="13" t="str">
        <f>'[1]TCE - ANEXO III - Preencher'!E88</f>
        <v>ANA FLAVIA FERNANDES SANTO</v>
      </c>
      <c r="E79" s="11" t="str">
        <f>IF('[1]TCE - ANEXO III - Preencher'!F88="4 - Assistência Odontológica","2 - Outros Profissionais da Saúde",'[1]TCE - ANEXO III - Preencher'!F88)</f>
        <v>2 - Outros Profissionais da Saúde</v>
      </c>
      <c r="F79" s="14" t="str">
        <f>'[1]TCE - ANEXO III - Preencher'!G88</f>
        <v>3222-05</v>
      </c>
      <c r="G79" s="15" t="str">
        <f>IF('[1]TCE - ANEXO III - Preencher'!H88="","",'[1]TCE - ANEXO III - Preencher'!H88)</f>
        <v>12/2023</v>
      </c>
      <c r="H79" s="16">
        <f>'[1]TCE - ANEXO III - Preencher'!I88</f>
        <v>0</v>
      </c>
      <c r="I79" s="16">
        <f>'[1]TCE - ANEXO III - Preencher'!J88</f>
        <v>1362.1887999999999</v>
      </c>
      <c r="J79" s="16">
        <f>'[1]TCE - ANEXO III - Preencher'!K88</f>
        <v>0</v>
      </c>
      <c r="K79" s="17">
        <f>'[1]TCE - ANEXO III - Preencher'!L88</f>
        <v>45.68</v>
      </c>
      <c r="L79" s="17">
        <f>'[1]TCE - ANEXO III - Preencher'!M88</f>
        <v>26.6</v>
      </c>
      <c r="M79" s="17">
        <f t="shared" si="0"/>
        <v>19.079999999999998</v>
      </c>
      <c r="N79" s="17">
        <f>'[1]TCE - ANEXO III - Preencher'!O88</f>
        <v>2.0699999999999998</v>
      </c>
      <c r="O79" s="17">
        <f>'[1]TCE - ANEXO III - Preencher'!P88</f>
        <v>0</v>
      </c>
      <c r="P79" s="17">
        <f t="shared" si="1"/>
        <v>2.0699999999999998</v>
      </c>
      <c r="Q79" s="17">
        <f>'[1]TCE - ANEXO III - Preencher'!R88</f>
        <v>0</v>
      </c>
      <c r="R79" s="17">
        <f>'[1]TCE - ANEXO III - Preencher'!S88</f>
        <v>0</v>
      </c>
      <c r="S79" s="17">
        <f t="shared" si="2"/>
        <v>0</v>
      </c>
      <c r="T79" s="17">
        <f>'[1]TCE - ANEXO III - Preencher'!U88</f>
        <v>0</v>
      </c>
      <c r="U79" s="17">
        <f>'[1]TCE - ANEXO III - Preencher'!V88</f>
        <v>0</v>
      </c>
      <c r="V79" s="17">
        <f t="shared" si="3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4"/>
        <v>0</v>
      </c>
      <c r="AA79" s="18" t="str">
        <f>IF('[1]TCE - ANEXO III - Preencher'!AB88="","",'[1]TCE - ANEXO III - Preencher'!AB88)</f>
        <v/>
      </c>
      <c r="AB79" s="17">
        <f t="shared" si="5"/>
        <v>1383.3387999999998</v>
      </c>
    </row>
    <row r="80" spans="1:28" ht="12.75" customHeight="1" x14ac:dyDescent="0.2">
      <c r="A80" s="10">
        <f>IFERROR(VLOOKUP(B80,'[1]DADOS (OCULTAR)'!$Q$3:$S$135,3,0),"")</f>
        <v>9039744000275</v>
      </c>
      <c r="B80" s="11" t="str">
        <f>'[1]TCE - ANEXO III - Preencher'!C89</f>
        <v>HOSPITAL MIGUEL ARRAES - CG. Nº 023/2022</v>
      </c>
      <c r="C80" s="12"/>
      <c r="D80" s="13" t="str">
        <f>'[1]TCE - ANEXO III - Preencher'!E89</f>
        <v>ANA GABRIELA LEAL DE MIRANDA VIEIRA</v>
      </c>
      <c r="E80" s="11" t="str">
        <f>IF('[1]TCE - ANEXO III - Preencher'!F89="4 - Assistência Odontológica","2 - Outros Profissionais da Saúde",'[1]TCE - ANEXO III - Preencher'!F89)</f>
        <v>2 - Outros Profissionais da Saúde</v>
      </c>
      <c r="F80" s="14" t="str">
        <f>'[1]TCE - ANEXO III - Preencher'!G89</f>
        <v>2236-05</v>
      </c>
      <c r="G80" s="15" t="str">
        <f>IF('[1]TCE - ANEXO III - Preencher'!H89="","",'[1]TCE - ANEXO III - Preencher'!H89)</f>
        <v>12/2023</v>
      </c>
      <c r="H80" s="16">
        <f>'[1]TCE - ANEXO III - Preencher'!I89</f>
        <v>0</v>
      </c>
      <c r="I80" s="16">
        <f>'[1]TCE - ANEXO III - Preencher'!J89</f>
        <v>453.42720000000003</v>
      </c>
      <c r="J80" s="16">
        <f>'[1]TCE - ANEXO III - Preencher'!K89</f>
        <v>0</v>
      </c>
      <c r="K80" s="17">
        <f>'[1]TCE - ANEXO III - Preencher'!L89</f>
        <v>0</v>
      </c>
      <c r="L80" s="17">
        <f>'[1]TCE - ANEXO III - Preencher'!M89</f>
        <v>0</v>
      </c>
      <c r="M80" s="17">
        <f t="shared" si="0"/>
        <v>0</v>
      </c>
      <c r="N80" s="17">
        <f>'[1]TCE - ANEXO III - Preencher'!O89</f>
        <v>4.3499999999999996</v>
      </c>
      <c r="O80" s="17">
        <f>'[1]TCE - ANEXO III - Preencher'!P89</f>
        <v>0</v>
      </c>
      <c r="P80" s="17">
        <f t="shared" si="1"/>
        <v>4.3499999999999996</v>
      </c>
      <c r="Q80" s="17">
        <f>'[1]TCE - ANEXO III - Preencher'!R89</f>
        <v>0</v>
      </c>
      <c r="R80" s="17">
        <f>'[1]TCE - ANEXO III - Preencher'!S89</f>
        <v>0</v>
      </c>
      <c r="S80" s="17">
        <f t="shared" si="2"/>
        <v>0</v>
      </c>
      <c r="T80" s="17">
        <f>'[1]TCE - ANEXO III - Preencher'!U89</f>
        <v>0</v>
      </c>
      <c r="U80" s="17">
        <f>'[1]TCE - ANEXO III - Preencher'!V89</f>
        <v>0</v>
      </c>
      <c r="V80" s="17">
        <f t="shared" si="3"/>
        <v>0</v>
      </c>
      <c r="W80" s="18" t="str">
        <f>IF('[1]TCE - ANEXO III - Preencher'!X89="","",'[1]TCE - ANEXO III - Preencher'!X89)</f>
        <v/>
      </c>
      <c r="X80" s="17">
        <f>'[1]TCE - ANEXO III - Preencher'!Y89</f>
        <v>0</v>
      </c>
      <c r="Y80" s="17">
        <f>'[1]TCE - ANEXO III - Preencher'!Z89</f>
        <v>0</v>
      </c>
      <c r="Z80" s="17">
        <f t="shared" si="4"/>
        <v>0</v>
      </c>
      <c r="AA80" s="18" t="str">
        <f>IF('[1]TCE - ANEXO III - Preencher'!AB89="","",'[1]TCE - ANEXO III - Preencher'!AB89)</f>
        <v/>
      </c>
      <c r="AB80" s="17">
        <f t="shared" si="5"/>
        <v>457.77720000000005</v>
      </c>
    </row>
    <row r="81" spans="1:28" ht="12.75" customHeight="1" x14ac:dyDescent="0.2">
      <c r="A81" s="10">
        <f>IFERROR(VLOOKUP(B81,'[1]DADOS (OCULTAR)'!$Q$3:$S$135,3,0),"")</f>
        <v>9039744000275</v>
      </c>
      <c r="B81" s="11" t="str">
        <f>'[1]TCE - ANEXO III - Preencher'!C90</f>
        <v>HOSPITAL MIGUEL ARRAES - CG. Nº 023/2022</v>
      </c>
      <c r="C81" s="12"/>
      <c r="D81" s="13" t="str">
        <f>'[1]TCE - ANEXO III - Preencher'!E90</f>
        <v>ANA KARINA RODRIGUES SANTOS</v>
      </c>
      <c r="E81" s="11" t="str">
        <f>IF('[1]TCE - ANEXO III - Preencher'!F90="4 - Assistência Odontológica","2 - Outros Profissionais da Saúde",'[1]TCE - ANEXO III - Preencher'!F90)</f>
        <v>2 - Outros Profissionais da Saúde</v>
      </c>
      <c r="F81" s="14" t="str">
        <f>'[1]TCE - ANEXO III - Preencher'!G90</f>
        <v>2235-05</v>
      </c>
      <c r="G81" s="15" t="str">
        <f>IF('[1]TCE - ANEXO III - Preencher'!H90="","",'[1]TCE - ANEXO III - Preencher'!H90)</f>
        <v>12/2023</v>
      </c>
      <c r="H81" s="16">
        <f>'[1]TCE - ANEXO III - Preencher'!I90</f>
        <v>0</v>
      </c>
      <c r="I81" s="16">
        <f>'[1]TCE - ANEXO III - Preencher'!J90</f>
        <v>1252.9767999999999</v>
      </c>
      <c r="J81" s="16">
        <f>'[1]TCE - ANEXO III - Preencher'!K90</f>
        <v>0</v>
      </c>
      <c r="K81" s="17">
        <f>'[1]TCE - ANEXO III - Preencher'!L90</f>
        <v>45.68</v>
      </c>
      <c r="L81" s="17">
        <f>'[1]TCE - ANEXO III - Preencher'!M90</f>
        <v>3.59</v>
      </c>
      <c r="M81" s="17">
        <f t="shared" si="0"/>
        <v>42.09</v>
      </c>
      <c r="N81" s="17">
        <f>'[1]TCE - ANEXO III - Preencher'!O90</f>
        <v>4.3499999999999996</v>
      </c>
      <c r="O81" s="17">
        <f>'[1]TCE - ANEXO III - Preencher'!P90</f>
        <v>0</v>
      </c>
      <c r="P81" s="17">
        <f t="shared" si="1"/>
        <v>4.3499999999999996</v>
      </c>
      <c r="Q81" s="17">
        <f>'[1]TCE - ANEXO III - Preencher'!R90</f>
        <v>0</v>
      </c>
      <c r="R81" s="17">
        <f>'[1]TCE - ANEXO III - Preencher'!S90</f>
        <v>0</v>
      </c>
      <c r="S81" s="17">
        <f t="shared" si="2"/>
        <v>0</v>
      </c>
      <c r="T81" s="17">
        <f>'[1]TCE - ANEXO III - Preencher'!U90</f>
        <v>0</v>
      </c>
      <c r="U81" s="17">
        <f>'[1]TCE - ANEXO III - Preencher'!V90</f>
        <v>0</v>
      </c>
      <c r="V81" s="17">
        <f t="shared" si="3"/>
        <v>0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4"/>
        <v>0</v>
      </c>
      <c r="AA81" s="18" t="str">
        <f>IF('[1]TCE - ANEXO III - Preencher'!AB90="","",'[1]TCE - ANEXO III - Preencher'!AB90)</f>
        <v/>
      </c>
      <c r="AB81" s="17">
        <f t="shared" si="5"/>
        <v>1299.4167999999997</v>
      </c>
    </row>
    <row r="82" spans="1:28" ht="12.75" customHeight="1" x14ac:dyDescent="0.2">
      <c r="A82" s="10">
        <f>IFERROR(VLOOKUP(B82,'[1]DADOS (OCULTAR)'!$Q$3:$S$135,3,0),"")</f>
        <v>9039744000275</v>
      </c>
      <c r="B82" s="11" t="str">
        <f>'[1]TCE - ANEXO III - Preencher'!C91</f>
        <v>HOSPITAL MIGUEL ARRAES - CG. Nº 023/2022</v>
      </c>
      <c r="C82" s="12"/>
      <c r="D82" s="13" t="str">
        <f>'[1]TCE - ANEXO III - Preencher'!E91</f>
        <v>ANA KARLA GONCALVES DE LIMA DE OLIVEIRA</v>
      </c>
      <c r="E82" s="11" t="str">
        <f>IF('[1]TCE - ANEXO III - Preencher'!F91="4 - Assistência Odontológica","2 - Outros Profissionais da Saúde",'[1]TCE - ANEXO III - Preencher'!F91)</f>
        <v>3 - Administrativo</v>
      </c>
      <c r="F82" s="14" t="str">
        <f>'[1]TCE - ANEXO III - Preencher'!G91</f>
        <v>4110-10</v>
      </c>
      <c r="G82" s="15" t="str">
        <f>IF('[1]TCE - ANEXO III - Preencher'!H91="","",'[1]TCE - ANEXO III - Preencher'!H91)</f>
        <v>12/2023</v>
      </c>
      <c r="H82" s="16">
        <f>'[1]TCE - ANEXO III - Preencher'!I91</f>
        <v>0</v>
      </c>
      <c r="I82" s="16">
        <f>'[1]TCE - ANEXO III - Preencher'!J91</f>
        <v>177.316</v>
      </c>
      <c r="J82" s="16">
        <f>'[1]TCE - ANEXO III - Preencher'!K91</f>
        <v>0</v>
      </c>
      <c r="K82" s="17">
        <f>'[1]TCE - ANEXO III - Preencher'!L91</f>
        <v>45.68</v>
      </c>
      <c r="L82" s="17">
        <f>'[1]TCE - ANEXO III - Preencher'!M91</f>
        <v>27.03</v>
      </c>
      <c r="M82" s="17">
        <f t="shared" si="0"/>
        <v>18.649999999999999</v>
      </c>
      <c r="N82" s="17">
        <f>'[1]TCE - ANEXO III - Preencher'!O91</f>
        <v>2.0699999999999998</v>
      </c>
      <c r="O82" s="17">
        <f>'[1]TCE - ANEXO III - Preencher'!P91</f>
        <v>0</v>
      </c>
      <c r="P82" s="17">
        <f t="shared" si="1"/>
        <v>2.0699999999999998</v>
      </c>
      <c r="Q82" s="17">
        <f>'[1]TCE - ANEXO III - Preencher'!R91</f>
        <v>185.93</v>
      </c>
      <c r="R82" s="17">
        <f>'[1]TCE - ANEXO III - Preencher'!S91</f>
        <v>0</v>
      </c>
      <c r="S82" s="17">
        <f t="shared" si="2"/>
        <v>185.93</v>
      </c>
      <c r="T82" s="17">
        <f>'[1]TCE - ANEXO III - Preencher'!U91</f>
        <v>0</v>
      </c>
      <c r="U82" s="17">
        <f>'[1]TCE - ANEXO III - Preencher'!V91</f>
        <v>0</v>
      </c>
      <c r="V82" s="17">
        <f t="shared" si="3"/>
        <v>0</v>
      </c>
      <c r="W82" s="18" t="str">
        <f>IF('[1]TCE - ANEXO III - Preencher'!X91="","",'[1]TCE - ANEXO III - Preencher'!X91)</f>
        <v/>
      </c>
      <c r="X82" s="17">
        <f>'[1]TCE - ANEXO III - Preencher'!Y91</f>
        <v>0</v>
      </c>
      <c r="Y82" s="17">
        <f>'[1]TCE - ANEXO III - Preencher'!Z91</f>
        <v>0</v>
      </c>
      <c r="Z82" s="17">
        <f t="shared" si="4"/>
        <v>0</v>
      </c>
      <c r="AA82" s="18" t="str">
        <f>IF('[1]TCE - ANEXO III - Preencher'!AB91="","",'[1]TCE - ANEXO III - Preencher'!AB91)</f>
        <v/>
      </c>
      <c r="AB82" s="17">
        <f t="shared" si="5"/>
        <v>383.96600000000001</v>
      </c>
    </row>
    <row r="83" spans="1:28" ht="12.75" customHeight="1" x14ac:dyDescent="0.2">
      <c r="A83" s="10">
        <f>IFERROR(VLOOKUP(B83,'[1]DADOS (OCULTAR)'!$Q$3:$S$135,3,0),"")</f>
        <v>9039744000275</v>
      </c>
      <c r="B83" s="11" t="str">
        <f>'[1]TCE - ANEXO III - Preencher'!C92</f>
        <v>HOSPITAL MIGUEL ARRAES - CG. Nº 023/2022</v>
      </c>
      <c r="C83" s="12"/>
      <c r="D83" s="13" t="str">
        <f>'[1]TCE - ANEXO III - Preencher'!E92</f>
        <v>ANA KATARINA LIMA DA SILVA</v>
      </c>
      <c r="E83" s="11" t="str">
        <f>IF('[1]TCE - ANEXO III - Preencher'!F92="4 - Assistência Odontológica","2 - Outros Profissionais da Saúde",'[1]TCE - ANEXO III - Preencher'!F92)</f>
        <v>2 - Outros Profissionais da Saúde</v>
      </c>
      <c r="F83" s="14" t="str">
        <f>'[1]TCE - ANEXO III - Preencher'!G92</f>
        <v>5211-30</v>
      </c>
      <c r="G83" s="15" t="str">
        <f>IF('[1]TCE - ANEXO III - Preencher'!H92="","",'[1]TCE - ANEXO III - Preencher'!H92)</f>
        <v>12/2023</v>
      </c>
      <c r="H83" s="16">
        <f>'[1]TCE - ANEXO III - Preencher'!I92</f>
        <v>0</v>
      </c>
      <c r="I83" s="16">
        <f>'[1]TCE - ANEXO III - Preencher'!J92</f>
        <v>195.6208</v>
      </c>
      <c r="J83" s="16">
        <f>'[1]TCE - ANEXO III - Preencher'!K92</f>
        <v>0</v>
      </c>
      <c r="K83" s="17">
        <f>'[1]TCE - ANEXO III - Preencher'!L92</f>
        <v>0</v>
      </c>
      <c r="L83" s="17">
        <f>'[1]TCE - ANEXO III - Preencher'!M92</f>
        <v>0</v>
      </c>
      <c r="M83" s="17">
        <f t="shared" si="0"/>
        <v>0</v>
      </c>
      <c r="N83" s="17">
        <f>'[1]TCE - ANEXO III - Preencher'!O92</f>
        <v>2.0699999999999998</v>
      </c>
      <c r="O83" s="17">
        <f>'[1]TCE - ANEXO III - Preencher'!P92</f>
        <v>0</v>
      </c>
      <c r="P83" s="17">
        <f t="shared" si="1"/>
        <v>2.0699999999999998</v>
      </c>
      <c r="Q83" s="17">
        <f>'[1]TCE - ANEXO III - Preencher'!R92</f>
        <v>269.12999999999994</v>
      </c>
      <c r="R83" s="17">
        <f>'[1]TCE - ANEXO III - Preencher'!S92</f>
        <v>81.09</v>
      </c>
      <c r="S83" s="17">
        <f t="shared" si="2"/>
        <v>188.03999999999994</v>
      </c>
      <c r="T83" s="17">
        <f>'[1]TCE - ANEXO III - Preencher'!U92</f>
        <v>0</v>
      </c>
      <c r="U83" s="17">
        <f>'[1]TCE - ANEXO III - Preencher'!V92</f>
        <v>0</v>
      </c>
      <c r="V83" s="17">
        <f t="shared" si="3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4"/>
        <v>0</v>
      </c>
      <c r="AA83" s="18" t="str">
        <f>IF('[1]TCE - ANEXO III - Preencher'!AB92="","",'[1]TCE - ANEXO III - Preencher'!AB92)</f>
        <v/>
      </c>
      <c r="AB83" s="17">
        <f t="shared" si="5"/>
        <v>385.73079999999993</v>
      </c>
    </row>
    <row r="84" spans="1:28" ht="12.75" customHeight="1" x14ac:dyDescent="0.2">
      <c r="A84" s="10">
        <f>IFERROR(VLOOKUP(B84,'[1]DADOS (OCULTAR)'!$Q$3:$S$135,3,0),"")</f>
        <v>9039744000275</v>
      </c>
      <c r="B84" s="11" t="str">
        <f>'[1]TCE - ANEXO III - Preencher'!C93</f>
        <v>HOSPITAL MIGUEL ARRAES - CG. Nº 023/2022</v>
      </c>
      <c r="C84" s="12"/>
      <c r="D84" s="13" t="str">
        <f>'[1]TCE - ANEXO III - Preencher'!E93</f>
        <v>ANA LUCIA DO ESPIRITO SANTO</v>
      </c>
      <c r="E84" s="11" t="str">
        <f>IF('[1]TCE - ANEXO III - Preencher'!F93="4 - Assistência Odontológica","2 - Outros Profissionais da Saúde",'[1]TCE - ANEXO III - Preencher'!F93)</f>
        <v>2 - Outros Profissionais da Saúde</v>
      </c>
      <c r="F84" s="14" t="str">
        <f>'[1]TCE - ANEXO III - Preencher'!G93</f>
        <v>3222-05</v>
      </c>
      <c r="G84" s="15" t="str">
        <f>IF('[1]TCE - ANEXO III - Preencher'!H93="","",'[1]TCE - ANEXO III - Preencher'!H93)</f>
        <v>12/2023</v>
      </c>
      <c r="H84" s="16">
        <f>'[1]TCE - ANEXO III - Preencher'!I93</f>
        <v>0</v>
      </c>
      <c r="I84" s="16">
        <f>'[1]TCE - ANEXO III - Preencher'!J93</f>
        <v>765.77199999999993</v>
      </c>
      <c r="J84" s="16">
        <f>'[1]TCE - ANEXO III - Preencher'!K93</f>
        <v>0</v>
      </c>
      <c r="K84" s="17">
        <f>'[1]TCE - ANEXO III - Preencher'!L93</f>
        <v>0</v>
      </c>
      <c r="L84" s="17">
        <f>'[1]TCE - ANEXO III - Preencher'!M93</f>
        <v>0</v>
      </c>
      <c r="M84" s="17">
        <f t="shared" si="0"/>
        <v>0</v>
      </c>
      <c r="N84" s="17">
        <f>'[1]TCE - ANEXO III - Preencher'!O93</f>
        <v>2.0699999999999998</v>
      </c>
      <c r="O84" s="17">
        <f>'[1]TCE - ANEXO III - Preencher'!P93</f>
        <v>0</v>
      </c>
      <c r="P84" s="17">
        <f t="shared" si="1"/>
        <v>2.0699999999999998</v>
      </c>
      <c r="Q84" s="17">
        <f>'[1]TCE - ANEXO III - Preencher'!R93</f>
        <v>161.93</v>
      </c>
      <c r="R84" s="17">
        <f>'[1]TCE - ANEXO III - Preencher'!S93</f>
        <v>65.08</v>
      </c>
      <c r="S84" s="17">
        <f t="shared" si="2"/>
        <v>96.850000000000009</v>
      </c>
      <c r="T84" s="17">
        <f>'[1]TCE - ANEXO III - Preencher'!U93</f>
        <v>0</v>
      </c>
      <c r="U84" s="17">
        <f>'[1]TCE - ANEXO III - Preencher'!V93</f>
        <v>0</v>
      </c>
      <c r="V84" s="17">
        <f t="shared" si="3"/>
        <v>0</v>
      </c>
      <c r="W84" s="18" t="str">
        <f>IF('[1]TCE - ANEXO III - Preencher'!X93="","",'[1]TCE - ANEXO III - Preencher'!X93)</f>
        <v/>
      </c>
      <c r="X84" s="17">
        <f>'[1]TCE - ANEXO III - Preencher'!Y93</f>
        <v>0</v>
      </c>
      <c r="Y84" s="17">
        <f>'[1]TCE - ANEXO III - Preencher'!Z93</f>
        <v>0</v>
      </c>
      <c r="Z84" s="17">
        <f t="shared" si="4"/>
        <v>0</v>
      </c>
      <c r="AA84" s="18" t="str">
        <f>IF('[1]TCE - ANEXO III - Preencher'!AB93="","",'[1]TCE - ANEXO III - Preencher'!AB93)</f>
        <v/>
      </c>
      <c r="AB84" s="17">
        <f t="shared" si="5"/>
        <v>864.69200000000001</v>
      </c>
    </row>
    <row r="85" spans="1:28" ht="12.75" customHeight="1" x14ac:dyDescent="0.2">
      <c r="A85" s="10">
        <f>IFERROR(VLOOKUP(B85,'[1]DADOS (OCULTAR)'!$Q$3:$S$135,3,0),"")</f>
        <v>9039744000275</v>
      </c>
      <c r="B85" s="11" t="str">
        <f>'[1]TCE - ANEXO III - Preencher'!C94</f>
        <v>HOSPITAL MIGUEL ARRAES - CG. Nº 023/2022</v>
      </c>
      <c r="C85" s="12"/>
      <c r="D85" s="13" t="str">
        <f>'[1]TCE - ANEXO III - Preencher'!E94</f>
        <v>ANA LUCIA VIEIRA DE OLIVEIRA</v>
      </c>
      <c r="E85" s="11" t="str">
        <f>IF('[1]TCE - ANEXO III - Preencher'!F94="4 - Assistência Odontológica","2 - Outros Profissionais da Saúde",'[1]TCE - ANEXO III - Preencher'!F94)</f>
        <v>2 - Outros Profissionais da Saúde</v>
      </c>
      <c r="F85" s="14" t="str">
        <f>'[1]TCE - ANEXO III - Preencher'!G94</f>
        <v>2238-10</v>
      </c>
      <c r="G85" s="15" t="str">
        <f>IF('[1]TCE - ANEXO III - Preencher'!H94="","",'[1]TCE - ANEXO III - Preencher'!H94)</f>
        <v>12/2023</v>
      </c>
      <c r="H85" s="16">
        <f>'[1]TCE - ANEXO III - Preencher'!I94</f>
        <v>0</v>
      </c>
      <c r="I85" s="16">
        <f>'[1]TCE - ANEXO III - Preencher'!J94</f>
        <v>284.10000000000002</v>
      </c>
      <c r="J85" s="16">
        <f>'[1]TCE - ANEXO III - Preencher'!K94</f>
        <v>0</v>
      </c>
      <c r="K85" s="17">
        <f>'[1]TCE - ANEXO III - Preencher'!L94</f>
        <v>0</v>
      </c>
      <c r="L85" s="17">
        <f>'[1]TCE - ANEXO III - Preencher'!M94</f>
        <v>0</v>
      </c>
      <c r="M85" s="17">
        <f t="shared" si="0"/>
        <v>0</v>
      </c>
      <c r="N85" s="17">
        <f>'[1]TCE - ANEXO III - Preencher'!O94</f>
        <v>2.0699999999999998</v>
      </c>
      <c r="O85" s="17">
        <f>'[1]TCE - ANEXO III - Preencher'!P94</f>
        <v>0</v>
      </c>
      <c r="P85" s="17">
        <f t="shared" si="1"/>
        <v>2.0699999999999998</v>
      </c>
      <c r="Q85" s="17">
        <f>'[1]TCE - ANEXO III - Preencher'!R94</f>
        <v>0</v>
      </c>
      <c r="R85" s="17">
        <f>'[1]TCE - ANEXO III - Preencher'!S94</f>
        <v>0</v>
      </c>
      <c r="S85" s="17">
        <f t="shared" si="2"/>
        <v>0</v>
      </c>
      <c r="T85" s="17">
        <f>'[1]TCE - ANEXO III - Preencher'!U94</f>
        <v>0</v>
      </c>
      <c r="U85" s="17">
        <f>'[1]TCE - ANEXO III - Preencher'!V94</f>
        <v>0</v>
      </c>
      <c r="V85" s="17">
        <f t="shared" si="3"/>
        <v>0</v>
      </c>
      <c r="W85" s="18" t="str">
        <f>IF('[1]TCE - ANEXO III - Preencher'!X94="","",'[1]TCE - ANEXO III - Preencher'!X94)</f>
        <v/>
      </c>
      <c r="X85" s="17">
        <f>'[1]TCE - ANEXO III - Preencher'!Y94</f>
        <v>0</v>
      </c>
      <c r="Y85" s="17">
        <f>'[1]TCE - ANEXO III - Preencher'!Z94</f>
        <v>0</v>
      </c>
      <c r="Z85" s="17">
        <f t="shared" si="4"/>
        <v>0</v>
      </c>
      <c r="AA85" s="18" t="str">
        <f>IF('[1]TCE - ANEXO III - Preencher'!AB94="","",'[1]TCE - ANEXO III - Preencher'!AB94)</f>
        <v/>
      </c>
      <c r="AB85" s="17">
        <f t="shared" si="5"/>
        <v>286.17</v>
      </c>
    </row>
    <row r="86" spans="1:28" ht="12.75" customHeight="1" x14ac:dyDescent="0.2">
      <c r="A86" s="10">
        <f>IFERROR(VLOOKUP(B86,'[1]DADOS (OCULTAR)'!$Q$3:$S$135,3,0),"")</f>
        <v>9039744000275</v>
      </c>
      <c r="B86" s="11" t="str">
        <f>'[1]TCE - ANEXO III - Preencher'!C95</f>
        <v>HOSPITAL MIGUEL ARRAES - CG. Nº 023/2022</v>
      </c>
      <c r="C86" s="12"/>
      <c r="D86" s="13" t="str">
        <f>'[1]TCE - ANEXO III - Preencher'!E95</f>
        <v>ANA LUIZA SANTOS SOUZA</v>
      </c>
      <c r="E86" s="11" t="str">
        <f>IF('[1]TCE - ANEXO III - Preencher'!F95="4 - Assistência Odontológica","2 - Outros Profissionais da Saúde",'[1]TCE - ANEXO III - Preencher'!F95)</f>
        <v>3 - Administrativo</v>
      </c>
      <c r="F86" s="14" t="str">
        <f>'[1]TCE - ANEXO III - Preencher'!G95</f>
        <v>4110-10</v>
      </c>
      <c r="G86" s="15" t="str">
        <f>IF('[1]TCE - ANEXO III - Preencher'!H95="","",'[1]TCE - ANEXO III - Preencher'!H95)</f>
        <v>12/2023</v>
      </c>
      <c r="H86" s="16">
        <f>'[1]TCE - ANEXO III - Preencher'!I95</f>
        <v>0</v>
      </c>
      <c r="I86" s="16">
        <f>'[1]TCE - ANEXO III - Preencher'!J95</f>
        <v>16.5</v>
      </c>
      <c r="J86" s="16">
        <f>'[1]TCE - ANEXO III - Preencher'!K95</f>
        <v>0</v>
      </c>
      <c r="K86" s="17">
        <f>'[1]TCE - ANEXO III - Preencher'!L95</f>
        <v>0</v>
      </c>
      <c r="L86" s="17">
        <f>'[1]TCE - ANEXO III - Preencher'!M95</f>
        <v>0</v>
      </c>
      <c r="M86" s="17">
        <f t="shared" si="0"/>
        <v>0</v>
      </c>
      <c r="N86" s="17">
        <f>'[1]TCE - ANEXO III - Preencher'!O95</f>
        <v>2.0699999999999998</v>
      </c>
      <c r="O86" s="17">
        <f>'[1]TCE - ANEXO III - Preencher'!P95</f>
        <v>0</v>
      </c>
      <c r="P86" s="17">
        <f t="shared" si="1"/>
        <v>2.0699999999999998</v>
      </c>
      <c r="Q86" s="17">
        <f>'[1]TCE - ANEXO III - Preencher'!R95</f>
        <v>246.33</v>
      </c>
      <c r="R86" s="17">
        <f>'[1]TCE - ANEXO III - Preencher'!S95</f>
        <v>39.6</v>
      </c>
      <c r="S86" s="17">
        <f t="shared" si="2"/>
        <v>206.73000000000002</v>
      </c>
      <c r="T86" s="17">
        <f>'[1]TCE - ANEXO III - Preencher'!U95</f>
        <v>0</v>
      </c>
      <c r="U86" s="17">
        <f>'[1]TCE - ANEXO III - Preencher'!V95</f>
        <v>0</v>
      </c>
      <c r="V86" s="17">
        <f t="shared" si="3"/>
        <v>0</v>
      </c>
      <c r="W86" s="18" t="str">
        <f>IF('[1]TCE - ANEXO III - Preencher'!X95="","",'[1]TCE - ANEXO III - Preencher'!X95)</f>
        <v/>
      </c>
      <c r="X86" s="17">
        <f>'[1]TCE - ANEXO III - Preencher'!Y95</f>
        <v>0</v>
      </c>
      <c r="Y86" s="17">
        <f>'[1]TCE - ANEXO III - Preencher'!Z95</f>
        <v>0</v>
      </c>
      <c r="Z86" s="17">
        <f t="shared" si="4"/>
        <v>0</v>
      </c>
      <c r="AA86" s="18" t="str">
        <f>IF('[1]TCE - ANEXO III - Preencher'!AB95="","",'[1]TCE - ANEXO III - Preencher'!AB95)</f>
        <v/>
      </c>
      <c r="AB86" s="17">
        <f t="shared" si="5"/>
        <v>225.3</v>
      </c>
    </row>
    <row r="87" spans="1:28" ht="12.75" customHeight="1" x14ac:dyDescent="0.2">
      <c r="A87" s="10">
        <f>IFERROR(VLOOKUP(B87,'[1]DADOS (OCULTAR)'!$Q$3:$S$135,3,0),"")</f>
        <v>9039744000275</v>
      </c>
      <c r="B87" s="11" t="str">
        <f>'[1]TCE - ANEXO III - Preencher'!C96</f>
        <v>HOSPITAL MIGUEL ARRAES - CG. Nº 023/2022</v>
      </c>
      <c r="C87" s="12"/>
      <c r="D87" s="13" t="str">
        <f>'[1]TCE - ANEXO III - Preencher'!E96</f>
        <v>ANA LUIZA SOUZA DE OLIVEIRA</v>
      </c>
      <c r="E87" s="11" t="str">
        <f>IF('[1]TCE - ANEXO III - Preencher'!F96="4 - Assistência Odontológica","2 - Outros Profissionais da Saúde",'[1]TCE - ANEXO III - Preencher'!F96)</f>
        <v>2 - Outros Profissionais da Saúde</v>
      </c>
      <c r="F87" s="14" t="str">
        <f>'[1]TCE - ANEXO III - Preencher'!G96</f>
        <v>3222-05</v>
      </c>
      <c r="G87" s="15" t="str">
        <f>IF('[1]TCE - ANEXO III - Preencher'!H96="","",'[1]TCE - ANEXO III - Preencher'!H96)</f>
        <v>12/2023</v>
      </c>
      <c r="H87" s="16">
        <f>'[1]TCE - ANEXO III - Preencher'!I96</f>
        <v>0</v>
      </c>
      <c r="I87" s="16">
        <f>'[1]TCE - ANEXO III - Preencher'!J96</f>
        <v>467.8168</v>
      </c>
      <c r="J87" s="16">
        <f>'[1]TCE - ANEXO III - Preencher'!K96</f>
        <v>0</v>
      </c>
      <c r="K87" s="17">
        <f>'[1]TCE - ANEXO III - Preencher'!L96</f>
        <v>0</v>
      </c>
      <c r="L87" s="17">
        <f>'[1]TCE - ANEXO III - Preencher'!M96</f>
        <v>0</v>
      </c>
      <c r="M87" s="17">
        <f t="shared" si="0"/>
        <v>0</v>
      </c>
      <c r="N87" s="17">
        <f>'[1]TCE - ANEXO III - Preencher'!O96</f>
        <v>2.0699999999999998</v>
      </c>
      <c r="O87" s="17">
        <f>'[1]TCE - ANEXO III - Preencher'!P96</f>
        <v>0</v>
      </c>
      <c r="P87" s="17">
        <f t="shared" si="1"/>
        <v>2.0699999999999998</v>
      </c>
      <c r="Q87" s="17">
        <f>'[1]TCE - ANEXO III - Preencher'!R96</f>
        <v>152.23000000000002</v>
      </c>
      <c r="R87" s="17">
        <f>'[1]TCE - ANEXO III - Preencher'!S96</f>
        <v>79.8</v>
      </c>
      <c r="S87" s="17">
        <f t="shared" si="2"/>
        <v>72.430000000000021</v>
      </c>
      <c r="T87" s="17">
        <f>'[1]TCE - ANEXO III - Preencher'!U96</f>
        <v>0</v>
      </c>
      <c r="U87" s="17">
        <f>'[1]TCE - ANEXO III - Preencher'!V96</f>
        <v>0</v>
      </c>
      <c r="V87" s="17">
        <f t="shared" si="3"/>
        <v>0</v>
      </c>
      <c r="W87" s="18" t="str">
        <f>IF('[1]TCE - ANEXO III - Preencher'!X96="","",'[1]TCE - ANEXO III - Preencher'!X96)</f>
        <v/>
      </c>
      <c r="X87" s="17">
        <f>'[1]TCE - ANEXO III - Preencher'!Y96</f>
        <v>0</v>
      </c>
      <c r="Y87" s="17">
        <f>'[1]TCE - ANEXO III - Preencher'!Z96</f>
        <v>0</v>
      </c>
      <c r="Z87" s="17">
        <f t="shared" si="4"/>
        <v>0</v>
      </c>
      <c r="AA87" s="18" t="str">
        <f>IF('[1]TCE - ANEXO III - Preencher'!AB96="","",'[1]TCE - ANEXO III - Preencher'!AB96)</f>
        <v/>
      </c>
      <c r="AB87" s="17">
        <f t="shared" si="5"/>
        <v>542.31680000000006</v>
      </c>
    </row>
    <row r="88" spans="1:28" ht="12.75" customHeight="1" x14ac:dyDescent="0.2">
      <c r="A88" s="10">
        <f>IFERROR(VLOOKUP(B88,'[1]DADOS (OCULTAR)'!$Q$3:$S$135,3,0),"")</f>
        <v>9039744000275</v>
      </c>
      <c r="B88" s="11" t="str">
        <f>'[1]TCE - ANEXO III - Preencher'!C97</f>
        <v>HOSPITAL MIGUEL ARRAES - CG. Nº 023/2022</v>
      </c>
      <c r="C88" s="12"/>
      <c r="D88" s="13" t="str">
        <f>'[1]TCE - ANEXO III - Preencher'!E97</f>
        <v>ANA MARGARETH LUPICINIO AMORIM</v>
      </c>
      <c r="E88" s="11" t="str">
        <f>IF('[1]TCE - ANEXO III - Preencher'!F97="4 - Assistência Odontológica","2 - Outros Profissionais da Saúde",'[1]TCE - ANEXO III - Preencher'!F97)</f>
        <v>2 - Outros Profissionais da Saúde</v>
      </c>
      <c r="F88" s="14" t="str">
        <f>'[1]TCE - ANEXO III - Preencher'!G97</f>
        <v>3222-05</v>
      </c>
      <c r="G88" s="15" t="str">
        <f>IF('[1]TCE - ANEXO III - Preencher'!H97="","",'[1]TCE - ANEXO III - Preencher'!H97)</f>
        <v>12/2023</v>
      </c>
      <c r="H88" s="16">
        <f>'[1]TCE - ANEXO III - Preencher'!I97</f>
        <v>0</v>
      </c>
      <c r="I88" s="16">
        <f>'[1]TCE - ANEXO III - Preencher'!J97</f>
        <v>1292.4712</v>
      </c>
      <c r="J88" s="16">
        <f>'[1]TCE - ANEXO III - Preencher'!K97</f>
        <v>0</v>
      </c>
      <c r="K88" s="17">
        <f>'[1]TCE - ANEXO III - Preencher'!L97</f>
        <v>45.68</v>
      </c>
      <c r="L88" s="17">
        <f>'[1]TCE - ANEXO III - Preencher'!M97</f>
        <v>26.6</v>
      </c>
      <c r="M88" s="17">
        <f t="shared" si="0"/>
        <v>19.079999999999998</v>
      </c>
      <c r="N88" s="17">
        <f>'[1]TCE - ANEXO III - Preencher'!O97</f>
        <v>2.0699999999999998</v>
      </c>
      <c r="O88" s="17">
        <f>'[1]TCE - ANEXO III - Preencher'!P97</f>
        <v>0</v>
      </c>
      <c r="P88" s="17">
        <f t="shared" si="1"/>
        <v>2.0699999999999998</v>
      </c>
      <c r="Q88" s="17">
        <f>'[1]TCE - ANEXO III - Preencher'!R97</f>
        <v>0</v>
      </c>
      <c r="R88" s="17">
        <f>'[1]TCE - ANEXO III - Preencher'!S97</f>
        <v>0</v>
      </c>
      <c r="S88" s="17">
        <f t="shared" si="2"/>
        <v>0</v>
      </c>
      <c r="T88" s="17">
        <f>'[1]TCE - ANEXO III - Preencher'!U97</f>
        <v>0</v>
      </c>
      <c r="U88" s="17">
        <f>'[1]TCE - ANEXO III - Preencher'!V97</f>
        <v>0</v>
      </c>
      <c r="V88" s="17">
        <f t="shared" si="3"/>
        <v>0</v>
      </c>
      <c r="W88" s="18" t="str">
        <f>IF('[1]TCE - ANEXO III - Preencher'!X97="","",'[1]TCE - ANEXO III - Preencher'!X97)</f>
        <v/>
      </c>
      <c r="X88" s="17">
        <f>'[1]TCE - ANEXO III - Preencher'!Y97</f>
        <v>0</v>
      </c>
      <c r="Y88" s="17">
        <f>'[1]TCE - ANEXO III - Preencher'!Z97</f>
        <v>0</v>
      </c>
      <c r="Z88" s="17">
        <f t="shared" si="4"/>
        <v>0</v>
      </c>
      <c r="AA88" s="18" t="str">
        <f>IF('[1]TCE - ANEXO III - Preencher'!AB97="","",'[1]TCE - ANEXO III - Preencher'!AB97)</f>
        <v/>
      </c>
      <c r="AB88" s="17">
        <f t="shared" si="5"/>
        <v>1313.6211999999998</v>
      </c>
    </row>
    <row r="89" spans="1:28" ht="12.75" customHeight="1" x14ac:dyDescent="0.2">
      <c r="A89" s="10">
        <f>IFERROR(VLOOKUP(B89,'[1]DADOS (OCULTAR)'!$Q$3:$S$135,3,0),"")</f>
        <v>9039744000275</v>
      </c>
      <c r="B89" s="11" t="str">
        <f>'[1]TCE - ANEXO III - Preencher'!C98</f>
        <v>HOSPITAL MIGUEL ARRAES - CG. Nº 023/2022</v>
      </c>
      <c r="C89" s="12"/>
      <c r="D89" s="13" t="str">
        <f>'[1]TCE - ANEXO III - Preencher'!E98</f>
        <v>ANA MARGARETH SANTOS DA SILVA</v>
      </c>
      <c r="E89" s="11" t="str">
        <f>IF('[1]TCE - ANEXO III - Preencher'!F98="4 - Assistência Odontológica","2 - Outros Profissionais da Saúde",'[1]TCE - ANEXO III - Preencher'!F98)</f>
        <v>2 - Outros Profissionais da Saúde</v>
      </c>
      <c r="F89" s="14" t="str">
        <f>'[1]TCE - ANEXO III - Preencher'!G98</f>
        <v>3222-05</v>
      </c>
      <c r="G89" s="15" t="str">
        <f>IF('[1]TCE - ANEXO III - Preencher'!H98="","",'[1]TCE - ANEXO III - Preencher'!H98)</f>
        <v>12/2023</v>
      </c>
      <c r="H89" s="16">
        <f>'[1]TCE - ANEXO III - Preencher'!I98</f>
        <v>0</v>
      </c>
      <c r="I89" s="16">
        <f>'[1]TCE - ANEXO III - Preencher'!J98</f>
        <v>645.73680000000013</v>
      </c>
      <c r="J89" s="16">
        <f>'[1]TCE - ANEXO III - Preencher'!K98</f>
        <v>0</v>
      </c>
      <c r="K89" s="17">
        <f>'[1]TCE - ANEXO III - Preencher'!L98</f>
        <v>45.68</v>
      </c>
      <c r="L89" s="17">
        <f>'[1]TCE - ANEXO III - Preencher'!M98</f>
        <v>26.6</v>
      </c>
      <c r="M89" s="17">
        <f t="shared" si="0"/>
        <v>19.079999999999998</v>
      </c>
      <c r="N89" s="17">
        <f>'[1]TCE - ANEXO III - Preencher'!O98</f>
        <v>2.0699999999999998</v>
      </c>
      <c r="O89" s="17">
        <f>'[1]TCE - ANEXO III - Preencher'!P98</f>
        <v>0</v>
      </c>
      <c r="P89" s="17">
        <f t="shared" si="1"/>
        <v>2.0699999999999998</v>
      </c>
      <c r="Q89" s="17">
        <f>'[1]TCE - ANEXO III - Preencher'!R98</f>
        <v>163.53000000000003</v>
      </c>
      <c r="R89" s="17">
        <f>'[1]TCE - ANEXO III - Preencher'!S98</f>
        <v>0</v>
      </c>
      <c r="S89" s="17">
        <f t="shared" si="2"/>
        <v>163.53000000000003</v>
      </c>
      <c r="T89" s="17">
        <f>'[1]TCE - ANEXO III - Preencher'!U98</f>
        <v>0</v>
      </c>
      <c r="U89" s="17">
        <f>'[1]TCE - ANEXO III - Preencher'!V98</f>
        <v>0</v>
      </c>
      <c r="V89" s="17">
        <f t="shared" si="3"/>
        <v>0</v>
      </c>
      <c r="W89" s="18" t="str">
        <f>IF('[1]TCE - ANEXO III - Preencher'!X98="","",'[1]TCE - ANEXO III - Preencher'!X98)</f>
        <v/>
      </c>
      <c r="X89" s="17">
        <f>'[1]TCE - ANEXO III - Preencher'!Y98</f>
        <v>0</v>
      </c>
      <c r="Y89" s="17">
        <f>'[1]TCE - ANEXO III - Preencher'!Z98</f>
        <v>0</v>
      </c>
      <c r="Z89" s="17">
        <f t="shared" si="4"/>
        <v>0</v>
      </c>
      <c r="AA89" s="18" t="str">
        <f>IF('[1]TCE - ANEXO III - Preencher'!AB98="","",'[1]TCE - ANEXO III - Preencher'!AB98)</f>
        <v/>
      </c>
      <c r="AB89" s="17">
        <f t="shared" si="5"/>
        <v>830.41680000000019</v>
      </c>
    </row>
    <row r="90" spans="1:28" ht="12.75" customHeight="1" x14ac:dyDescent="0.2">
      <c r="A90" s="10">
        <f>IFERROR(VLOOKUP(B90,'[1]DADOS (OCULTAR)'!$Q$3:$S$135,3,0),"")</f>
        <v>9039744000275</v>
      </c>
      <c r="B90" s="11" t="str">
        <f>'[1]TCE - ANEXO III - Preencher'!C99</f>
        <v>HOSPITAL MIGUEL ARRAES - CG. Nº 023/2022</v>
      </c>
      <c r="C90" s="12"/>
      <c r="D90" s="13" t="str">
        <f>'[1]TCE - ANEXO III - Preencher'!E99</f>
        <v>ANA MARIA SABINO DOS SANTOS</v>
      </c>
      <c r="E90" s="11" t="str">
        <f>IF('[1]TCE - ANEXO III - Preencher'!F99="4 - Assistência Odontológica","2 - Outros Profissionais da Saúde",'[1]TCE - ANEXO III - Preencher'!F99)</f>
        <v>2 - Outros Profissionais da Saúde</v>
      </c>
      <c r="F90" s="14" t="str">
        <f>'[1]TCE - ANEXO III - Preencher'!G99</f>
        <v>3222-05</v>
      </c>
      <c r="G90" s="15" t="str">
        <f>IF('[1]TCE - ANEXO III - Preencher'!H99="","",'[1]TCE - ANEXO III - Preencher'!H99)</f>
        <v>12/2023</v>
      </c>
      <c r="H90" s="16">
        <f>'[1]TCE - ANEXO III - Preencher'!I99</f>
        <v>0</v>
      </c>
      <c r="I90" s="16">
        <f>'[1]TCE - ANEXO III - Preencher'!J99</f>
        <v>1227.6608000000001</v>
      </c>
      <c r="J90" s="16">
        <f>'[1]TCE - ANEXO III - Preencher'!K99</f>
        <v>0</v>
      </c>
      <c r="K90" s="17">
        <f>'[1]TCE - ANEXO III - Preencher'!L99</f>
        <v>45.68</v>
      </c>
      <c r="L90" s="17">
        <f>'[1]TCE - ANEXO III - Preencher'!M99</f>
        <v>26.6</v>
      </c>
      <c r="M90" s="17">
        <f t="shared" si="0"/>
        <v>19.079999999999998</v>
      </c>
      <c r="N90" s="17">
        <f>'[1]TCE - ANEXO III - Preencher'!O99</f>
        <v>2.0699999999999998</v>
      </c>
      <c r="O90" s="17">
        <f>'[1]TCE - ANEXO III - Preencher'!P99</f>
        <v>0</v>
      </c>
      <c r="P90" s="17">
        <f t="shared" si="1"/>
        <v>2.0699999999999998</v>
      </c>
      <c r="Q90" s="17">
        <f>'[1]TCE - ANEXO III - Preencher'!R99</f>
        <v>0</v>
      </c>
      <c r="R90" s="17">
        <f>'[1]TCE - ANEXO III - Preencher'!S99</f>
        <v>0</v>
      </c>
      <c r="S90" s="17">
        <f t="shared" si="2"/>
        <v>0</v>
      </c>
      <c r="T90" s="17">
        <f>'[1]TCE - ANEXO III - Preencher'!U99</f>
        <v>0</v>
      </c>
      <c r="U90" s="17">
        <f>'[1]TCE - ANEXO III - Preencher'!V99</f>
        <v>0</v>
      </c>
      <c r="V90" s="17">
        <f t="shared" si="3"/>
        <v>0</v>
      </c>
      <c r="W90" s="18" t="str">
        <f>IF('[1]TCE - ANEXO III - Preencher'!X99="","",'[1]TCE - ANEXO III - Preencher'!X99)</f>
        <v/>
      </c>
      <c r="X90" s="17">
        <f>'[1]TCE - ANEXO III - Preencher'!Y99</f>
        <v>0</v>
      </c>
      <c r="Y90" s="17">
        <f>'[1]TCE - ANEXO III - Preencher'!Z99</f>
        <v>0</v>
      </c>
      <c r="Z90" s="17">
        <f t="shared" si="4"/>
        <v>0</v>
      </c>
      <c r="AA90" s="18" t="str">
        <f>IF('[1]TCE - ANEXO III - Preencher'!AB99="","",'[1]TCE - ANEXO III - Preencher'!AB99)</f>
        <v/>
      </c>
      <c r="AB90" s="17">
        <f t="shared" si="5"/>
        <v>1248.8108</v>
      </c>
    </row>
    <row r="91" spans="1:28" ht="12.75" customHeight="1" x14ac:dyDescent="0.2">
      <c r="A91" s="10">
        <f>IFERROR(VLOOKUP(B91,'[1]DADOS (OCULTAR)'!$Q$3:$S$135,3,0),"")</f>
        <v>9039744000275</v>
      </c>
      <c r="B91" s="11" t="str">
        <f>'[1]TCE - ANEXO III - Preencher'!C100</f>
        <v>HOSPITAL MIGUEL ARRAES - CG. Nº 023/2022</v>
      </c>
      <c r="C91" s="12"/>
      <c r="D91" s="13" t="str">
        <f>'[1]TCE - ANEXO III - Preencher'!E100</f>
        <v>ANA NERY VIEIRA SANTOS</v>
      </c>
      <c r="E91" s="11" t="str">
        <f>IF('[1]TCE - ANEXO III - Preencher'!F100="4 - Assistência Odontológica","2 - Outros Profissionais da Saúde",'[1]TCE - ANEXO III - Preencher'!F100)</f>
        <v>2 - Outros Profissionais da Saúde</v>
      </c>
      <c r="F91" s="14" t="str">
        <f>'[1]TCE - ANEXO III - Preencher'!G100</f>
        <v>2235-05</v>
      </c>
      <c r="G91" s="15" t="str">
        <f>IF('[1]TCE - ANEXO III - Preencher'!H100="","",'[1]TCE - ANEXO III - Preencher'!H100)</f>
        <v>12/2023</v>
      </c>
      <c r="H91" s="16">
        <f>'[1]TCE - ANEXO III - Preencher'!I100</f>
        <v>0</v>
      </c>
      <c r="I91" s="16">
        <f>'[1]TCE - ANEXO III - Preencher'!J100</f>
        <v>1216.52</v>
      </c>
      <c r="J91" s="16">
        <f>'[1]TCE - ANEXO III - Preencher'!K100</f>
        <v>0</v>
      </c>
      <c r="K91" s="17">
        <f>'[1]TCE - ANEXO III - Preencher'!L100</f>
        <v>45.68</v>
      </c>
      <c r="L91" s="17">
        <f>'[1]TCE - ANEXO III - Preencher'!M100</f>
        <v>3.59</v>
      </c>
      <c r="M91" s="17">
        <f t="shared" si="0"/>
        <v>42.09</v>
      </c>
      <c r="N91" s="17">
        <f>'[1]TCE - ANEXO III - Preencher'!O100</f>
        <v>4.3499999999999996</v>
      </c>
      <c r="O91" s="17">
        <f>'[1]TCE - ANEXO III - Preencher'!P100</f>
        <v>0</v>
      </c>
      <c r="P91" s="17">
        <f t="shared" si="1"/>
        <v>4.3499999999999996</v>
      </c>
      <c r="Q91" s="17">
        <f>'[1]TCE - ANEXO III - Preencher'!R100</f>
        <v>0</v>
      </c>
      <c r="R91" s="17">
        <f>'[1]TCE - ANEXO III - Preencher'!S100</f>
        <v>0</v>
      </c>
      <c r="S91" s="17">
        <f t="shared" si="2"/>
        <v>0</v>
      </c>
      <c r="T91" s="17">
        <f>'[1]TCE - ANEXO III - Preencher'!U100</f>
        <v>0</v>
      </c>
      <c r="U91" s="17">
        <f>'[1]TCE - ANEXO III - Preencher'!V100</f>
        <v>0</v>
      </c>
      <c r="V91" s="17">
        <f t="shared" si="3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4"/>
        <v>0</v>
      </c>
      <c r="AA91" s="18" t="str">
        <f>IF('[1]TCE - ANEXO III - Preencher'!AB100="","",'[1]TCE - ANEXO III - Preencher'!AB100)</f>
        <v/>
      </c>
      <c r="AB91" s="17">
        <f t="shared" si="5"/>
        <v>1262.9599999999998</v>
      </c>
    </row>
    <row r="92" spans="1:28" ht="12.75" customHeight="1" x14ac:dyDescent="0.2">
      <c r="A92" s="10">
        <f>IFERROR(VLOOKUP(B92,'[1]DADOS (OCULTAR)'!$Q$3:$S$135,3,0),"")</f>
        <v>9039744000275</v>
      </c>
      <c r="B92" s="11" t="str">
        <f>'[1]TCE - ANEXO III - Preencher'!C101</f>
        <v>HOSPITAL MIGUEL ARRAES - CG. Nº 023/2022</v>
      </c>
      <c r="C92" s="12"/>
      <c r="D92" s="13" t="str">
        <f>'[1]TCE - ANEXO III - Preencher'!E101</f>
        <v>ANA PAULA ALVES DA SILVA</v>
      </c>
      <c r="E92" s="11" t="str">
        <f>IF('[1]TCE - ANEXO III - Preencher'!F101="4 - Assistência Odontológica","2 - Outros Profissionais da Saúde",'[1]TCE - ANEXO III - Preencher'!F101)</f>
        <v>3 - Administrativo</v>
      </c>
      <c r="F92" s="14" t="str">
        <f>'[1]TCE - ANEXO III - Preencher'!G101</f>
        <v>4110-10</v>
      </c>
      <c r="G92" s="15" t="str">
        <f>IF('[1]TCE - ANEXO III - Preencher'!H101="","",'[1]TCE - ANEXO III - Preencher'!H101)</f>
        <v>12/2023</v>
      </c>
      <c r="H92" s="16">
        <f>'[1]TCE - ANEXO III - Preencher'!I101</f>
        <v>0</v>
      </c>
      <c r="I92" s="16">
        <f>'[1]TCE - ANEXO III - Preencher'!J101</f>
        <v>291.99279999999999</v>
      </c>
      <c r="J92" s="16">
        <f>'[1]TCE - ANEXO III - Preencher'!K101</f>
        <v>0</v>
      </c>
      <c r="K92" s="17">
        <f>'[1]TCE - ANEXO III - Preencher'!L101</f>
        <v>0</v>
      </c>
      <c r="L92" s="17">
        <f>'[1]TCE - ANEXO III - Preencher'!M101</f>
        <v>0</v>
      </c>
      <c r="M92" s="17">
        <f t="shared" si="0"/>
        <v>0</v>
      </c>
      <c r="N92" s="17">
        <f>'[1]TCE - ANEXO III - Preencher'!O101</f>
        <v>2.0699999999999998</v>
      </c>
      <c r="O92" s="17">
        <f>'[1]TCE - ANEXO III - Preencher'!P101</f>
        <v>0</v>
      </c>
      <c r="P92" s="17">
        <f t="shared" si="1"/>
        <v>2.0699999999999998</v>
      </c>
      <c r="Q92" s="17">
        <f>'[1]TCE - ANEXO III - Preencher'!R101</f>
        <v>0</v>
      </c>
      <c r="R92" s="17">
        <f>'[1]TCE - ANEXO III - Preencher'!S101</f>
        <v>0</v>
      </c>
      <c r="S92" s="17">
        <f t="shared" si="2"/>
        <v>0</v>
      </c>
      <c r="T92" s="17">
        <f>'[1]TCE - ANEXO III - Preencher'!U101</f>
        <v>0</v>
      </c>
      <c r="U92" s="17">
        <f>'[1]TCE - ANEXO III - Preencher'!V101</f>
        <v>0</v>
      </c>
      <c r="V92" s="17">
        <f t="shared" si="3"/>
        <v>0</v>
      </c>
      <c r="W92" s="18" t="str">
        <f>IF('[1]TCE - ANEXO III - Preencher'!X101="","",'[1]TCE - ANEXO III - Preencher'!X101)</f>
        <v/>
      </c>
      <c r="X92" s="17">
        <f>'[1]TCE - ANEXO III - Preencher'!Y101</f>
        <v>0</v>
      </c>
      <c r="Y92" s="17">
        <f>'[1]TCE - ANEXO III - Preencher'!Z101</f>
        <v>0</v>
      </c>
      <c r="Z92" s="17">
        <f t="shared" si="4"/>
        <v>0</v>
      </c>
      <c r="AA92" s="18" t="str">
        <f>IF('[1]TCE - ANEXO III - Preencher'!AB101="","",'[1]TCE - ANEXO III - Preencher'!AB101)</f>
        <v/>
      </c>
      <c r="AB92" s="17">
        <f t="shared" si="5"/>
        <v>294.06279999999998</v>
      </c>
    </row>
    <row r="93" spans="1:28" ht="12.75" customHeight="1" x14ac:dyDescent="0.2">
      <c r="A93" s="10">
        <f>IFERROR(VLOOKUP(B93,'[1]DADOS (OCULTAR)'!$Q$3:$S$135,3,0),"")</f>
        <v>9039744000275</v>
      </c>
      <c r="B93" s="11" t="str">
        <f>'[1]TCE - ANEXO III - Preencher'!C102</f>
        <v>HOSPITAL MIGUEL ARRAES - CG. Nº 023/2022</v>
      </c>
      <c r="C93" s="12"/>
      <c r="D93" s="13" t="str">
        <f>'[1]TCE - ANEXO III - Preencher'!E102</f>
        <v>ANA PAULA DA SILVA</v>
      </c>
      <c r="E93" s="11" t="str">
        <f>IF('[1]TCE - ANEXO III - Preencher'!F102="4 - Assistência Odontológica","2 - Outros Profissionais da Saúde",'[1]TCE - ANEXO III - Preencher'!F102)</f>
        <v>2 - Outros Profissionais da Saúde</v>
      </c>
      <c r="F93" s="14" t="str">
        <f>'[1]TCE - ANEXO III - Preencher'!G102</f>
        <v>3222-05</v>
      </c>
      <c r="G93" s="15" t="str">
        <f>IF('[1]TCE - ANEXO III - Preencher'!H102="","",'[1]TCE - ANEXO III - Preencher'!H102)</f>
        <v>12/2023</v>
      </c>
      <c r="H93" s="16">
        <f>'[1]TCE - ANEXO III - Preencher'!I102</f>
        <v>0</v>
      </c>
      <c r="I93" s="16">
        <f>'[1]TCE - ANEXO III - Preencher'!J102</f>
        <v>0</v>
      </c>
      <c r="J93" s="16">
        <f>'[1]TCE - ANEXO III - Preencher'!K102</f>
        <v>0</v>
      </c>
      <c r="K93" s="17">
        <f>'[1]TCE - ANEXO III - Preencher'!L102</f>
        <v>0</v>
      </c>
      <c r="L93" s="17">
        <f>'[1]TCE - ANEXO III - Preencher'!M102</f>
        <v>0</v>
      </c>
      <c r="M93" s="17">
        <f t="shared" si="0"/>
        <v>0</v>
      </c>
      <c r="N93" s="17">
        <f>'[1]TCE - ANEXO III - Preencher'!O102</f>
        <v>2.0699999999999998</v>
      </c>
      <c r="O93" s="17">
        <f>'[1]TCE - ANEXO III - Preencher'!P102</f>
        <v>0</v>
      </c>
      <c r="P93" s="17">
        <f t="shared" si="1"/>
        <v>2.0699999999999998</v>
      </c>
      <c r="Q93" s="17">
        <f>'[1]TCE - ANEXO III - Preencher'!R102</f>
        <v>0</v>
      </c>
      <c r="R93" s="17">
        <f>'[1]TCE - ANEXO III - Preencher'!S102</f>
        <v>0</v>
      </c>
      <c r="S93" s="17">
        <f t="shared" si="2"/>
        <v>0</v>
      </c>
      <c r="T93" s="17">
        <f>'[1]TCE - ANEXO III - Preencher'!U102</f>
        <v>0</v>
      </c>
      <c r="U93" s="17">
        <f>'[1]TCE - ANEXO III - Preencher'!V102</f>
        <v>0</v>
      </c>
      <c r="V93" s="17">
        <f t="shared" si="3"/>
        <v>0</v>
      </c>
      <c r="W93" s="18" t="str">
        <f>IF('[1]TCE - ANEXO III - Preencher'!X102="","",'[1]TCE - ANEXO III - Preencher'!X102)</f>
        <v/>
      </c>
      <c r="X93" s="17">
        <f>'[1]TCE - ANEXO III - Preencher'!Y102</f>
        <v>0</v>
      </c>
      <c r="Y93" s="17">
        <f>'[1]TCE - ANEXO III - Preencher'!Z102</f>
        <v>0</v>
      </c>
      <c r="Z93" s="17">
        <f t="shared" si="4"/>
        <v>0</v>
      </c>
      <c r="AA93" s="18" t="str">
        <f>IF('[1]TCE - ANEXO III - Preencher'!AB102="","",'[1]TCE - ANEXO III - Preencher'!AB102)</f>
        <v/>
      </c>
      <c r="AB93" s="17">
        <f t="shared" si="5"/>
        <v>2.0699999999999998</v>
      </c>
    </row>
    <row r="94" spans="1:28" ht="12.75" customHeight="1" x14ac:dyDescent="0.2">
      <c r="A94" s="10">
        <f>IFERROR(VLOOKUP(B94,'[1]DADOS (OCULTAR)'!$Q$3:$S$135,3,0),"")</f>
        <v>9039744000275</v>
      </c>
      <c r="B94" s="11" t="str">
        <f>'[1]TCE - ANEXO III - Preencher'!C103</f>
        <v>HOSPITAL MIGUEL ARRAES - CG. Nº 023/2022</v>
      </c>
      <c r="C94" s="12"/>
      <c r="D94" s="13" t="str">
        <f>'[1]TCE - ANEXO III - Preencher'!E103</f>
        <v>ANA PAULA MACIEL CORDEIRO</v>
      </c>
      <c r="E94" s="11" t="str">
        <f>IF('[1]TCE - ANEXO III - Preencher'!F103="4 - Assistência Odontológica","2 - Outros Profissionais da Saúde",'[1]TCE - ANEXO III - Preencher'!F103)</f>
        <v>2 - Outros Profissionais da Saúde</v>
      </c>
      <c r="F94" s="14" t="str">
        <f>'[1]TCE - ANEXO III - Preencher'!G103</f>
        <v>3241-15</v>
      </c>
      <c r="G94" s="15" t="str">
        <f>IF('[1]TCE - ANEXO III - Preencher'!H103="","",'[1]TCE - ANEXO III - Preencher'!H103)</f>
        <v>12/2023</v>
      </c>
      <c r="H94" s="16">
        <f>'[1]TCE - ANEXO III - Preencher'!I103</f>
        <v>0</v>
      </c>
      <c r="I94" s="16">
        <f>'[1]TCE - ANEXO III - Preencher'!J103</f>
        <v>443.8768</v>
      </c>
      <c r="J94" s="16">
        <f>'[1]TCE - ANEXO III - Preencher'!K103</f>
        <v>0</v>
      </c>
      <c r="K94" s="17">
        <f>'[1]TCE - ANEXO III - Preencher'!L103</f>
        <v>0</v>
      </c>
      <c r="L94" s="17">
        <f>'[1]TCE - ANEXO III - Preencher'!M103</f>
        <v>0</v>
      </c>
      <c r="M94" s="17">
        <f t="shared" si="0"/>
        <v>0</v>
      </c>
      <c r="N94" s="17">
        <f>'[1]TCE - ANEXO III - Preencher'!O103</f>
        <v>2.0699999999999998</v>
      </c>
      <c r="O94" s="17">
        <f>'[1]TCE - ANEXO III - Preencher'!P103</f>
        <v>0</v>
      </c>
      <c r="P94" s="17">
        <f t="shared" si="1"/>
        <v>2.0699999999999998</v>
      </c>
      <c r="Q94" s="17">
        <f>'[1]TCE - ANEXO III - Preencher'!R103</f>
        <v>0</v>
      </c>
      <c r="R94" s="17">
        <f>'[1]TCE - ANEXO III - Preencher'!S103</f>
        <v>0</v>
      </c>
      <c r="S94" s="17">
        <f t="shared" si="2"/>
        <v>0</v>
      </c>
      <c r="T94" s="17">
        <f>'[1]TCE - ANEXO III - Preencher'!U103</f>
        <v>0</v>
      </c>
      <c r="U94" s="17">
        <f>'[1]TCE - ANEXO III - Preencher'!V103</f>
        <v>0</v>
      </c>
      <c r="V94" s="17">
        <f t="shared" si="3"/>
        <v>0</v>
      </c>
      <c r="W94" s="18" t="str">
        <f>IF('[1]TCE - ANEXO III - Preencher'!X103="","",'[1]TCE - ANEXO III - Preencher'!X103)</f>
        <v/>
      </c>
      <c r="X94" s="17">
        <f>'[1]TCE - ANEXO III - Preencher'!Y103</f>
        <v>0</v>
      </c>
      <c r="Y94" s="17">
        <f>'[1]TCE - ANEXO III - Preencher'!Z103</f>
        <v>0</v>
      </c>
      <c r="Z94" s="17">
        <f t="shared" si="4"/>
        <v>0</v>
      </c>
      <c r="AA94" s="18" t="str">
        <f>IF('[1]TCE - ANEXO III - Preencher'!AB103="","",'[1]TCE - ANEXO III - Preencher'!AB103)</f>
        <v/>
      </c>
      <c r="AB94" s="17">
        <f t="shared" si="5"/>
        <v>445.9468</v>
      </c>
    </row>
    <row r="95" spans="1:28" ht="12.75" customHeight="1" x14ac:dyDescent="0.2">
      <c r="A95" s="10">
        <f>IFERROR(VLOOKUP(B95,'[1]DADOS (OCULTAR)'!$Q$3:$S$135,3,0),"")</f>
        <v>9039744000275</v>
      </c>
      <c r="B95" s="11" t="str">
        <f>'[1]TCE - ANEXO III - Preencher'!C104</f>
        <v>HOSPITAL MIGUEL ARRAES - CG. Nº 023/2022</v>
      </c>
      <c r="C95" s="12"/>
      <c r="D95" s="13" t="str">
        <f>'[1]TCE - ANEXO III - Preencher'!E104</f>
        <v>ANA PAULA MIRANDA</v>
      </c>
      <c r="E95" s="11" t="str">
        <f>IF('[1]TCE - ANEXO III - Preencher'!F104="4 - Assistência Odontológica","2 - Outros Profissionais da Saúde",'[1]TCE - ANEXO III - Preencher'!F104)</f>
        <v>2 - Outros Profissionais da Saúde</v>
      </c>
      <c r="F95" s="14" t="str">
        <f>'[1]TCE - ANEXO III - Preencher'!G104</f>
        <v>3222-05</v>
      </c>
      <c r="G95" s="15" t="str">
        <f>IF('[1]TCE - ANEXO III - Preencher'!H104="","",'[1]TCE - ANEXO III - Preencher'!H104)</f>
        <v>12/2023</v>
      </c>
      <c r="H95" s="16">
        <f>'[1]TCE - ANEXO III - Preencher'!I104</f>
        <v>0</v>
      </c>
      <c r="I95" s="16">
        <f>'[1]TCE - ANEXO III - Preencher'!J104</f>
        <v>822.4144</v>
      </c>
      <c r="J95" s="16">
        <f>'[1]TCE - ANEXO III - Preencher'!K104</f>
        <v>0</v>
      </c>
      <c r="K95" s="17">
        <f>'[1]TCE - ANEXO III - Preencher'!L104</f>
        <v>0</v>
      </c>
      <c r="L95" s="17">
        <f>'[1]TCE - ANEXO III - Preencher'!M104</f>
        <v>0</v>
      </c>
      <c r="M95" s="17">
        <f t="shared" si="0"/>
        <v>0</v>
      </c>
      <c r="N95" s="17">
        <f>'[1]TCE - ANEXO III - Preencher'!O104</f>
        <v>2.0699999999999998</v>
      </c>
      <c r="O95" s="17">
        <f>'[1]TCE - ANEXO III - Preencher'!P104</f>
        <v>0</v>
      </c>
      <c r="P95" s="17">
        <f t="shared" si="1"/>
        <v>2.0699999999999998</v>
      </c>
      <c r="Q95" s="17">
        <f>'[1]TCE - ANEXO III - Preencher'!R104</f>
        <v>185.93</v>
      </c>
      <c r="R95" s="17">
        <f>'[1]TCE - ANEXO III - Preencher'!S104</f>
        <v>79.8</v>
      </c>
      <c r="S95" s="17">
        <f t="shared" si="2"/>
        <v>106.13000000000001</v>
      </c>
      <c r="T95" s="17">
        <f>'[1]TCE - ANEXO III - Preencher'!U104</f>
        <v>0</v>
      </c>
      <c r="U95" s="17">
        <f>'[1]TCE - ANEXO III - Preencher'!V104</f>
        <v>0</v>
      </c>
      <c r="V95" s="17">
        <f t="shared" si="3"/>
        <v>0</v>
      </c>
      <c r="W95" s="18" t="str">
        <f>IF('[1]TCE - ANEXO III - Preencher'!X104="","",'[1]TCE - ANEXO III - Preencher'!X104)</f>
        <v/>
      </c>
      <c r="X95" s="17">
        <f>'[1]TCE - ANEXO III - Preencher'!Y104</f>
        <v>0</v>
      </c>
      <c r="Y95" s="17">
        <f>'[1]TCE - ANEXO III - Preencher'!Z104</f>
        <v>0</v>
      </c>
      <c r="Z95" s="17">
        <f t="shared" si="4"/>
        <v>0</v>
      </c>
      <c r="AA95" s="18" t="str">
        <f>IF('[1]TCE - ANEXO III - Preencher'!AB104="","",'[1]TCE - ANEXO III - Preencher'!AB104)</f>
        <v/>
      </c>
      <c r="AB95" s="17">
        <f t="shared" si="5"/>
        <v>930.61440000000005</v>
      </c>
    </row>
    <row r="96" spans="1:28" ht="12.75" customHeight="1" x14ac:dyDescent="0.2">
      <c r="A96" s="10">
        <f>IFERROR(VLOOKUP(B96,'[1]DADOS (OCULTAR)'!$Q$3:$S$135,3,0),"")</f>
        <v>9039744000275</v>
      </c>
      <c r="B96" s="11" t="str">
        <f>'[1]TCE - ANEXO III - Preencher'!C105</f>
        <v>HOSPITAL MIGUEL ARRAES - CG. Nº 023/2022</v>
      </c>
      <c r="C96" s="12"/>
      <c r="D96" s="13" t="str">
        <f>'[1]TCE - ANEXO III - Preencher'!E105</f>
        <v>ANA PAULA NEVES DA SILVA</v>
      </c>
      <c r="E96" s="11" t="str">
        <f>IF('[1]TCE - ANEXO III - Preencher'!F105="4 - Assistência Odontológica","2 - Outros Profissionais da Saúde",'[1]TCE - ANEXO III - Preencher'!F105)</f>
        <v>2 - Outros Profissionais da Saúde</v>
      </c>
      <c r="F96" s="14" t="str">
        <f>'[1]TCE - ANEXO III - Preencher'!G105</f>
        <v>3222-05</v>
      </c>
      <c r="G96" s="15" t="str">
        <f>IF('[1]TCE - ANEXO III - Preencher'!H105="","",'[1]TCE - ANEXO III - Preencher'!H105)</f>
        <v>12/2023</v>
      </c>
      <c r="H96" s="16">
        <f>'[1]TCE - ANEXO III - Preencher'!I105</f>
        <v>0</v>
      </c>
      <c r="I96" s="16">
        <f>'[1]TCE - ANEXO III - Preencher'!J105</f>
        <v>739.90160000000003</v>
      </c>
      <c r="J96" s="16">
        <f>'[1]TCE - ANEXO III - Preencher'!K105</f>
        <v>0</v>
      </c>
      <c r="K96" s="17">
        <f>'[1]TCE - ANEXO III - Preencher'!L105</f>
        <v>45.68</v>
      </c>
      <c r="L96" s="17">
        <f>'[1]TCE - ANEXO III - Preencher'!M105</f>
        <v>26.6</v>
      </c>
      <c r="M96" s="17">
        <f t="shared" si="0"/>
        <v>19.079999999999998</v>
      </c>
      <c r="N96" s="17">
        <f>'[1]TCE - ANEXO III - Preencher'!O105</f>
        <v>2.0699999999999998</v>
      </c>
      <c r="O96" s="17">
        <f>'[1]TCE - ANEXO III - Preencher'!P105</f>
        <v>0</v>
      </c>
      <c r="P96" s="17">
        <f t="shared" si="1"/>
        <v>2.0699999999999998</v>
      </c>
      <c r="Q96" s="17">
        <f>'[1]TCE - ANEXO III - Preencher'!R105</f>
        <v>174.73000000000002</v>
      </c>
      <c r="R96" s="17">
        <f>'[1]TCE - ANEXO III - Preencher'!S105</f>
        <v>79.8</v>
      </c>
      <c r="S96" s="17">
        <f t="shared" si="2"/>
        <v>94.930000000000021</v>
      </c>
      <c r="T96" s="17">
        <f>'[1]TCE - ANEXO III - Preencher'!U105</f>
        <v>0</v>
      </c>
      <c r="U96" s="17">
        <f>'[1]TCE - ANEXO III - Preencher'!V105</f>
        <v>0</v>
      </c>
      <c r="V96" s="17">
        <f t="shared" si="3"/>
        <v>0</v>
      </c>
      <c r="W96" s="18" t="str">
        <f>IF('[1]TCE - ANEXO III - Preencher'!X105="","",'[1]TCE - ANEXO III - Preencher'!X105)</f>
        <v/>
      </c>
      <c r="X96" s="17">
        <f>'[1]TCE - ANEXO III - Preencher'!Y105</f>
        <v>0</v>
      </c>
      <c r="Y96" s="17">
        <f>'[1]TCE - ANEXO III - Preencher'!Z105</f>
        <v>0</v>
      </c>
      <c r="Z96" s="17">
        <f t="shared" si="4"/>
        <v>0</v>
      </c>
      <c r="AA96" s="18" t="str">
        <f>IF('[1]TCE - ANEXO III - Preencher'!AB105="","",'[1]TCE - ANEXO III - Preencher'!AB105)</f>
        <v/>
      </c>
      <c r="AB96" s="17">
        <f t="shared" si="5"/>
        <v>855.98160000000018</v>
      </c>
    </row>
    <row r="97" spans="1:28" ht="12.75" customHeight="1" x14ac:dyDescent="0.2">
      <c r="A97" s="10">
        <f>IFERROR(VLOOKUP(B97,'[1]DADOS (OCULTAR)'!$Q$3:$S$135,3,0),"")</f>
        <v>9039744000275</v>
      </c>
      <c r="B97" s="11" t="str">
        <f>'[1]TCE - ANEXO III - Preencher'!C106</f>
        <v>HOSPITAL MIGUEL ARRAES - CG. Nº 023/2022</v>
      </c>
      <c r="C97" s="12"/>
      <c r="D97" s="13" t="str">
        <f>'[1]TCE - ANEXO III - Preencher'!E106</f>
        <v>ANA PAULA SILVA DE ARAUJO</v>
      </c>
      <c r="E97" s="11" t="str">
        <f>IF('[1]TCE - ANEXO III - Preencher'!F106="4 - Assistência Odontológica","2 - Outros Profissionais da Saúde",'[1]TCE - ANEXO III - Preencher'!F106)</f>
        <v>2 - Outros Profissionais da Saúde</v>
      </c>
      <c r="F97" s="14" t="str">
        <f>'[1]TCE - ANEXO III - Preencher'!G106</f>
        <v>5152-15</v>
      </c>
      <c r="G97" s="15" t="str">
        <f>IF('[1]TCE - ANEXO III - Preencher'!H106="","",'[1]TCE - ANEXO III - Preencher'!H106)</f>
        <v>12/2023</v>
      </c>
      <c r="H97" s="16">
        <f>'[1]TCE - ANEXO III - Preencher'!I106</f>
        <v>0</v>
      </c>
      <c r="I97" s="16">
        <f>'[1]TCE - ANEXO III - Preencher'!J106</f>
        <v>286.05520000000013</v>
      </c>
      <c r="J97" s="16">
        <f>'[1]TCE - ANEXO III - Preencher'!K106</f>
        <v>0</v>
      </c>
      <c r="K97" s="17">
        <f>'[1]TCE - ANEXO III - Preencher'!L106</f>
        <v>45.68</v>
      </c>
      <c r="L97" s="17">
        <f>'[1]TCE - ANEXO III - Preencher'!M106</f>
        <v>30</v>
      </c>
      <c r="M97" s="17">
        <f t="shared" si="0"/>
        <v>15.68</v>
      </c>
      <c r="N97" s="17">
        <f>'[1]TCE - ANEXO III - Preencher'!O106</f>
        <v>2.0699999999999998</v>
      </c>
      <c r="O97" s="17">
        <f>'[1]TCE - ANEXO III - Preencher'!P106</f>
        <v>0</v>
      </c>
      <c r="P97" s="17">
        <f t="shared" si="1"/>
        <v>2.0699999999999998</v>
      </c>
      <c r="Q97" s="17">
        <f>'[1]TCE - ANEXO III - Preencher'!R106</f>
        <v>208.33</v>
      </c>
      <c r="R97" s="17">
        <f>'[1]TCE - ANEXO III - Preencher'!S106</f>
        <v>97.35</v>
      </c>
      <c r="S97" s="17">
        <f t="shared" si="2"/>
        <v>110.98000000000002</v>
      </c>
      <c r="T97" s="17">
        <f>'[1]TCE - ANEXO III - Preencher'!U106</f>
        <v>71.14</v>
      </c>
      <c r="U97" s="17">
        <f>'[1]TCE - ANEXO III - Preencher'!V106</f>
        <v>0</v>
      </c>
      <c r="V97" s="17">
        <f t="shared" si="3"/>
        <v>71.14</v>
      </c>
      <c r="W97" s="18" t="str">
        <f>IF('[1]TCE - ANEXO III - Preencher'!X106="","",'[1]TCE - ANEXO III - Preencher'!X106)</f>
        <v>AUXILIO CRECHE</v>
      </c>
      <c r="X97" s="17">
        <f>'[1]TCE - ANEXO III - Preencher'!Y106</f>
        <v>0</v>
      </c>
      <c r="Y97" s="17">
        <f>'[1]TCE - ANEXO III - Preencher'!Z106</f>
        <v>0</v>
      </c>
      <c r="Z97" s="17">
        <f t="shared" si="4"/>
        <v>0</v>
      </c>
      <c r="AA97" s="18" t="str">
        <f>IF('[1]TCE - ANEXO III - Preencher'!AB106="","",'[1]TCE - ANEXO III - Preencher'!AB106)</f>
        <v/>
      </c>
      <c r="AB97" s="17">
        <f t="shared" si="5"/>
        <v>485.92520000000013</v>
      </c>
    </row>
    <row r="98" spans="1:28" ht="12.75" customHeight="1" x14ac:dyDescent="0.2">
      <c r="A98" s="10">
        <f>IFERROR(VLOOKUP(B98,'[1]DADOS (OCULTAR)'!$Q$3:$S$135,3,0),"")</f>
        <v>9039744000275</v>
      </c>
      <c r="B98" s="11" t="str">
        <f>'[1]TCE - ANEXO III - Preencher'!C107</f>
        <v>HOSPITAL MIGUEL ARRAES - CG. Nº 023/2022</v>
      </c>
      <c r="C98" s="12"/>
      <c r="D98" s="13" t="str">
        <f>'[1]TCE - ANEXO III - Preencher'!E107</f>
        <v>ANA PRISCILA ALVES PAJUABA</v>
      </c>
      <c r="E98" s="11" t="str">
        <f>IF('[1]TCE - ANEXO III - Preencher'!F107="4 - Assistência Odontológica","2 - Outros Profissionais da Saúde",'[1]TCE - ANEXO III - Preencher'!F107)</f>
        <v>2 - Outros Profissionais da Saúde</v>
      </c>
      <c r="F98" s="14" t="str">
        <f>'[1]TCE - ANEXO III - Preencher'!G107</f>
        <v>3222-05</v>
      </c>
      <c r="G98" s="15" t="str">
        <f>IF('[1]TCE - ANEXO III - Preencher'!H107="","",'[1]TCE - ANEXO III - Preencher'!H107)</f>
        <v>12/2023</v>
      </c>
      <c r="H98" s="16">
        <f>'[1]TCE - ANEXO III - Preencher'!I107</f>
        <v>0</v>
      </c>
      <c r="I98" s="16">
        <f>'[1]TCE - ANEXO III - Preencher'!J107</f>
        <v>764.34320000000014</v>
      </c>
      <c r="J98" s="16">
        <f>'[1]TCE - ANEXO III - Preencher'!K107</f>
        <v>0</v>
      </c>
      <c r="K98" s="17">
        <f>'[1]TCE - ANEXO III - Preencher'!L107</f>
        <v>45.68</v>
      </c>
      <c r="L98" s="17">
        <f>'[1]TCE - ANEXO III - Preencher'!M107</f>
        <v>26.6</v>
      </c>
      <c r="M98" s="17">
        <f t="shared" si="0"/>
        <v>19.079999999999998</v>
      </c>
      <c r="N98" s="17">
        <f>'[1]TCE - ANEXO III - Preencher'!O107</f>
        <v>2.0699999999999998</v>
      </c>
      <c r="O98" s="17">
        <f>'[1]TCE - ANEXO III - Preencher'!P107</f>
        <v>0</v>
      </c>
      <c r="P98" s="17">
        <f t="shared" si="1"/>
        <v>2.0699999999999998</v>
      </c>
      <c r="Q98" s="17">
        <f>'[1]TCE - ANEXO III - Preencher'!R107</f>
        <v>161.93</v>
      </c>
      <c r="R98" s="17">
        <f>'[1]TCE - ANEXO III - Preencher'!S107</f>
        <v>79.8</v>
      </c>
      <c r="S98" s="17">
        <f t="shared" si="2"/>
        <v>82.13000000000001</v>
      </c>
      <c r="T98" s="17">
        <f>'[1]TCE - ANEXO III - Preencher'!U107</f>
        <v>0</v>
      </c>
      <c r="U98" s="17">
        <f>'[1]TCE - ANEXO III - Preencher'!V107</f>
        <v>0</v>
      </c>
      <c r="V98" s="17">
        <f t="shared" si="3"/>
        <v>0</v>
      </c>
      <c r="W98" s="18" t="str">
        <f>IF('[1]TCE - ANEXO III - Preencher'!X107="","",'[1]TCE - ANEXO III - Preencher'!X107)</f>
        <v/>
      </c>
      <c r="X98" s="17">
        <f>'[1]TCE - ANEXO III - Preencher'!Y107</f>
        <v>0</v>
      </c>
      <c r="Y98" s="17">
        <f>'[1]TCE - ANEXO III - Preencher'!Z107</f>
        <v>0</v>
      </c>
      <c r="Z98" s="17">
        <f t="shared" si="4"/>
        <v>0</v>
      </c>
      <c r="AA98" s="18" t="str">
        <f>IF('[1]TCE - ANEXO III - Preencher'!AB107="","",'[1]TCE - ANEXO III - Preencher'!AB107)</f>
        <v/>
      </c>
      <c r="AB98" s="17">
        <f t="shared" si="5"/>
        <v>867.62320000000022</v>
      </c>
    </row>
    <row r="99" spans="1:28" ht="12.75" customHeight="1" x14ac:dyDescent="0.2">
      <c r="A99" s="10">
        <f>IFERROR(VLOOKUP(B99,'[1]DADOS (OCULTAR)'!$Q$3:$S$135,3,0),"")</f>
        <v>9039744000275</v>
      </c>
      <c r="B99" s="11" t="str">
        <f>'[1]TCE - ANEXO III - Preencher'!C108</f>
        <v>HOSPITAL MIGUEL ARRAES - CG. Nº 023/2022</v>
      </c>
      <c r="C99" s="12"/>
      <c r="D99" s="13" t="str">
        <f>'[1]TCE - ANEXO III - Preencher'!E108</f>
        <v>ANA RAFAELA BARBOSA DA SILVA SENA</v>
      </c>
      <c r="E99" s="11" t="str">
        <f>IF('[1]TCE - ANEXO III - Preencher'!F108="4 - Assistência Odontológica","2 - Outros Profissionais da Saúde",'[1]TCE - ANEXO III - Preencher'!F108)</f>
        <v>2 - Outros Profissionais da Saúde</v>
      </c>
      <c r="F99" s="14" t="str">
        <f>'[1]TCE - ANEXO III - Preencher'!G108</f>
        <v>2235-05</v>
      </c>
      <c r="G99" s="15" t="str">
        <f>IF('[1]TCE - ANEXO III - Preencher'!H108="","",'[1]TCE - ANEXO III - Preencher'!H108)</f>
        <v>12/2023</v>
      </c>
      <c r="H99" s="16">
        <f>'[1]TCE - ANEXO III - Preencher'!I108</f>
        <v>0</v>
      </c>
      <c r="I99" s="16">
        <f>'[1]TCE - ANEXO III - Preencher'!J108</f>
        <v>1674.7064</v>
      </c>
      <c r="J99" s="16">
        <f>'[1]TCE - ANEXO III - Preencher'!K108</f>
        <v>0</v>
      </c>
      <c r="K99" s="17">
        <f>'[1]TCE - ANEXO III - Preencher'!L108</f>
        <v>0</v>
      </c>
      <c r="L99" s="17">
        <f>'[1]TCE - ANEXO III - Preencher'!M108</f>
        <v>0</v>
      </c>
      <c r="M99" s="17">
        <f t="shared" si="0"/>
        <v>0</v>
      </c>
      <c r="N99" s="17">
        <f>'[1]TCE - ANEXO III - Preencher'!O108</f>
        <v>4.3499999999999996</v>
      </c>
      <c r="O99" s="17">
        <f>'[1]TCE - ANEXO III - Preencher'!P108</f>
        <v>0</v>
      </c>
      <c r="P99" s="17">
        <f t="shared" si="1"/>
        <v>4.3499999999999996</v>
      </c>
      <c r="Q99" s="17">
        <f>'[1]TCE - ANEXO III - Preencher'!R108</f>
        <v>0</v>
      </c>
      <c r="R99" s="17">
        <f>'[1]TCE - ANEXO III - Preencher'!S108</f>
        <v>0</v>
      </c>
      <c r="S99" s="17">
        <f t="shared" si="2"/>
        <v>0</v>
      </c>
      <c r="T99" s="17">
        <f>'[1]TCE - ANEXO III - Preencher'!U108</f>
        <v>120.26</v>
      </c>
      <c r="U99" s="17">
        <f>'[1]TCE - ANEXO III - Preencher'!V108</f>
        <v>0</v>
      </c>
      <c r="V99" s="17">
        <f t="shared" si="3"/>
        <v>120.26</v>
      </c>
      <c r="W99" s="18" t="str">
        <f>IF('[1]TCE - ANEXO III - Preencher'!X108="","",'[1]TCE - ANEXO III - Preencher'!X108)</f>
        <v>AUXILIO CRECHE</v>
      </c>
      <c r="X99" s="17">
        <f>'[1]TCE - ANEXO III - Preencher'!Y108</f>
        <v>0</v>
      </c>
      <c r="Y99" s="17">
        <f>'[1]TCE - ANEXO III - Preencher'!Z108</f>
        <v>0</v>
      </c>
      <c r="Z99" s="17">
        <f t="shared" si="4"/>
        <v>0</v>
      </c>
      <c r="AA99" s="18" t="str">
        <f>IF('[1]TCE - ANEXO III - Preencher'!AB108="","",'[1]TCE - ANEXO III - Preencher'!AB108)</f>
        <v/>
      </c>
      <c r="AB99" s="17">
        <f t="shared" si="5"/>
        <v>1799.3163999999999</v>
      </c>
    </row>
    <row r="100" spans="1:28" ht="12.75" customHeight="1" x14ac:dyDescent="0.2">
      <c r="A100" s="10">
        <f>IFERROR(VLOOKUP(B100,'[1]DADOS (OCULTAR)'!$Q$3:$S$135,3,0),"")</f>
        <v>9039744000275</v>
      </c>
      <c r="B100" s="11" t="str">
        <f>'[1]TCE - ANEXO III - Preencher'!C109</f>
        <v>HOSPITAL MIGUEL ARRAES - CG. Nº 023/2022</v>
      </c>
      <c r="C100" s="12"/>
      <c r="D100" s="13" t="str">
        <f>'[1]TCE - ANEXO III - Preencher'!E109</f>
        <v>ANA TALITA DA SILVA</v>
      </c>
      <c r="E100" s="11" t="str">
        <f>IF('[1]TCE - ANEXO III - Preencher'!F109="4 - Assistência Odontológica","2 - Outros Profissionais da Saúde",'[1]TCE - ANEXO III - Preencher'!F109)</f>
        <v>2 - Outros Profissionais da Saúde</v>
      </c>
      <c r="F100" s="14" t="str">
        <f>'[1]TCE - ANEXO III - Preencher'!G109</f>
        <v>3222-05</v>
      </c>
      <c r="G100" s="15" t="str">
        <f>IF('[1]TCE - ANEXO III - Preencher'!H109="","",'[1]TCE - ANEXO III - Preencher'!H109)</f>
        <v>12/2023</v>
      </c>
      <c r="H100" s="16">
        <f>'[1]TCE - ANEXO III - Preencher'!I109</f>
        <v>0</v>
      </c>
      <c r="I100" s="16">
        <f>'[1]TCE - ANEXO III - Preencher'!J109</f>
        <v>1214.1528000000001</v>
      </c>
      <c r="J100" s="16">
        <f>'[1]TCE - ANEXO III - Preencher'!K109</f>
        <v>0</v>
      </c>
      <c r="K100" s="17">
        <f>'[1]TCE - ANEXO III - Preencher'!L109</f>
        <v>45.68</v>
      </c>
      <c r="L100" s="17">
        <f>'[1]TCE - ANEXO III - Preencher'!M109</f>
        <v>26.6</v>
      </c>
      <c r="M100" s="17">
        <f t="shared" si="0"/>
        <v>19.079999999999998</v>
      </c>
      <c r="N100" s="17">
        <f>'[1]TCE - ANEXO III - Preencher'!O109</f>
        <v>2.0699999999999998</v>
      </c>
      <c r="O100" s="17">
        <f>'[1]TCE - ANEXO III - Preencher'!P109</f>
        <v>0</v>
      </c>
      <c r="P100" s="17">
        <f t="shared" si="1"/>
        <v>2.0699999999999998</v>
      </c>
      <c r="Q100" s="17">
        <f>'[1]TCE - ANEXO III - Preencher'!R109</f>
        <v>0</v>
      </c>
      <c r="R100" s="17">
        <f>'[1]TCE - ANEXO III - Preencher'!S109</f>
        <v>0</v>
      </c>
      <c r="S100" s="17">
        <f t="shared" si="2"/>
        <v>0</v>
      </c>
      <c r="T100" s="17">
        <f>'[1]TCE - ANEXO III - Preencher'!U109</f>
        <v>0</v>
      </c>
      <c r="U100" s="17">
        <f>'[1]TCE - ANEXO III - Preencher'!V109</f>
        <v>0</v>
      </c>
      <c r="V100" s="17">
        <f t="shared" si="3"/>
        <v>0</v>
      </c>
      <c r="W100" s="18" t="str">
        <f>IF('[1]TCE - ANEXO III - Preencher'!X109="","",'[1]TCE - ANEXO III - Preencher'!X109)</f>
        <v/>
      </c>
      <c r="X100" s="17">
        <f>'[1]TCE - ANEXO III - Preencher'!Y109</f>
        <v>0</v>
      </c>
      <c r="Y100" s="17">
        <f>'[1]TCE - ANEXO III - Preencher'!Z109</f>
        <v>0</v>
      </c>
      <c r="Z100" s="17">
        <f t="shared" si="4"/>
        <v>0</v>
      </c>
      <c r="AA100" s="18" t="str">
        <f>IF('[1]TCE - ANEXO III - Preencher'!AB109="","",'[1]TCE - ANEXO III - Preencher'!AB109)</f>
        <v/>
      </c>
      <c r="AB100" s="17">
        <f t="shared" si="5"/>
        <v>1235.3027999999999</v>
      </c>
    </row>
    <row r="101" spans="1:28" ht="12.75" customHeight="1" x14ac:dyDescent="0.2">
      <c r="A101" s="10">
        <f>IFERROR(VLOOKUP(B101,'[1]DADOS (OCULTAR)'!$Q$3:$S$135,3,0),"")</f>
        <v>9039744000275</v>
      </c>
      <c r="B101" s="11" t="str">
        <f>'[1]TCE - ANEXO III - Preencher'!C110</f>
        <v>HOSPITAL MIGUEL ARRAES - CG. Nº 023/2022</v>
      </c>
      <c r="C101" s="12"/>
      <c r="D101" s="13" t="str">
        <f>'[1]TCE - ANEXO III - Preencher'!E110</f>
        <v>ANA VALERIA GONCALVES TORRES INACIO</v>
      </c>
      <c r="E101" s="11" t="str">
        <f>IF('[1]TCE - ANEXO III - Preencher'!F110="4 - Assistência Odontológica","2 - Outros Profissionais da Saúde",'[1]TCE - ANEXO III - Preencher'!F110)</f>
        <v>1 - Médico</v>
      </c>
      <c r="F101" s="14" t="str">
        <f>'[1]TCE - ANEXO III - Preencher'!G110</f>
        <v>2251-25</v>
      </c>
      <c r="G101" s="15" t="str">
        <f>IF('[1]TCE - ANEXO III - Preencher'!H110="","",'[1]TCE - ANEXO III - Preencher'!H110)</f>
        <v>12/2023</v>
      </c>
      <c r="H101" s="16">
        <f>'[1]TCE - ANEXO III - Preencher'!I110</f>
        <v>0</v>
      </c>
      <c r="I101" s="16">
        <f>'[1]TCE - ANEXO III - Preencher'!J110</f>
        <v>564.15919999999994</v>
      </c>
      <c r="J101" s="16">
        <f>'[1]TCE - ANEXO III - Preencher'!K110</f>
        <v>0</v>
      </c>
      <c r="K101" s="17">
        <f>'[1]TCE - ANEXO III - Preencher'!L110</f>
        <v>0</v>
      </c>
      <c r="L101" s="17">
        <f>'[1]TCE - ANEXO III - Preencher'!M110</f>
        <v>0</v>
      </c>
      <c r="M101" s="17">
        <f t="shared" si="0"/>
        <v>0</v>
      </c>
      <c r="N101" s="17">
        <f>'[1]TCE - ANEXO III - Preencher'!O110</f>
        <v>16.59</v>
      </c>
      <c r="O101" s="17">
        <f>'[1]TCE - ANEXO III - Preencher'!P110</f>
        <v>0</v>
      </c>
      <c r="P101" s="17">
        <f t="shared" si="1"/>
        <v>16.59</v>
      </c>
      <c r="Q101" s="17">
        <f>'[1]TCE - ANEXO III - Preencher'!R110</f>
        <v>0</v>
      </c>
      <c r="R101" s="17">
        <f>'[1]TCE - ANEXO III - Preencher'!S110</f>
        <v>0</v>
      </c>
      <c r="S101" s="17">
        <f t="shared" si="2"/>
        <v>0</v>
      </c>
      <c r="T101" s="17">
        <f>'[1]TCE - ANEXO III - Preencher'!U110</f>
        <v>0</v>
      </c>
      <c r="U101" s="17">
        <f>'[1]TCE - ANEXO III - Preencher'!V110</f>
        <v>0</v>
      </c>
      <c r="V101" s="17">
        <f t="shared" si="3"/>
        <v>0</v>
      </c>
      <c r="W101" s="18" t="str">
        <f>IF('[1]TCE - ANEXO III - Preencher'!X110="","",'[1]TCE - ANEXO III - Preencher'!X110)</f>
        <v/>
      </c>
      <c r="X101" s="17">
        <f>'[1]TCE - ANEXO III - Preencher'!Y110</f>
        <v>0</v>
      </c>
      <c r="Y101" s="17">
        <f>'[1]TCE - ANEXO III - Preencher'!Z110</f>
        <v>0</v>
      </c>
      <c r="Z101" s="17">
        <f t="shared" si="4"/>
        <v>0</v>
      </c>
      <c r="AA101" s="18" t="str">
        <f>IF('[1]TCE - ANEXO III - Preencher'!AB110="","",'[1]TCE - ANEXO III - Preencher'!AB110)</f>
        <v/>
      </c>
      <c r="AB101" s="17">
        <f t="shared" si="5"/>
        <v>580.74919999999997</v>
      </c>
    </row>
    <row r="102" spans="1:28" ht="12.75" customHeight="1" x14ac:dyDescent="0.2">
      <c r="A102" s="10">
        <f>IFERROR(VLOOKUP(B102,'[1]DADOS (OCULTAR)'!$Q$3:$S$135,3,0),"")</f>
        <v>9039744000275</v>
      </c>
      <c r="B102" s="11" t="str">
        <f>'[1]TCE - ANEXO III - Preencher'!C111</f>
        <v>HOSPITAL MIGUEL ARRAES - CG. Nº 023/2022</v>
      </c>
      <c r="C102" s="12"/>
      <c r="D102" s="13" t="str">
        <f>'[1]TCE - ANEXO III - Preencher'!E111</f>
        <v>ANA VANESSA BATISTA DE ALMEIDA</v>
      </c>
      <c r="E102" s="11" t="str">
        <f>IF('[1]TCE - ANEXO III - Preencher'!F111="4 - Assistência Odontológica","2 - Outros Profissionais da Saúde",'[1]TCE - ANEXO III - Preencher'!F111)</f>
        <v>2 - Outros Profissionais da Saúde</v>
      </c>
      <c r="F102" s="14" t="str">
        <f>'[1]TCE - ANEXO III - Preencher'!G111</f>
        <v>3222-05</v>
      </c>
      <c r="G102" s="15" t="str">
        <f>IF('[1]TCE - ANEXO III - Preencher'!H111="","",'[1]TCE - ANEXO III - Preencher'!H111)</f>
        <v>12/2023</v>
      </c>
      <c r="H102" s="16">
        <f>'[1]TCE - ANEXO III - Preencher'!I111</f>
        <v>0</v>
      </c>
      <c r="I102" s="16">
        <f>'[1]TCE - ANEXO III - Preencher'!J111</f>
        <v>697.37360000000001</v>
      </c>
      <c r="J102" s="16">
        <f>'[1]TCE - ANEXO III - Preencher'!K111</f>
        <v>0</v>
      </c>
      <c r="K102" s="17">
        <f>'[1]TCE - ANEXO III - Preencher'!L111</f>
        <v>45.68</v>
      </c>
      <c r="L102" s="17">
        <f>'[1]TCE - ANEXO III - Preencher'!M111</f>
        <v>26.6</v>
      </c>
      <c r="M102" s="17">
        <f t="shared" si="0"/>
        <v>19.079999999999998</v>
      </c>
      <c r="N102" s="17">
        <f>'[1]TCE - ANEXO III - Preencher'!O111</f>
        <v>2.0699999999999998</v>
      </c>
      <c r="O102" s="17">
        <f>'[1]TCE - ANEXO III - Preencher'!P111</f>
        <v>0</v>
      </c>
      <c r="P102" s="17">
        <f t="shared" si="1"/>
        <v>2.0699999999999998</v>
      </c>
      <c r="Q102" s="17">
        <f>'[1]TCE - ANEXO III - Preencher'!R111</f>
        <v>0</v>
      </c>
      <c r="R102" s="17">
        <f>'[1]TCE - ANEXO III - Preencher'!S111</f>
        <v>0</v>
      </c>
      <c r="S102" s="17">
        <f t="shared" si="2"/>
        <v>0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3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4"/>
        <v>0</v>
      </c>
      <c r="AA102" s="18" t="str">
        <f>IF('[1]TCE - ANEXO III - Preencher'!AB111="","",'[1]TCE - ANEXO III - Preencher'!AB111)</f>
        <v/>
      </c>
      <c r="AB102" s="17">
        <f t="shared" si="5"/>
        <v>718.5236000000001</v>
      </c>
    </row>
    <row r="103" spans="1:28" ht="12.75" customHeight="1" x14ac:dyDescent="0.2">
      <c r="A103" s="10">
        <f>IFERROR(VLOOKUP(B103,'[1]DADOS (OCULTAR)'!$Q$3:$S$135,3,0),"")</f>
        <v>9039744000275</v>
      </c>
      <c r="B103" s="11" t="str">
        <f>'[1]TCE - ANEXO III - Preencher'!C112</f>
        <v>HOSPITAL MIGUEL ARRAES - CG. Nº 023/2022</v>
      </c>
      <c r="C103" s="12"/>
      <c r="D103" s="13" t="str">
        <f>'[1]TCE - ANEXO III - Preencher'!E112</f>
        <v>ANA VIVIAN OLIVEIRA REINALDO</v>
      </c>
      <c r="E103" s="11" t="str">
        <f>IF('[1]TCE - ANEXO III - Preencher'!F112="4 - Assistência Odontológica","2 - Outros Profissionais da Saúde",'[1]TCE - ANEXO III - Preencher'!F112)</f>
        <v>2 - Outros Profissionais da Saúde</v>
      </c>
      <c r="F103" s="14" t="str">
        <f>'[1]TCE - ANEXO III - Preencher'!G112</f>
        <v>2235-05</v>
      </c>
      <c r="G103" s="15" t="str">
        <f>IF('[1]TCE - ANEXO III - Preencher'!H112="","",'[1]TCE - ANEXO III - Preencher'!H112)</f>
        <v>12/2023</v>
      </c>
      <c r="H103" s="16">
        <f>'[1]TCE - ANEXO III - Preencher'!I112</f>
        <v>0</v>
      </c>
      <c r="I103" s="16">
        <f>'[1]TCE - ANEXO III - Preencher'!J112</f>
        <v>1627.7023999999999</v>
      </c>
      <c r="J103" s="16">
        <f>'[1]TCE - ANEXO III - Preencher'!K112</f>
        <v>0</v>
      </c>
      <c r="K103" s="17">
        <f>'[1]TCE - ANEXO III - Preencher'!L112</f>
        <v>0</v>
      </c>
      <c r="L103" s="17">
        <f>'[1]TCE - ANEXO III - Preencher'!M112</f>
        <v>0</v>
      </c>
      <c r="M103" s="17">
        <f t="shared" si="0"/>
        <v>0</v>
      </c>
      <c r="N103" s="17">
        <f>'[1]TCE - ANEXO III - Preencher'!O112</f>
        <v>4.3499999999999996</v>
      </c>
      <c r="O103" s="17">
        <f>'[1]TCE - ANEXO III - Preencher'!P112</f>
        <v>0</v>
      </c>
      <c r="P103" s="17">
        <f t="shared" si="1"/>
        <v>4.3499999999999996</v>
      </c>
      <c r="Q103" s="17">
        <f>'[1]TCE - ANEXO III - Preencher'!R112</f>
        <v>0</v>
      </c>
      <c r="R103" s="17">
        <f>'[1]TCE - ANEXO III - Preencher'!S112</f>
        <v>0</v>
      </c>
      <c r="S103" s="17">
        <f t="shared" si="2"/>
        <v>0</v>
      </c>
      <c r="T103" s="17">
        <f>'[1]TCE - ANEXO III - Preencher'!U112</f>
        <v>0</v>
      </c>
      <c r="U103" s="17">
        <f>'[1]TCE - ANEXO III - Preencher'!V112</f>
        <v>0</v>
      </c>
      <c r="V103" s="17">
        <f t="shared" si="3"/>
        <v>0</v>
      </c>
      <c r="W103" s="18" t="str">
        <f>IF('[1]TCE - ANEXO III - Preencher'!X112="","",'[1]TCE - ANEXO III - Preencher'!X112)</f>
        <v/>
      </c>
      <c r="X103" s="17">
        <f>'[1]TCE - ANEXO III - Preencher'!Y112</f>
        <v>0</v>
      </c>
      <c r="Y103" s="17">
        <f>'[1]TCE - ANEXO III - Preencher'!Z112</f>
        <v>0</v>
      </c>
      <c r="Z103" s="17">
        <f t="shared" si="4"/>
        <v>0</v>
      </c>
      <c r="AA103" s="18" t="str">
        <f>IF('[1]TCE - ANEXO III - Preencher'!AB112="","",'[1]TCE - ANEXO III - Preencher'!AB112)</f>
        <v/>
      </c>
      <c r="AB103" s="17">
        <f t="shared" si="5"/>
        <v>1632.0523999999998</v>
      </c>
    </row>
    <row r="104" spans="1:28" ht="12.75" customHeight="1" x14ac:dyDescent="0.2">
      <c r="A104" s="10">
        <f>IFERROR(VLOOKUP(B104,'[1]DADOS (OCULTAR)'!$Q$3:$S$135,3,0),"")</f>
        <v>9039744000275</v>
      </c>
      <c r="B104" s="11" t="str">
        <f>'[1]TCE - ANEXO III - Preencher'!C113</f>
        <v>HOSPITAL MIGUEL ARRAES - CG. Nº 023/2022</v>
      </c>
      <c r="C104" s="12"/>
      <c r="D104" s="13" t="str">
        <f>'[1]TCE - ANEXO III - Preencher'!E113</f>
        <v>ANAISES LOPES DA SILVA</v>
      </c>
      <c r="E104" s="11" t="str">
        <f>IF('[1]TCE - ANEXO III - Preencher'!F113="4 - Assistência Odontológica","2 - Outros Profissionais da Saúde",'[1]TCE - ANEXO III - Preencher'!F113)</f>
        <v>3 - Administrativo</v>
      </c>
      <c r="F104" s="14" t="str">
        <f>'[1]TCE - ANEXO III - Preencher'!G113</f>
        <v>5174-10</v>
      </c>
      <c r="G104" s="15" t="str">
        <f>IF('[1]TCE - ANEXO III - Preencher'!H113="","",'[1]TCE - ANEXO III - Preencher'!H113)</f>
        <v>12/2023</v>
      </c>
      <c r="H104" s="16">
        <f>'[1]TCE - ANEXO III - Preencher'!I113</f>
        <v>0</v>
      </c>
      <c r="I104" s="16">
        <f>'[1]TCE - ANEXO III - Preencher'!J113</f>
        <v>140.20959999999999</v>
      </c>
      <c r="J104" s="16">
        <f>'[1]TCE - ANEXO III - Preencher'!K113</f>
        <v>0</v>
      </c>
      <c r="K104" s="17">
        <f>'[1]TCE - ANEXO III - Preencher'!L113</f>
        <v>45.68</v>
      </c>
      <c r="L104" s="17">
        <f>'[1]TCE - ANEXO III - Preencher'!M113</f>
        <v>27.03</v>
      </c>
      <c r="M104" s="17">
        <f t="shared" si="0"/>
        <v>18.649999999999999</v>
      </c>
      <c r="N104" s="17">
        <f>'[1]TCE - ANEXO III - Preencher'!O113</f>
        <v>2.0699999999999998</v>
      </c>
      <c r="O104" s="17">
        <f>'[1]TCE - ANEXO III - Preencher'!P113</f>
        <v>0</v>
      </c>
      <c r="P104" s="17">
        <f t="shared" si="1"/>
        <v>2.0699999999999998</v>
      </c>
      <c r="Q104" s="17">
        <f>'[1]TCE - ANEXO III - Preencher'!R113</f>
        <v>0</v>
      </c>
      <c r="R104" s="17">
        <f>'[1]TCE - ANEXO III - Preencher'!S113</f>
        <v>0</v>
      </c>
      <c r="S104" s="17">
        <f t="shared" si="2"/>
        <v>0</v>
      </c>
      <c r="T104" s="17">
        <f>'[1]TCE - ANEXO III - Preencher'!U113</f>
        <v>0</v>
      </c>
      <c r="U104" s="17">
        <f>'[1]TCE - ANEXO III - Preencher'!V113</f>
        <v>0</v>
      </c>
      <c r="V104" s="17">
        <f t="shared" si="3"/>
        <v>0</v>
      </c>
      <c r="W104" s="18" t="str">
        <f>IF('[1]TCE - ANEXO III - Preencher'!X113="","",'[1]TCE - ANEXO III - Preencher'!X113)</f>
        <v/>
      </c>
      <c r="X104" s="17">
        <f>'[1]TCE - ANEXO III - Preencher'!Y113</f>
        <v>0</v>
      </c>
      <c r="Y104" s="17">
        <f>'[1]TCE - ANEXO III - Preencher'!Z113</f>
        <v>0</v>
      </c>
      <c r="Z104" s="17">
        <f t="shared" si="4"/>
        <v>0</v>
      </c>
      <c r="AA104" s="18" t="str">
        <f>IF('[1]TCE - ANEXO III - Preencher'!AB113="","",'[1]TCE - ANEXO III - Preencher'!AB113)</f>
        <v/>
      </c>
      <c r="AB104" s="17">
        <f t="shared" si="5"/>
        <v>160.92959999999999</v>
      </c>
    </row>
    <row r="105" spans="1:28" ht="12.75" customHeight="1" x14ac:dyDescent="0.2">
      <c r="A105" s="10">
        <f>IFERROR(VLOOKUP(B105,'[1]DADOS (OCULTAR)'!$Q$3:$S$135,3,0),"")</f>
        <v>9039744000275</v>
      </c>
      <c r="B105" s="11" t="str">
        <f>'[1]TCE - ANEXO III - Preencher'!C114</f>
        <v>HOSPITAL MIGUEL ARRAES - CG. Nº 023/2022</v>
      </c>
      <c r="C105" s="12"/>
      <c r="D105" s="13" t="str">
        <f>'[1]TCE - ANEXO III - Preencher'!E114</f>
        <v>ANALDECI SANTIAGO DA SILVA</v>
      </c>
      <c r="E105" s="11" t="str">
        <f>IF('[1]TCE - ANEXO III - Preencher'!F114="4 - Assistência Odontológica","2 - Outros Profissionais da Saúde",'[1]TCE - ANEXO III - Preencher'!F114)</f>
        <v>3 - Administrativo</v>
      </c>
      <c r="F105" s="14" t="str">
        <f>'[1]TCE - ANEXO III - Preencher'!G114</f>
        <v>5163-45</v>
      </c>
      <c r="G105" s="15" t="str">
        <f>IF('[1]TCE - ANEXO III - Preencher'!H114="","",'[1]TCE - ANEXO III - Preencher'!H114)</f>
        <v>12/2023</v>
      </c>
      <c r="H105" s="16">
        <f>'[1]TCE - ANEXO III - Preencher'!I114</f>
        <v>0</v>
      </c>
      <c r="I105" s="16">
        <f>'[1]TCE - ANEXO III - Preencher'!J114</f>
        <v>248.24</v>
      </c>
      <c r="J105" s="16">
        <f>'[1]TCE - ANEXO III - Preencher'!K114</f>
        <v>0</v>
      </c>
      <c r="K105" s="17">
        <f>'[1]TCE - ANEXO III - Preencher'!L114</f>
        <v>0</v>
      </c>
      <c r="L105" s="17">
        <f>'[1]TCE - ANEXO III - Preencher'!M114</f>
        <v>0</v>
      </c>
      <c r="M105" s="17">
        <f t="shared" si="0"/>
        <v>0</v>
      </c>
      <c r="N105" s="17">
        <f>'[1]TCE - ANEXO III - Preencher'!O114</f>
        <v>2.0699999999999998</v>
      </c>
      <c r="O105" s="17">
        <f>'[1]TCE - ANEXO III - Preencher'!P114</f>
        <v>0</v>
      </c>
      <c r="P105" s="17">
        <f t="shared" si="1"/>
        <v>2.0699999999999998</v>
      </c>
      <c r="Q105" s="17">
        <f>'[1]TCE - ANEXO III - Preencher'!R114</f>
        <v>293.12999999999994</v>
      </c>
      <c r="R105" s="17">
        <f>'[1]TCE - ANEXO III - Preencher'!S114</f>
        <v>80.89</v>
      </c>
      <c r="S105" s="17">
        <f t="shared" si="2"/>
        <v>212.23999999999995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3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0</v>
      </c>
      <c r="Y105" s="17">
        <f>'[1]TCE - ANEXO III - Preencher'!Z114</f>
        <v>0</v>
      </c>
      <c r="Z105" s="17">
        <f t="shared" si="4"/>
        <v>0</v>
      </c>
      <c r="AA105" s="18" t="str">
        <f>IF('[1]TCE - ANEXO III - Preencher'!AB114="","",'[1]TCE - ANEXO III - Preencher'!AB114)</f>
        <v/>
      </c>
      <c r="AB105" s="17">
        <f t="shared" si="5"/>
        <v>462.54999999999995</v>
      </c>
    </row>
    <row r="106" spans="1:28" ht="12.75" customHeight="1" x14ac:dyDescent="0.2">
      <c r="A106" s="10">
        <f>IFERROR(VLOOKUP(B106,'[1]DADOS (OCULTAR)'!$Q$3:$S$135,3,0),"")</f>
        <v>9039744000275</v>
      </c>
      <c r="B106" s="11" t="str">
        <f>'[1]TCE - ANEXO III - Preencher'!C115</f>
        <v>HOSPITAL MIGUEL ARRAES - CG. Nº 023/2022</v>
      </c>
      <c r="C106" s="12"/>
      <c r="D106" s="13" t="str">
        <f>'[1]TCE - ANEXO III - Preencher'!E115</f>
        <v>ANATALIA TEIXEIRA DA SILVA RODRIGUES</v>
      </c>
      <c r="E106" s="11" t="str">
        <f>IF('[1]TCE - ANEXO III - Preencher'!F115="4 - Assistência Odontológica","2 - Outros Profissionais da Saúde",'[1]TCE - ANEXO III - Preencher'!F115)</f>
        <v>2 - Outros Profissionais da Saúde</v>
      </c>
      <c r="F106" s="14" t="str">
        <f>'[1]TCE - ANEXO III - Preencher'!G115</f>
        <v>2237-10</v>
      </c>
      <c r="G106" s="15" t="str">
        <f>IF('[1]TCE - ANEXO III - Preencher'!H115="","",'[1]TCE - ANEXO III - Preencher'!H115)</f>
        <v>12/2023</v>
      </c>
      <c r="H106" s="16">
        <f>'[1]TCE - ANEXO III - Preencher'!I115</f>
        <v>0</v>
      </c>
      <c r="I106" s="16">
        <f>'[1]TCE - ANEXO III - Preencher'!J115</f>
        <v>461.24880000000007</v>
      </c>
      <c r="J106" s="16">
        <f>'[1]TCE - ANEXO III - Preencher'!K115</f>
        <v>0</v>
      </c>
      <c r="K106" s="17">
        <f>'[1]TCE - ANEXO III - Preencher'!L115</f>
        <v>0</v>
      </c>
      <c r="L106" s="17">
        <f>'[1]TCE - ANEXO III - Preencher'!M115</f>
        <v>0</v>
      </c>
      <c r="M106" s="17">
        <f t="shared" si="0"/>
        <v>0</v>
      </c>
      <c r="N106" s="17">
        <f>'[1]TCE - ANEXO III - Preencher'!O115</f>
        <v>2.0699999999999998</v>
      </c>
      <c r="O106" s="17">
        <f>'[1]TCE - ANEXO III - Preencher'!P115</f>
        <v>0</v>
      </c>
      <c r="P106" s="17">
        <f t="shared" si="1"/>
        <v>2.0699999999999998</v>
      </c>
      <c r="Q106" s="17">
        <f>'[1]TCE - ANEXO III - Preencher'!R115</f>
        <v>0</v>
      </c>
      <c r="R106" s="17">
        <f>'[1]TCE - ANEXO III - Preencher'!S115</f>
        <v>0</v>
      </c>
      <c r="S106" s="17">
        <f t="shared" si="2"/>
        <v>0</v>
      </c>
      <c r="T106" s="17">
        <f>'[1]TCE - ANEXO III - Preencher'!U115</f>
        <v>0</v>
      </c>
      <c r="U106" s="17">
        <f>'[1]TCE - ANEXO III - Preencher'!V115</f>
        <v>0</v>
      </c>
      <c r="V106" s="17">
        <f t="shared" si="3"/>
        <v>0</v>
      </c>
      <c r="W106" s="18" t="str">
        <f>IF('[1]TCE - ANEXO III - Preencher'!X115="","",'[1]TCE - ANEXO III - Preencher'!X115)</f>
        <v/>
      </c>
      <c r="X106" s="17">
        <f>'[1]TCE - ANEXO III - Preencher'!Y115</f>
        <v>0</v>
      </c>
      <c r="Y106" s="17">
        <f>'[1]TCE - ANEXO III - Preencher'!Z115</f>
        <v>0</v>
      </c>
      <c r="Z106" s="17">
        <f t="shared" si="4"/>
        <v>0</v>
      </c>
      <c r="AA106" s="18" t="str">
        <f>IF('[1]TCE - ANEXO III - Preencher'!AB115="","",'[1]TCE - ANEXO III - Preencher'!AB115)</f>
        <v/>
      </c>
      <c r="AB106" s="17">
        <f t="shared" si="5"/>
        <v>463.31880000000007</v>
      </c>
    </row>
    <row r="107" spans="1:28" ht="12.75" customHeight="1" x14ac:dyDescent="0.2">
      <c r="A107" s="10">
        <f>IFERROR(VLOOKUP(B107,'[1]DADOS (OCULTAR)'!$Q$3:$S$135,3,0),"")</f>
        <v>9039744000275</v>
      </c>
      <c r="B107" s="11" t="str">
        <f>'[1]TCE - ANEXO III - Preencher'!C116</f>
        <v>HOSPITAL MIGUEL ARRAES - CG. Nº 023/2022</v>
      </c>
      <c r="C107" s="12"/>
      <c r="D107" s="13" t="str">
        <f>'[1]TCE - ANEXO III - Preencher'!E116</f>
        <v>ANDRE ANTONIO PIRES DE MELO</v>
      </c>
      <c r="E107" s="11" t="str">
        <f>IF('[1]TCE - ANEXO III - Preencher'!F116="4 - Assistência Odontológica","2 - Outros Profissionais da Saúde",'[1]TCE - ANEXO III - Preencher'!F116)</f>
        <v>2 - Outros Profissionais da Saúde</v>
      </c>
      <c r="F107" s="14" t="str">
        <f>'[1]TCE - ANEXO III - Preencher'!G116</f>
        <v>3222-05</v>
      </c>
      <c r="G107" s="15" t="str">
        <f>IF('[1]TCE - ANEXO III - Preencher'!H116="","",'[1]TCE - ANEXO III - Preencher'!H116)</f>
        <v>12/2023</v>
      </c>
      <c r="H107" s="16">
        <f>'[1]TCE - ANEXO III - Preencher'!I116</f>
        <v>0</v>
      </c>
      <c r="I107" s="16">
        <f>'[1]TCE - ANEXO III - Preencher'!J116</f>
        <v>736.4384</v>
      </c>
      <c r="J107" s="16">
        <f>'[1]TCE - ANEXO III - Preencher'!K116</f>
        <v>0</v>
      </c>
      <c r="K107" s="17">
        <f>'[1]TCE - ANEXO III - Preencher'!L116</f>
        <v>45.68</v>
      </c>
      <c r="L107" s="17">
        <f>'[1]TCE - ANEXO III - Preencher'!M116</f>
        <v>26.6</v>
      </c>
      <c r="M107" s="17">
        <f t="shared" si="0"/>
        <v>19.079999999999998</v>
      </c>
      <c r="N107" s="17">
        <f>'[1]TCE - ANEXO III - Preencher'!O116</f>
        <v>2.0699999999999998</v>
      </c>
      <c r="O107" s="17">
        <f>'[1]TCE - ANEXO III - Preencher'!P116</f>
        <v>0</v>
      </c>
      <c r="P107" s="17">
        <f t="shared" si="1"/>
        <v>2.0699999999999998</v>
      </c>
      <c r="Q107" s="17">
        <f>'[1]TCE - ANEXO III - Preencher'!R116</f>
        <v>0</v>
      </c>
      <c r="R107" s="17">
        <f>'[1]TCE - ANEXO III - Preencher'!S116</f>
        <v>0</v>
      </c>
      <c r="S107" s="17">
        <f t="shared" si="2"/>
        <v>0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3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4"/>
        <v>0</v>
      </c>
      <c r="AA107" s="18" t="str">
        <f>IF('[1]TCE - ANEXO III - Preencher'!AB116="","",'[1]TCE - ANEXO III - Preencher'!AB116)</f>
        <v/>
      </c>
      <c r="AB107" s="17">
        <f t="shared" si="5"/>
        <v>757.58840000000009</v>
      </c>
    </row>
    <row r="108" spans="1:28" ht="12.75" customHeight="1" x14ac:dyDescent="0.2">
      <c r="A108" s="10">
        <f>IFERROR(VLOOKUP(B108,'[1]DADOS (OCULTAR)'!$Q$3:$S$135,3,0),"")</f>
        <v>9039744000275</v>
      </c>
      <c r="B108" s="11" t="str">
        <f>'[1]TCE - ANEXO III - Preencher'!C117</f>
        <v>HOSPITAL MIGUEL ARRAES - CG. Nº 023/2022</v>
      </c>
      <c r="C108" s="12"/>
      <c r="D108" s="13" t="str">
        <f>'[1]TCE - ANEXO III - Preencher'!E117</f>
        <v>ANDRE GUSTAVO LEITE LIMA</v>
      </c>
      <c r="E108" s="11" t="str">
        <f>IF('[1]TCE - ANEXO III - Preencher'!F117="4 - Assistência Odontológica","2 - Outros Profissionais da Saúde",'[1]TCE - ANEXO III - Preencher'!F117)</f>
        <v>2 - Outros Profissionais da Saúde</v>
      </c>
      <c r="F108" s="14" t="str">
        <f>'[1]TCE - ANEXO III - Preencher'!G117</f>
        <v>5151-10</v>
      </c>
      <c r="G108" s="15" t="str">
        <f>IF('[1]TCE - ANEXO III - Preencher'!H117="","",'[1]TCE - ANEXO III - Preencher'!H117)</f>
        <v>12/2023</v>
      </c>
      <c r="H108" s="16">
        <f>'[1]TCE - ANEXO III - Preencher'!I117</f>
        <v>0</v>
      </c>
      <c r="I108" s="16">
        <f>'[1]TCE - ANEXO III - Preencher'!J117</f>
        <v>197.31360000000001</v>
      </c>
      <c r="J108" s="16">
        <f>'[1]TCE - ANEXO III - Preencher'!K117</f>
        <v>0</v>
      </c>
      <c r="K108" s="17">
        <f>'[1]TCE - ANEXO III - Preencher'!L117</f>
        <v>0</v>
      </c>
      <c r="L108" s="17">
        <f>'[1]TCE - ANEXO III - Preencher'!M117</f>
        <v>0</v>
      </c>
      <c r="M108" s="17">
        <f t="shared" si="0"/>
        <v>0</v>
      </c>
      <c r="N108" s="17">
        <f>'[1]TCE - ANEXO III - Preencher'!O117</f>
        <v>2.0699999999999998</v>
      </c>
      <c r="O108" s="17">
        <f>'[1]TCE - ANEXO III - Preencher'!P117</f>
        <v>0</v>
      </c>
      <c r="P108" s="17">
        <f t="shared" si="1"/>
        <v>2.0699999999999998</v>
      </c>
      <c r="Q108" s="17">
        <f>'[1]TCE - ANEXO III - Preencher'!R117</f>
        <v>0</v>
      </c>
      <c r="R108" s="17">
        <f>'[1]TCE - ANEXO III - Preencher'!S117</f>
        <v>0</v>
      </c>
      <c r="S108" s="17">
        <f t="shared" si="2"/>
        <v>0</v>
      </c>
      <c r="T108" s="17">
        <f>'[1]TCE - ANEXO III - Preencher'!U117</f>
        <v>0</v>
      </c>
      <c r="U108" s="17">
        <f>'[1]TCE - ANEXO III - Preencher'!V117</f>
        <v>0</v>
      </c>
      <c r="V108" s="17">
        <f t="shared" si="3"/>
        <v>0</v>
      </c>
      <c r="W108" s="18" t="str">
        <f>IF('[1]TCE - ANEXO III - Preencher'!X117="","",'[1]TCE - ANEXO III - Preencher'!X117)</f>
        <v/>
      </c>
      <c r="X108" s="17">
        <f>'[1]TCE - ANEXO III - Preencher'!Y117</f>
        <v>0</v>
      </c>
      <c r="Y108" s="17">
        <f>'[1]TCE - ANEXO III - Preencher'!Z117</f>
        <v>0</v>
      </c>
      <c r="Z108" s="17">
        <f t="shared" si="4"/>
        <v>0</v>
      </c>
      <c r="AA108" s="18" t="str">
        <f>IF('[1]TCE - ANEXO III - Preencher'!AB117="","",'[1]TCE - ANEXO III - Preencher'!AB117)</f>
        <v/>
      </c>
      <c r="AB108" s="17">
        <f t="shared" si="5"/>
        <v>199.3836</v>
      </c>
    </row>
    <row r="109" spans="1:28" ht="12.75" customHeight="1" x14ac:dyDescent="0.2">
      <c r="A109" s="10">
        <f>IFERROR(VLOOKUP(B109,'[1]DADOS (OCULTAR)'!$Q$3:$S$135,3,0),"")</f>
        <v>9039744000275</v>
      </c>
      <c r="B109" s="11" t="str">
        <f>'[1]TCE - ANEXO III - Preencher'!C118</f>
        <v>HOSPITAL MIGUEL ARRAES - CG. Nº 023/2022</v>
      </c>
      <c r="C109" s="12"/>
      <c r="D109" s="13" t="str">
        <f>'[1]TCE - ANEXO III - Preencher'!E118</f>
        <v>ANDRE LUIS DA SILVA</v>
      </c>
      <c r="E109" s="11" t="str">
        <f>IF('[1]TCE - ANEXO III - Preencher'!F118="4 - Assistência Odontológica","2 - Outros Profissionais da Saúde",'[1]TCE - ANEXO III - Preencher'!F118)</f>
        <v>2 - Outros Profissionais da Saúde</v>
      </c>
      <c r="F109" s="14" t="str">
        <f>'[1]TCE - ANEXO III - Preencher'!G118</f>
        <v>3222-05</v>
      </c>
      <c r="G109" s="15" t="str">
        <f>IF('[1]TCE - ANEXO III - Preencher'!H118="","",'[1]TCE - ANEXO III - Preencher'!H118)</f>
        <v>12/2023</v>
      </c>
      <c r="H109" s="16">
        <f>'[1]TCE - ANEXO III - Preencher'!I118</f>
        <v>0</v>
      </c>
      <c r="I109" s="16">
        <f>'[1]TCE - ANEXO III - Preencher'!J118</f>
        <v>1327.1487999999999</v>
      </c>
      <c r="J109" s="16">
        <f>'[1]TCE - ANEXO III - Preencher'!K118</f>
        <v>0</v>
      </c>
      <c r="K109" s="17">
        <f>'[1]TCE - ANEXO III - Preencher'!L118</f>
        <v>0</v>
      </c>
      <c r="L109" s="17">
        <f>'[1]TCE - ANEXO III - Preencher'!M118</f>
        <v>0</v>
      </c>
      <c r="M109" s="17">
        <f t="shared" si="0"/>
        <v>0</v>
      </c>
      <c r="N109" s="17">
        <f>'[1]TCE - ANEXO III - Preencher'!O118</f>
        <v>2.0699999999999998</v>
      </c>
      <c r="O109" s="17">
        <f>'[1]TCE - ANEXO III - Preencher'!P118</f>
        <v>0</v>
      </c>
      <c r="P109" s="17">
        <f t="shared" si="1"/>
        <v>2.0699999999999998</v>
      </c>
      <c r="Q109" s="17">
        <f>'[1]TCE - ANEXO III - Preencher'!R118</f>
        <v>0</v>
      </c>
      <c r="R109" s="17">
        <f>'[1]TCE - ANEXO III - Preencher'!S118</f>
        <v>0</v>
      </c>
      <c r="S109" s="17">
        <f t="shared" si="2"/>
        <v>0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3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0</v>
      </c>
      <c r="Y109" s="17">
        <f>'[1]TCE - ANEXO III - Preencher'!Z118</f>
        <v>0</v>
      </c>
      <c r="Z109" s="17">
        <f t="shared" si="4"/>
        <v>0</v>
      </c>
      <c r="AA109" s="18" t="str">
        <f>IF('[1]TCE - ANEXO III - Preencher'!AB118="","",'[1]TCE - ANEXO III - Preencher'!AB118)</f>
        <v/>
      </c>
      <c r="AB109" s="17">
        <f t="shared" si="5"/>
        <v>1329.2187999999999</v>
      </c>
    </row>
    <row r="110" spans="1:28" ht="12.75" customHeight="1" x14ac:dyDescent="0.2">
      <c r="A110" s="10">
        <f>IFERROR(VLOOKUP(B110,'[1]DADOS (OCULTAR)'!$Q$3:$S$135,3,0),"")</f>
        <v>9039744000275</v>
      </c>
      <c r="B110" s="11" t="str">
        <f>'[1]TCE - ANEXO III - Preencher'!C119</f>
        <v>HOSPITAL MIGUEL ARRAES - CG. Nº 023/2022</v>
      </c>
      <c r="C110" s="12"/>
      <c r="D110" s="13" t="str">
        <f>'[1]TCE - ANEXO III - Preencher'!E119</f>
        <v>ANDRE LUIZ CORREIA DA SILVA</v>
      </c>
      <c r="E110" s="11" t="str">
        <f>IF('[1]TCE - ANEXO III - Preencher'!F119="4 - Assistência Odontológica","2 - Outros Profissionais da Saúde",'[1]TCE - ANEXO III - Preencher'!F119)</f>
        <v>3 - Administrativo</v>
      </c>
      <c r="F110" s="14" t="str">
        <f>'[1]TCE - ANEXO III - Preencher'!G119</f>
        <v>9511-05</v>
      </c>
      <c r="G110" s="15" t="str">
        <f>IF('[1]TCE - ANEXO III - Preencher'!H119="","",'[1]TCE - ANEXO III - Preencher'!H119)</f>
        <v>12/2023</v>
      </c>
      <c r="H110" s="16">
        <f>'[1]TCE - ANEXO III - Preencher'!I119</f>
        <v>0</v>
      </c>
      <c r="I110" s="16">
        <f>'[1]TCE - ANEXO III - Preencher'!J119</f>
        <v>229.672</v>
      </c>
      <c r="J110" s="16">
        <f>'[1]TCE - ANEXO III - Preencher'!K119</f>
        <v>0</v>
      </c>
      <c r="K110" s="17">
        <f>'[1]TCE - ANEXO III - Preencher'!L119</f>
        <v>0</v>
      </c>
      <c r="L110" s="17">
        <f>'[1]TCE - ANEXO III - Preencher'!M119</f>
        <v>0</v>
      </c>
      <c r="M110" s="17">
        <f t="shared" si="0"/>
        <v>0</v>
      </c>
      <c r="N110" s="17">
        <f>'[1]TCE - ANEXO III - Preencher'!O119</f>
        <v>2.0699999999999998</v>
      </c>
      <c r="O110" s="17">
        <f>'[1]TCE - ANEXO III - Preencher'!P119</f>
        <v>0</v>
      </c>
      <c r="P110" s="17">
        <f t="shared" si="1"/>
        <v>2.0699999999999998</v>
      </c>
      <c r="Q110" s="17">
        <f>'[1]TCE - ANEXO III - Preencher'!R119</f>
        <v>0</v>
      </c>
      <c r="R110" s="17">
        <f>'[1]TCE - ANEXO III - Preencher'!S119</f>
        <v>0</v>
      </c>
      <c r="S110" s="17">
        <f t="shared" si="2"/>
        <v>0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3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4"/>
        <v>0</v>
      </c>
      <c r="AA110" s="18" t="str">
        <f>IF('[1]TCE - ANEXO III - Preencher'!AB119="","",'[1]TCE - ANEXO III - Preencher'!AB119)</f>
        <v/>
      </c>
      <c r="AB110" s="17">
        <f t="shared" si="5"/>
        <v>231.74199999999999</v>
      </c>
    </row>
    <row r="111" spans="1:28" ht="12.75" customHeight="1" x14ac:dyDescent="0.2">
      <c r="A111" s="10">
        <f>IFERROR(VLOOKUP(B111,'[1]DADOS (OCULTAR)'!$Q$3:$S$135,3,0),"")</f>
        <v>9039744000275</v>
      </c>
      <c r="B111" s="11" t="str">
        <f>'[1]TCE - ANEXO III - Preencher'!C120</f>
        <v>HOSPITAL MIGUEL ARRAES - CG. Nº 023/2022</v>
      </c>
      <c r="C111" s="12"/>
      <c r="D111" s="13" t="str">
        <f>'[1]TCE - ANEXO III - Preencher'!E120</f>
        <v>ANDRE PAULINO COSTA</v>
      </c>
      <c r="E111" s="11" t="str">
        <f>IF('[1]TCE - ANEXO III - Preencher'!F120="4 - Assistência Odontológica","2 - Outros Profissionais da Saúde",'[1]TCE - ANEXO III - Preencher'!F120)</f>
        <v>3 - Administrativo</v>
      </c>
      <c r="F111" s="14" t="str">
        <f>'[1]TCE - ANEXO III - Preencher'!G120</f>
        <v>7233-10</v>
      </c>
      <c r="G111" s="15" t="str">
        <f>IF('[1]TCE - ANEXO III - Preencher'!H120="","",'[1]TCE - ANEXO III - Preencher'!H120)</f>
        <v>12/2023</v>
      </c>
      <c r="H111" s="16">
        <f>'[1]TCE - ANEXO III - Preencher'!I120</f>
        <v>0</v>
      </c>
      <c r="I111" s="16">
        <f>'[1]TCE - ANEXO III - Preencher'!J120</f>
        <v>225.4152</v>
      </c>
      <c r="J111" s="16">
        <f>'[1]TCE - ANEXO III - Preencher'!K120</f>
        <v>0</v>
      </c>
      <c r="K111" s="17">
        <f>'[1]TCE - ANEXO III - Preencher'!L120</f>
        <v>45.68</v>
      </c>
      <c r="L111" s="17">
        <f>'[1]TCE - ANEXO III - Preencher'!M120</f>
        <v>30</v>
      </c>
      <c r="M111" s="17">
        <f t="shared" si="0"/>
        <v>15.68</v>
      </c>
      <c r="N111" s="17">
        <f>'[1]TCE - ANEXO III - Preencher'!O120</f>
        <v>2.0699999999999998</v>
      </c>
      <c r="O111" s="17">
        <f>'[1]TCE - ANEXO III - Preencher'!P120</f>
        <v>0</v>
      </c>
      <c r="P111" s="17">
        <f t="shared" si="1"/>
        <v>2.0699999999999998</v>
      </c>
      <c r="Q111" s="17">
        <f>'[1]TCE - ANEXO III - Preencher'!R120</f>
        <v>375.33</v>
      </c>
      <c r="R111" s="17">
        <f>'[1]TCE - ANEXO III - Preencher'!S120</f>
        <v>96.51</v>
      </c>
      <c r="S111" s="17">
        <f t="shared" si="2"/>
        <v>278.82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3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4"/>
        <v>0</v>
      </c>
      <c r="AA111" s="18" t="str">
        <f>IF('[1]TCE - ANEXO III - Preencher'!AB120="","",'[1]TCE - ANEXO III - Preencher'!AB120)</f>
        <v/>
      </c>
      <c r="AB111" s="17">
        <f t="shared" si="5"/>
        <v>521.98519999999996</v>
      </c>
    </row>
    <row r="112" spans="1:28" ht="12.75" customHeight="1" x14ac:dyDescent="0.2">
      <c r="A112" s="10">
        <f>IFERROR(VLOOKUP(B112,'[1]DADOS (OCULTAR)'!$Q$3:$S$135,3,0),"")</f>
        <v>9039744000275</v>
      </c>
      <c r="B112" s="11" t="str">
        <f>'[1]TCE - ANEXO III - Preencher'!C121</f>
        <v>HOSPITAL MIGUEL ARRAES - CG. Nº 023/2022</v>
      </c>
      <c r="C112" s="12"/>
      <c r="D112" s="13" t="str">
        <f>'[1]TCE - ANEXO III - Preencher'!E121</f>
        <v>ANDRE PEREIRA DE LIMA</v>
      </c>
      <c r="E112" s="11" t="str">
        <f>IF('[1]TCE - ANEXO III - Preencher'!F121="4 - Assistência Odontológica","2 - Outros Profissionais da Saúde",'[1]TCE - ANEXO III - Preencher'!F121)</f>
        <v>3 - Administrativo</v>
      </c>
      <c r="F112" s="14" t="str">
        <f>'[1]TCE - ANEXO III - Preencher'!G121</f>
        <v>5174-10</v>
      </c>
      <c r="G112" s="15" t="str">
        <f>IF('[1]TCE - ANEXO III - Preencher'!H121="","",'[1]TCE - ANEXO III - Preencher'!H121)</f>
        <v>12/2023</v>
      </c>
      <c r="H112" s="16">
        <f>'[1]TCE - ANEXO III - Preencher'!I121</f>
        <v>0</v>
      </c>
      <c r="I112" s="16">
        <f>'[1]TCE - ANEXO III - Preencher'!J121</f>
        <v>43.249600000000001</v>
      </c>
      <c r="J112" s="16">
        <f>'[1]TCE - ANEXO III - Preencher'!K121</f>
        <v>0</v>
      </c>
      <c r="K112" s="17">
        <f>'[1]TCE - ANEXO III - Preencher'!L121</f>
        <v>0</v>
      </c>
      <c r="L112" s="17">
        <f>'[1]TCE - ANEXO III - Preencher'!M121</f>
        <v>0</v>
      </c>
      <c r="M112" s="17">
        <f t="shared" si="0"/>
        <v>0</v>
      </c>
      <c r="N112" s="17">
        <f>'[1]TCE - ANEXO III - Preencher'!O121</f>
        <v>2.0699999999999998</v>
      </c>
      <c r="O112" s="17">
        <f>'[1]TCE - ANEXO III - Preencher'!P121</f>
        <v>0</v>
      </c>
      <c r="P112" s="17">
        <f t="shared" si="1"/>
        <v>2.0699999999999998</v>
      </c>
      <c r="Q112" s="17">
        <f>'[1]TCE - ANEXO III - Preencher'!R121</f>
        <v>0</v>
      </c>
      <c r="R112" s="17">
        <f>'[1]TCE - ANEXO III - Preencher'!S121</f>
        <v>0</v>
      </c>
      <c r="S112" s="17">
        <f t="shared" si="2"/>
        <v>0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3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4"/>
        <v>0</v>
      </c>
      <c r="AA112" s="18" t="str">
        <f>IF('[1]TCE - ANEXO III - Preencher'!AB121="","",'[1]TCE - ANEXO III - Preencher'!AB121)</f>
        <v/>
      </c>
      <c r="AB112" s="17">
        <f t="shared" si="5"/>
        <v>45.319600000000001</v>
      </c>
    </row>
    <row r="113" spans="1:28" ht="12.75" customHeight="1" x14ac:dyDescent="0.2">
      <c r="A113" s="10">
        <f>IFERROR(VLOOKUP(B113,'[1]DADOS (OCULTAR)'!$Q$3:$S$135,3,0),"")</f>
        <v>9039744000275</v>
      </c>
      <c r="B113" s="11" t="str">
        <f>'[1]TCE - ANEXO III - Preencher'!C122</f>
        <v>HOSPITAL MIGUEL ARRAES - CG. Nº 023/2022</v>
      </c>
      <c r="C113" s="12"/>
      <c r="D113" s="13" t="str">
        <f>'[1]TCE - ANEXO III - Preencher'!E122</f>
        <v>ANDRE RAMOS DE OLIVEIRA</v>
      </c>
      <c r="E113" s="11" t="str">
        <f>IF('[1]TCE - ANEXO III - Preencher'!F122="4 - Assistência Odontológica","2 - Outros Profissionais da Saúde",'[1]TCE - ANEXO III - Preencher'!F122)</f>
        <v>2 - Outros Profissionais da Saúde</v>
      </c>
      <c r="F113" s="14" t="str">
        <f>'[1]TCE - ANEXO III - Preencher'!G122</f>
        <v>3242-05</v>
      </c>
      <c r="G113" s="15" t="str">
        <f>IF('[1]TCE - ANEXO III - Preencher'!H122="","",'[1]TCE - ANEXO III - Preencher'!H122)</f>
        <v>12/2023</v>
      </c>
      <c r="H113" s="16">
        <f>'[1]TCE - ANEXO III - Preencher'!I122</f>
        <v>0</v>
      </c>
      <c r="I113" s="16">
        <f>'[1]TCE - ANEXO III - Preencher'!J122</f>
        <v>279.13200000000001</v>
      </c>
      <c r="J113" s="16">
        <f>'[1]TCE - ANEXO III - Preencher'!K122</f>
        <v>0</v>
      </c>
      <c r="K113" s="17">
        <f>'[1]TCE - ANEXO III - Preencher'!L122</f>
        <v>0</v>
      </c>
      <c r="L113" s="17">
        <f>'[1]TCE - ANEXO III - Preencher'!M122</f>
        <v>0</v>
      </c>
      <c r="M113" s="17">
        <f t="shared" si="0"/>
        <v>0</v>
      </c>
      <c r="N113" s="17">
        <f>'[1]TCE - ANEXO III - Preencher'!O122</f>
        <v>2.0699999999999998</v>
      </c>
      <c r="O113" s="17">
        <f>'[1]TCE - ANEXO III - Preencher'!P122</f>
        <v>0</v>
      </c>
      <c r="P113" s="17">
        <f t="shared" si="1"/>
        <v>2.0699999999999998</v>
      </c>
      <c r="Q113" s="17">
        <f>'[1]TCE - ANEXO III - Preencher'!R122</f>
        <v>0</v>
      </c>
      <c r="R113" s="17">
        <f>'[1]TCE - ANEXO III - Preencher'!S122</f>
        <v>0</v>
      </c>
      <c r="S113" s="17">
        <f t="shared" si="2"/>
        <v>0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3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4"/>
        <v>0</v>
      </c>
      <c r="AA113" s="18" t="str">
        <f>IF('[1]TCE - ANEXO III - Preencher'!AB122="","",'[1]TCE - ANEXO III - Preencher'!AB122)</f>
        <v/>
      </c>
      <c r="AB113" s="17">
        <f t="shared" si="5"/>
        <v>281.202</v>
      </c>
    </row>
    <row r="114" spans="1:28" ht="12.75" customHeight="1" x14ac:dyDescent="0.2">
      <c r="A114" s="10">
        <f>IFERROR(VLOOKUP(B114,'[1]DADOS (OCULTAR)'!$Q$3:$S$135,3,0),"")</f>
        <v>9039744000275</v>
      </c>
      <c r="B114" s="11" t="str">
        <f>'[1]TCE - ANEXO III - Preencher'!C123</f>
        <v>HOSPITAL MIGUEL ARRAES - CG. Nº 023/2022</v>
      </c>
      <c r="C114" s="12"/>
      <c r="D114" s="13" t="str">
        <f>'[1]TCE - ANEXO III - Preencher'!E123</f>
        <v>ANDREA COSME DOS SANTOS</v>
      </c>
      <c r="E114" s="11" t="str">
        <f>IF('[1]TCE - ANEXO III - Preencher'!F123="4 - Assistência Odontológica","2 - Outros Profissionais da Saúde",'[1]TCE - ANEXO III - Preencher'!F123)</f>
        <v>3 - Administrativo</v>
      </c>
      <c r="F114" s="14" t="str">
        <f>'[1]TCE - ANEXO III - Preencher'!G123</f>
        <v>5135-05</v>
      </c>
      <c r="G114" s="15" t="str">
        <f>IF('[1]TCE - ANEXO III - Preencher'!H123="","",'[1]TCE - ANEXO III - Preencher'!H123)</f>
        <v>12/2023</v>
      </c>
      <c r="H114" s="16">
        <f>'[1]TCE - ANEXO III - Preencher'!I123</f>
        <v>0</v>
      </c>
      <c r="I114" s="16">
        <f>'[1]TCE - ANEXO III - Preencher'!J123</f>
        <v>264.48320000000001</v>
      </c>
      <c r="J114" s="16">
        <f>'[1]TCE - ANEXO III - Preencher'!K123</f>
        <v>0</v>
      </c>
      <c r="K114" s="17">
        <f>'[1]TCE - ANEXO III - Preencher'!L123</f>
        <v>0</v>
      </c>
      <c r="L114" s="17">
        <f>'[1]TCE - ANEXO III - Preencher'!M123</f>
        <v>0</v>
      </c>
      <c r="M114" s="17">
        <f t="shared" si="0"/>
        <v>0</v>
      </c>
      <c r="N114" s="17">
        <f>'[1]TCE - ANEXO III - Preencher'!O123</f>
        <v>2.0699999999999998</v>
      </c>
      <c r="O114" s="17">
        <f>'[1]TCE - ANEXO III - Preencher'!P123</f>
        <v>0</v>
      </c>
      <c r="P114" s="17">
        <f t="shared" si="1"/>
        <v>2.0699999999999998</v>
      </c>
      <c r="Q114" s="17">
        <f>'[1]TCE - ANEXO III - Preencher'!R123</f>
        <v>275.22999999999996</v>
      </c>
      <c r="R114" s="17">
        <f>'[1]TCE - ANEXO III - Preencher'!S123</f>
        <v>80.89</v>
      </c>
      <c r="S114" s="17">
        <f t="shared" si="2"/>
        <v>194.33999999999997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3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4"/>
        <v>0</v>
      </c>
      <c r="AA114" s="18" t="str">
        <f>IF('[1]TCE - ANEXO III - Preencher'!AB123="","",'[1]TCE - ANEXO III - Preencher'!AB123)</f>
        <v/>
      </c>
      <c r="AB114" s="17">
        <f t="shared" si="5"/>
        <v>460.89319999999998</v>
      </c>
    </row>
    <row r="115" spans="1:28" ht="12.75" customHeight="1" x14ac:dyDescent="0.2">
      <c r="A115" s="10">
        <f>IFERROR(VLOOKUP(B115,'[1]DADOS (OCULTAR)'!$Q$3:$S$135,3,0),"")</f>
        <v>9039744000275</v>
      </c>
      <c r="B115" s="11" t="str">
        <f>'[1]TCE - ANEXO III - Preencher'!C124</f>
        <v>HOSPITAL MIGUEL ARRAES - CG. Nº 023/2022</v>
      </c>
      <c r="C115" s="12"/>
      <c r="D115" s="13" t="str">
        <f>'[1]TCE - ANEXO III - Preencher'!E124</f>
        <v>ANDREA CRISTINA DOS SANTOS MAIA</v>
      </c>
      <c r="E115" s="11" t="str">
        <f>IF('[1]TCE - ANEXO III - Preencher'!F124="4 - Assistência Odontológica","2 - Outros Profissionais da Saúde",'[1]TCE - ANEXO III - Preencher'!F124)</f>
        <v>2 - Outros Profissionais da Saúde</v>
      </c>
      <c r="F115" s="14" t="str">
        <f>'[1]TCE - ANEXO III - Preencher'!G124</f>
        <v>2235-05</v>
      </c>
      <c r="G115" s="15" t="str">
        <f>IF('[1]TCE - ANEXO III - Preencher'!H124="","",'[1]TCE - ANEXO III - Preencher'!H124)</f>
        <v>12/2023</v>
      </c>
      <c r="H115" s="16">
        <f>'[1]TCE - ANEXO III - Preencher'!I124</f>
        <v>0</v>
      </c>
      <c r="I115" s="16">
        <f>'[1]TCE - ANEXO III - Preencher'!J124</f>
        <v>1525.0912000000001</v>
      </c>
      <c r="J115" s="16">
        <f>'[1]TCE - ANEXO III - Preencher'!K124</f>
        <v>0</v>
      </c>
      <c r="K115" s="17">
        <f>'[1]TCE - ANEXO III - Preencher'!L124</f>
        <v>45.68</v>
      </c>
      <c r="L115" s="17">
        <f>'[1]TCE - ANEXO III - Preencher'!M124</f>
        <v>3.59</v>
      </c>
      <c r="M115" s="17">
        <f t="shared" si="0"/>
        <v>42.09</v>
      </c>
      <c r="N115" s="17">
        <f>'[1]TCE - ANEXO III - Preencher'!O124</f>
        <v>4.3499999999999996</v>
      </c>
      <c r="O115" s="17">
        <f>'[1]TCE - ANEXO III - Preencher'!P124</f>
        <v>0</v>
      </c>
      <c r="P115" s="17">
        <f t="shared" si="1"/>
        <v>4.3499999999999996</v>
      </c>
      <c r="Q115" s="17">
        <f>'[1]TCE - ANEXO III - Preencher'!R124</f>
        <v>0</v>
      </c>
      <c r="R115" s="17">
        <f>'[1]TCE - ANEXO III - Preencher'!S124</f>
        <v>0</v>
      </c>
      <c r="S115" s="17">
        <f t="shared" si="2"/>
        <v>0</v>
      </c>
      <c r="T115" s="17">
        <f>'[1]TCE - ANEXO III - Preencher'!U124</f>
        <v>0</v>
      </c>
      <c r="U115" s="17">
        <f>'[1]TCE - ANEXO III - Preencher'!V124</f>
        <v>0</v>
      </c>
      <c r="V115" s="17">
        <f t="shared" si="3"/>
        <v>0</v>
      </c>
      <c r="W115" s="18" t="str">
        <f>IF('[1]TCE - ANEXO III - Preencher'!X124="","",'[1]TCE - ANEXO III - Preencher'!X124)</f>
        <v/>
      </c>
      <c r="X115" s="17">
        <f>'[1]TCE - ANEXO III - Preencher'!Y124</f>
        <v>0</v>
      </c>
      <c r="Y115" s="17">
        <f>'[1]TCE - ANEXO III - Preencher'!Z124</f>
        <v>0</v>
      </c>
      <c r="Z115" s="17">
        <f t="shared" si="4"/>
        <v>0</v>
      </c>
      <c r="AA115" s="18" t="str">
        <f>IF('[1]TCE - ANEXO III - Preencher'!AB124="","",'[1]TCE - ANEXO III - Preencher'!AB124)</f>
        <v/>
      </c>
      <c r="AB115" s="17">
        <f t="shared" si="5"/>
        <v>1571.5311999999999</v>
      </c>
    </row>
    <row r="116" spans="1:28" ht="12.75" customHeight="1" x14ac:dyDescent="0.2">
      <c r="A116" s="10">
        <f>IFERROR(VLOOKUP(B116,'[1]DADOS (OCULTAR)'!$Q$3:$S$135,3,0),"")</f>
        <v>9039744000275</v>
      </c>
      <c r="B116" s="11" t="str">
        <f>'[1]TCE - ANEXO III - Preencher'!C125</f>
        <v>HOSPITAL MIGUEL ARRAES - CG. Nº 023/2022</v>
      </c>
      <c r="C116" s="12"/>
      <c r="D116" s="13" t="str">
        <f>'[1]TCE - ANEXO III - Preencher'!E125</f>
        <v>ANDREA CRISTINA VASCONCELOS DE CARVALHO</v>
      </c>
      <c r="E116" s="11" t="str">
        <f>IF('[1]TCE - ANEXO III - Preencher'!F125="4 - Assistência Odontológica","2 - Outros Profissionais da Saúde",'[1]TCE - ANEXO III - Preencher'!F125)</f>
        <v>2 - Outros Profissionais da Saúde</v>
      </c>
      <c r="F116" s="14" t="str">
        <f>'[1]TCE - ANEXO III - Preencher'!G125</f>
        <v>3222-05</v>
      </c>
      <c r="G116" s="15" t="str">
        <f>IF('[1]TCE - ANEXO III - Preencher'!H125="","",'[1]TCE - ANEXO III - Preencher'!H125)</f>
        <v>12/2023</v>
      </c>
      <c r="H116" s="16">
        <f>'[1]TCE - ANEXO III - Preencher'!I125</f>
        <v>0</v>
      </c>
      <c r="I116" s="16">
        <f>'[1]TCE - ANEXO III - Preencher'!J125</f>
        <v>817.25199999999995</v>
      </c>
      <c r="J116" s="16">
        <f>'[1]TCE - ANEXO III - Preencher'!K125</f>
        <v>0</v>
      </c>
      <c r="K116" s="17">
        <f>'[1]TCE - ANEXO III - Preencher'!L125</f>
        <v>0</v>
      </c>
      <c r="L116" s="17">
        <f>'[1]TCE - ANEXO III - Preencher'!M125</f>
        <v>0</v>
      </c>
      <c r="M116" s="17">
        <f t="shared" si="0"/>
        <v>0</v>
      </c>
      <c r="N116" s="17">
        <f>'[1]TCE - ANEXO III - Preencher'!O125</f>
        <v>2.0699999999999998</v>
      </c>
      <c r="O116" s="17">
        <f>'[1]TCE - ANEXO III - Preencher'!P125</f>
        <v>0</v>
      </c>
      <c r="P116" s="17">
        <f t="shared" si="1"/>
        <v>2.0699999999999998</v>
      </c>
      <c r="Q116" s="17">
        <f>'[1]TCE - ANEXO III - Preencher'!R125</f>
        <v>0</v>
      </c>
      <c r="R116" s="17">
        <f>'[1]TCE - ANEXO III - Preencher'!S125</f>
        <v>0</v>
      </c>
      <c r="S116" s="17">
        <f t="shared" si="2"/>
        <v>0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3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4"/>
        <v>0</v>
      </c>
      <c r="AA116" s="18" t="str">
        <f>IF('[1]TCE - ANEXO III - Preencher'!AB125="","",'[1]TCE - ANEXO III - Preencher'!AB125)</f>
        <v/>
      </c>
      <c r="AB116" s="17">
        <f t="shared" si="5"/>
        <v>819.322</v>
      </c>
    </row>
    <row r="117" spans="1:28" ht="12.75" customHeight="1" x14ac:dyDescent="0.2">
      <c r="A117" s="10">
        <f>IFERROR(VLOOKUP(B117,'[1]DADOS (OCULTAR)'!$Q$3:$S$135,3,0),"")</f>
        <v>9039744000275</v>
      </c>
      <c r="B117" s="11" t="str">
        <f>'[1]TCE - ANEXO III - Preencher'!C126</f>
        <v>HOSPITAL MIGUEL ARRAES - CG. Nº 023/2022</v>
      </c>
      <c r="C117" s="12"/>
      <c r="D117" s="13" t="str">
        <f>'[1]TCE - ANEXO III - Preencher'!E126</f>
        <v>ANDREA MARIA SILVA DE OLIVEIRA</v>
      </c>
      <c r="E117" s="11" t="str">
        <f>IF('[1]TCE - ANEXO III - Preencher'!F126="4 - Assistência Odontológica","2 - Outros Profissionais da Saúde",'[1]TCE - ANEXO III - Preencher'!F126)</f>
        <v>3 - Administrativo</v>
      </c>
      <c r="F117" s="14" t="str">
        <f>'[1]TCE - ANEXO III - Preencher'!G126</f>
        <v>1312-10</v>
      </c>
      <c r="G117" s="15" t="str">
        <f>IF('[1]TCE - ANEXO III - Preencher'!H126="","",'[1]TCE - ANEXO III - Preencher'!H126)</f>
        <v>12/2023</v>
      </c>
      <c r="H117" s="16">
        <f>'[1]TCE - ANEXO III - Preencher'!I126</f>
        <v>0</v>
      </c>
      <c r="I117" s="16">
        <f>'[1]TCE - ANEXO III - Preencher'!J126</f>
        <v>981.32800000000009</v>
      </c>
      <c r="J117" s="16">
        <f>'[1]TCE - ANEXO III - Preencher'!K126</f>
        <v>0</v>
      </c>
      <c r="K117" s="17">
        <f>'[1]TCE - ANEXO III - Preencher'!L126</f>
        <v>0</v>
      </c>
      <c r="L117" s="17">
        <f>'[1]TCE - ANEXO III - Preencher'!M126</f>
        <v>0</v>
      </c>
      <c r="M117" s="17">
        <f t="shared" si="0"/>
        <v>0</v>
      </c>
      <c r="N117" s="17">
        <f>'[1]TCE - ANEXO III - Preencher'!O126</f>
        <v>2.0699999999999998</v>
      </c>
      <c r="O117" s="17">
        <f>'[1]TCE - ANEXO III - Preencher'!P126</f>
        <v>0</v>
      </c>
      <c r="P117" s="17">
        <f t="shared" si="1"/>
        <v>2.0699999999999998</v>
      </c>
      <c r="Q117" s="17">
        <f>'[1]TCE - ANEXO III - Preencher'!R126</f>
        <v>0</v>
      </c>
      <c r="R117" s="17">
        <f>'[1]TCE - ANEXO III - Preencher'!S126</f>
        <v>0</v>
      </c>
      <c r="S117" s="17">
        <f t="shared" si="2"/>
        <v>0</v>
      </c>
      <c r="T117" s="17">
        <f>'[1]TCE - ANEXO III - Preencher'!U126</f>
        <v>0</v>
      </c>
      <c r="U117" s="17">
        <f>'[1]TCE - ANEXO III - Preencher'!V126</f>
        <v>0</v>
      </c>
      <c r="V117" s="17">
        <f t="shared" si="3"/>
        <v>0</v>
      </c>
      <c r="W117" s="18" t="str">
        <f>IF('[1]TCE - ANEXO III - Preencher'!X126="","",'[1]TCE - ANEXO III - Preencher'!X126)</f>
        <v/>
      </c>
      <c r="X117" s="17">
        <f>'[1]TCE - ANEXO III - Preencher'!Y126</f>
        <v>0</v>
      </c>
      <c r="Y117" s="17">
        <f>'[1]TCE - ANEXO III - Preencher'!Z126</f>
        <v>0</v>
      </c>
      <c r="Z117" s="17">
        <f t="shared" si="4"/>
        <v>0</v>
      </c>
      <c r="AA117" s="18" t="str">
        <f>IF('[1]TCE - ANEXO III - Preencher'!AB126="","",'[1]TCE - ANEXO III - Preencher'!AB126)</f>
        <v/>
      </c>
      <c r="AB117" s="17">
        <f t="shared" si="5"/>
        <v>983.39800000000014</v>
      </c>
    </row>
    <row r="118" spans="1:28" ht="12.75" customHeight="1" x14ac:dyDescent="0.2">
      <c r="A118" s="10">
        <f>IFERROR(VLOOKUP(B118,'[1]DADOS (OCULTAR)'!$Q$3:$S$135,3,0),"")</f>
        <v>9039744000275</v>
      </c>
      <c r="B118" s="11" t="str">
        <f>'[1]TCE - ANEXO III - Preencher'!C127</f>
        <v>HOSPITAL MIGUEL ARRAES - CG. Nº 023/2022</v>
      </c>
      <c r="C118" s="12"/>
      <c r="D118" s="13" t="str">
        <f>'[1]TCE - ANEXO III - Preencher'!E127</f>
        <v>ANDREA TRAJANO DE AZEVEDO RAMOS</v>
      </c>
      <c r="E118" s="11" t="str">
        <f>IF('[1]TCE - ANEXO III - Preencher'!F127="4 - Assistência Odontológica","2 - Outros Profissionais da Saúde",'[1]TCE - ANEXO III - Preencher'!F127)</f>
        <v>2 - Outros Profissionais da Saúde</v>
      </c>
      <c r="F118" s="14" t="str">
        <f>'[1]TCE - ANEXO III - Preencher'!G127</f>
        <v>3222-05</v>
      </c>
      <c r="G118" s="15" t="str">
        <f>IF('[1]TCE - ANEXO III - Preencher'!H127="","",'[1]TCE - ANEXO III - Preencher'!H127)</f>
        <v>12/2023</v>
      </c>
      <c r="H118" s="16">
        <f>'[1]TCE - ANEXO III - Preencher'!I127</f>
        <v>0</v>
      </c>
      <c r="I118" s="16">
        <f>'[1]TCE - ANEXO III - Preencher'!J127</f>
        <v>1272.0264</v>
      </c>
      <c r="J118" s="16">
        <f>'[1]TCE - ANEXO III - Preencher'!K127</f>
        <v>0</v>
      </c>
      <c r="K118" s="17">
        <f>'[1]TCE - ANEXO III - Preencher'!L127</f>
        <v>45.68</v>
      </c>
      <c r="L118" s="17">
        <f>'[1]TCE - ANEXO III - Preencher'!M127</f>
        <v>26.6</v>
      </c>
      <c r="M118" s="17">
        <f t="shared" si="0"/>
        <v>19.079999999999998</v>
      </c>
      <c r="N118" s="17">
        <f>'[1]TCE - ANEXO III - Preencher'!O127</f>
        <v>2.0699999999999998</v>
      </c>
      <c r="O118" s="17">
        <f>'[1]TCE - ANEXO III - Preencher'!P127</f>
        <v>0</v>
      </c>
      <c r="P118" s="17">
        <f t="shared" si="1"/>
        <v>2.0699999999999998</v>
      </c>
      <c r="Q118" s="17">
        <f>'[1]TCE - ANEXO III - Preencher'!R127</f>
        <v>0</v>
      </c>
      <c r="R118" s="17">
        <f>'[1]TCE - ANEXO III - Preencher'!S127</f>
        <v>0</v>
      </c>
      <c r="S118" s="17">
        <f t="shared" si="2"/>
        <v>0</v>
      </c>
      <c r="T118" s="17">
        <f>'[1]TCE - ANEXO III - Preencher'!U127</f>
        <v>0</v>
      </c>
      <c r="U118" s="17">
        <f>'[1]TCE - ANEXO III - Preencher'!V127</f>
        <v>0</v>
      </c>
      <c r="V118" s="17">
        <f t="shared" si="3"/>
        <v>0</v>
      </c>
      <c r="W118" s="18" t="str">
        <f>IF('[1]TCE - ANEXO III - Preencher'!X127="","",'[1]TCE - ANEXO III - Preencher'!X127)</f>
        <v/>
      </c>
      <c r="X118" s="17">
        <f>'[1]TCE - ANEXO III - Preencher'!Y127</f>
        <v>0</v>
      </c>
      <c r="Y118" s="17">
        <f>'[1]TCE - ANEXO III - Preencher'!Z127</f>
        <v>0</v>
      </c>
      <c r="Z118" s="17">
        <f t="shared" si="4"/>
        <v>0</v>
      </c>
      <c r="AA118" s="18" t="str">
        <f>IF('[1]TCE - ANEXO III - Preencher'!AB127="","",'[1]TCE - ANEXO III - Preencher'!AB127)</f>
        <v/>
      </c>
      <c r="AB118" s="17">
        <f t="shared" si="5"/>
        <v>1293.1763999999998</v>
      </c>
    </row>
    <row r="119" spans="1:28" ht="12.75" customHeight="1" x14ac:dyDescent="0.2">
      <c r="A119" s="10">
        <f>IFERROR(VLOOKUP(B119,'[1]DADOS (OCULTAR)'!$Q$3:$S$135,3,0),"")</f>
        <v>9039744000275</v>
      </c>
      <c r="B119" s="11" t="str">
        <f>'[1]TCE - ANEXO III - Preencher'!C128</f>
        <v>HOSPITAL MIGUEL ARRAES - CG. Nº 023/2022</v>
      </c>
      <c r="C119" s="12"/>
      <c r="D119" s="13" t="str">
        <f>'[1]TCE - ANEXO III - Preencher'!E128</f>
        <v>ANDREIA DE OLIVEIRA ALMEIDA</v>
      </c>
      <c r="E119" s="11" t="str">
        <f>IF('[1]TCE - ANEXO III - Preencher'!F128="4 - Assistência Odontológica","2 - Outros Profissionais da Saúde",'[1]TCE - ANEXO III - Preencher'!F128)</f>
        <v>2 - Outros Profissionais da Saúde</v>
      </c>
      <c r="F119" s="14" t="str">
        <f>'[1]TCE - ANEXO III - Preencher'!G128</f>
        <v>2235-05</v>
      </c>
      <c r="G119" s="15" t="str">
        <f>IF('[1]TCE - ANEXO III - Preencher'!H128="","",'[1]TCE - ANEXO III - Preencher'!H128)</f>
        <v>12/2023</v>
      </c>
      <c r="H119" s="16">
        <f>'[1]TCE - ANEXO III - Preencher'!I128</f>
        <v>0</v>
      </c>
      <c r="I119" s="16">
        <f>'[1]TCE - ANEXO III - Preencher'!J128</f>
        <v>1317.4367999999999</v>
      </c>
      <c r="J119" s="16">
        <f>'[1]TCE - ANEXO III - Preencher'!K128</f>
        <v>0</v>
      </c>
      <c r="K119" s="17">
        <f>'[1]TCE - ANEXO III - Preencher'!L128</f>
        <v>0</v>
      </c>
      <c r="L119" s="17">
        <f>'[1]TCE - ANEXO III - Preencher'!M128</f>
        <v>0</v>
      </c>
      <c r="M119" s="17">
        <f t="shared" si="0"/>
        <v>0</v>
      </c>
      <c r="N119" s="17">
        <f>'[1]TCE - ANEXO III - Preencher'!O128</f>
        <v>4.3499999999999996</v>
      </c>
      <c r="O119" s="17">
        <f>'[1]TCE - ANEXO III - Preencher'!P128</f>
        <v>0</v>
      </c>
      <c r="P119" s="17">
        <f t="shared" si="1"/>
        <v>4.3499999999999996</v>
      </c>
      <c r="Q119" s="17">
        <f>'[1]TCE - ANEXO III - Preencher'!R128</f>
        <v>0</v>
      </c>
      <c r="R119" s="17">
        <f>'[1]TCE - ANEXO III - Preencher'!S128</f>
        <v>0</v>
      </c>
      <c r="S119" s="17">
        <f t="shared" si="2"/>
        <v>0</v>
      </c>
      <c r="T119" s="17">
        <f>'[1]TCE - ANEXO III - Preencher'!U128</f>
        <v>0</v>
      </c>
      <c r="U119" s="17">
        <f>'[1]TCE - ANEXO III - Preencher'!V128</f>
        <v>0</v>
      </c>
      <c r="V119" s="17">
        <f t="shared" si="3"/>
        <v>0</v>
      </c>
      <c r="W119" s="18" t="str">
        <f>IF('[1]TCE - ANEXO III - Preencher'!X128="","",'[1]TCE - ANEXO III - Preencher'!X128)</f>
        <v/>
      </c>
      <c r="X119" s="17">
        <f>'[1]TCE - ANEXO III - Preencher'!Y128</f>
        <v>0</v>
      </c>
      <c r="Y119" s="17">
        <f>'[1]TCE - ANEXO III - Preencher'!Z128</f>
        <v>0</v>
      </c>
      <c r="Z119" s="17">
        <f t="shared" si="4"/>
        <v>0</v>
      </c>
      <c r="AA119" s="18" t="str">
        <f>IF('[1]TCE - ANEXO III - Preencher'!AB128="","",'[1]TCE - ANEXO III - Preencher'!AB128)</f>
        <v/>
      </c>
      <c r="AB119" s="17">
        <f t="shared" si="5"/>
        <v>1321.7867999999999</v>
      </c>
    </row>
    <row r="120" spans="1:28" ht="12.75" customHeight="1" x14ac:dyDescent="0.2">
      <c r="A120" s="10">
        <f>IFERROR(VLOOKUP(B120,'[1]DADOS (OCULTAR)'!$Q$3:$S$135,3,0),"")</f>
        <v>9039744000275</v>
      </c>
      <c r="B120" s="11" t="str">
        <f>'[1]TCE - ANEXO III - Preencher'!C129</f>
        <v>HOSPITAL MIGUEL ARRAES - CG. Nº 023/2022</v>
      </c>
      <c r="C120" s="12"/>
      <c r="D120" s="13" t="str">
        <f>'[1]TCE - ANEXO III - Preencher'!E129</f>
        <v>ANDREINY STEFANY PIMENTEL PEREIRA</v>
      </c>
      <c r="E120" s="11" t="str">
        <f>IF('[1]TCE - ANEXO III - Preencher'!F129="4 - Assistência Odontológica","2 - Outros Profissionais da Saúde",'[1]TCE - ANEXO III - Preencher'!F129)</f>
        <v>2 - Outros Profissionais da Saúde</v>
      </c>
      <c r="F120" s="14" t="str">
        <f>'[1]TCE - ANEXO III - Preencher'!G129</f>
        <v>2235-05</v>
      </c>
      <c r="G120" s="15" t="str">
        <f>IF('[1]TCE - ANEXO III - Preencher'!H129="","",'[1]TCE - ANEXO III - Preencher'!H129)</f>
        <v>12/2023</v>
      </c>
      <c r="H120" s="16">
        <f>'[1]TCE - ANEXO III - Preencher'!I129</f>
        <v>0</v>
      </c>
      <c r="I120" s="16">
        <f>'[1]TCE - ANEXO III - Preencher'!J129</f>
        <v>1099.8240000000001</v>
      </c>
      <c r="J120" s="16">
        <f>'[1]TCE - ANEXO III - Preencher'!K129</f>
        <v>0</v>
      </c>
      <c r="K120" s="17">
        <f>'[1]TCE - ANEXO III - Preencher'!L129</f>
        <v>0</v>
      </c>
      <c r="L120" s="17">
        <f>'[1]TCE - ANEXO III - Preencher'!M129</f>
        <v>0</v>
      </c>
      <c r="M120" s="17">
        <f t="shared" si="0"/>
        <v>0</v>
      </c>
      <c r="N120" s="17">
        <f>'[1]TCE - ANEXO III - Preencher'!O129</f>
        <v>4.3499999999999996</v>
      </c>
      <c r="O120" s="17">
        <f>'[1]TCE - ANEXO III - Preencher'!P129</f>
        <v>0</v>
      </c>
      <c r="P120" s="17">
        <f t="shared" si="1"/>
        <v>4.3499999999999996</v>
      </c>
      <c r="Q120" s="17">
        <f>'[1]TCE - ANEXO III - Preencher'!R129</f>
        <v>0</v>
      </c>
      <c r="R120" s="17">
        <f>'[1]TCE - ANEXO III - Preencher'!S129</f>
        <v>0</v>
      </c>
      <c r="S120" s="17">
        <f t="shared" si="2"/>
        <v>0</v>
      </c>
      <c r="T120" s="17">
        <f>'[1]TCE - ANEXO III - Preencher'!U129</f>
        <v>0</v>
      </c>
      <c r="U120" s="17">
        <f>'[1]TCE - ANEXO III - Preencher'!V129</f>
        <v>0</v>
      </c>
      <c r="V120" s="17">
        <f t="shared" si="3"/>
        <v>0</v>
      </c>
      <c r="W120" s="18" t="str">
        <f>IF('[1]TCE - ANEXO III - Preencher'!X129="","",'[1]TCE - ANEXO III - Preencher'!X129)</f>
        <v/>
      </c>
      <c r="X120" s="17">
        <f>'[1]TCE - ANEXO III - Preencher'!Y129</f>
        <v>0</v>
      </c>
      <c r="Y120" s="17">
        <f>'[1]TCE - ANEXO III - Preencher'!Z129</f>
        <v>0</v>
      </c>
      <c r="Z120" s="17">
        <f t="shared" si="4"/>
        <v>0</v>
      </c>
      <c r="AA120" s="18" t="str">
        <f>IF('[1]TCE - ANEXO III - Preencher'!AB129="","",'[1]TCE - ANEXO III - Preencher'!AB129)</f>
        <v/>
      </c>
      <c r="AB120" s="17">
        <f t="shared" si="5"/>
        <v>1104.174</v>
      </c>
    </row>
    <row r="121" spans="1:28" ht="12.75" customHeight="1" x14ac:dyDescent="0.2">
      <c r="A121" s="10">
        <f>IFERROR(VLOOKUP(B121,'[1]DADOS (OCULTAR)'!$Q$3:$S$135,3,0),"")</f>
        <v>9039744000275</v>
      </c>
      <c r="B121" s="11" t="str">
        <f>'[1]TCE - ANEXO III - Preencher'!C130</f>
        <v>HOSPITAL MIGUEL ARRAES - CG. Nº 023/2022</v>
      </c>
      <c r="C121" s="12"/>
      <c r="D121" s="13" t="str">
        <f>'[1]TCE - ANEXO III - Preencher'!E130</f>
        <v>ANDRESA CARLA SILVA DE SOUZA</v>
      </c>
      <c r="E121" s="11" t="str">
        <f>IF('[1]TCE - ANEXO III - Preencher'!F130="4 - Assistência Odontológica","2 - Outros Profissionais da Saúde",'[1]TCE - ANEXO III - Preencher'!F130)</f>
        <v>2 - Outros Profissionais da Saúde</v>
      </c>
      <c r="F121" s="14" t="str">
        <f>'[1]TCE - ANEXO III - Preencher'!G130</f>
        <v>3222-05</v>
      </c>
      <c r="G121" s="15" t="str">
        <f>IF('[1]TCE - ANEXO III - Preencher'!H130="","",'[1]TCE - ANEXO III - Preencher'!H130)</f>
        <v>12/2023</v>
      </c>
      <c r="H121" s="16">
        <f>'[1]TCE - ANEXO III - Preencher'!I130</f>
        <v>0</v>
      </c>
      <c r="I121" s="16">
        <f>'[1]TCE - ANEXO III - Preencher'!J130</f>
        <v>0</v>
      </c>
      <c r="J121" s="16">
        <f>'[1]TCE - ANEXO III - Preencher'!K130</f>
        <v>0</v>
      </c>
      <c r="K121" s="17">
        <f>'[1]TCE - ANEXO III - Preencher'!L130</f>
        <v>0</v>
      </c>
      <c r="L121" s="17">
        <f>'[1]TCE - ANEXO III - Preencher'!M130</f>
        <v>0</v>
      </c>
      <c r="M121" s="17">
        <f t="shared" si="0"/>
        <v>0</v>
      </c>
      <c r="N121" s="17">
        <f>'[1]TCE - ANEXO III - Preencher'!O130</f>
        <v>2.0699999999999998</v>
      </c>
      <c r="O121" s="17">
        <f>'[1]TCE - ANEXO III - Preencher'!P130</f>
        <v>0</v>
      </c>
      <c r="P121" s="17">
        <f t="shared" si="1"/>
        <v>2.0699999999999998</v>
      </c>
      <c r="Q121" s="17">
        <f>'[1]TCE - ANEXO III - Preencher'!R130</f>
        <v>0</v>
      </c>
      <c r="R121" s="17">
        <f>'[1]TCE - ANEXO III - Preencher'!S130</f>
        <v>0</v>
      </c>
      <c r="S121" s="17">
        <f t="shared" si="2"/>
        <v>0</v>
      </c>
      <c r="T121" s="17">
        <f>'[1]TCE - ANEXO III - Preencher'!U130</f>
        <v>0</v>
      </c>
      <c r="U121" s="17">
        <f>'[1]TCE - ANEXO III - Preencher'!V130</f>
        <v>0</v>
      </c>
      <c r="V121" s="17">
        <f t="shared" si="3"/>
        <v>0</v>
      </c>
      <c r="W121" s="18" t="str">
        <f>IF('[1]TCE - ANEXO III - Preencher'!X130="","",'[1]TCE - ANEXO III - Preencher'!X130)</f>
        <v/>
      </c>
      <c r="X121" s="17">
        <f>'[1]TCE - ANEXO III - Preencher'!Y130</f>
        <v>0</v>
      </c>
      <c r="Y121" s="17">
        <f>'[1]TCE - ANEXO III - Preencher'!Z130</f>
        <v>0</v>
      </c>
      <c r="Z121" s="17">
        <f t="shared" si="4"/>
        <v>0</v>
      </c>
      <c r="AA121" s="18" t="str">
        <f>IF('[1]TCE - ANEXO III - Preencher'!AB130="","",'[1]TCE - ANEXO III - Preencher'!AB130)</f>
        <v/>
      </c>
      <c r="AB121" s="17">
        <f t="shared" si="5"/>
        <v>2.0699999999999998</v>
      </c>
    </row>
    <row r="122" spans="1:28" ht="12.75" customHeight="1" x14ac:dyDescent="0.2">
      <c r="A122" s="10">
        <f>IFERROR(VLOOKUP(B122,'[1]DADOS (OCULTAR)'!$Q$3:$S$135,3,0),"")</f>
        <v>9039744000275</v>
      </c>
      <c r="B122" s="11" t="str">
        <f>'[1]TCE - ANEXO III - Preencher'!C131</f>
        <v>HOSPITAL MIGUEL ARRAES - CG. Nº 023/2022</v>
      </c>
      <c r="C122" s="12"/>
      <c r="D122" s="13" t="str">
        <f>'[1]TCE - ANEXO III - Preencher'!E131</f>
        <v>ANDRESA DE AGUIAR PAES BARRETO</v>
      </c>
      <c r="E122" s="11" t="str">
        <f>IF('[1]TCE - ANEXO III - Preencher'!F131="4 - Assistência Odontológica","2 - Outros Profissionais da Saúde",'[1]TCE - ANEXO III - Preencher'!F131)</f>
        <v>2 - Outros Profissionais da Saúde</v>
      </c>
      <c r="F122" s="14" t="str">
        <f>'[1]TCE - ANEXO III - Preencher'!G131</f>
        <v>2235-05</v>
      </c>
      <c r="G122" s="15" t="str">
        <f>IF('[1]TCE - ANEXO III - Preencher'!H131="","",'[1]TCE - ANEXO III - Preencher'!H131)</f>
        <v>12/2023</v>
      </c>
      <c r="H122" s="16">
        <f>'[1]TCE - ANEXO III - Preencher'!I131</f>
        <v>0</v>
      </c>
      <c r="I122" s="16">
        <f>'[1]TCE - ANEXO III - Preencher'!J131</f>
        <v>29.888000000000002</v>
      </c>
      <c r="J122" s="16">
        <f>'[1]TCE - ANEXO III - Preencher'!K131</f>
        <v>0</v>
      </c>
      <c r="K122" s="17">
        <f>'[1]TCE - ANEXO III - Preencher'!L131</f>
        <v>0</v>
      </c>
      <c r="L122" s="17">
        <f>'[1]TCE - ANEXO III - Preencher'!M131</f>
        <v>0</v>
      </c>
      <c r="M122" s="17">
        <f t="shared" si="0"/>
        <v>0</v>
      </c>
      <c r="N122" s="17">
        <f>'[1]TCE - ANEXO III - Preencher'!O131</f>
        <v>4.3499999999999996</v>
      </c>
      <c r="O122" s="17">
        <f>'[1]TCE - ANEXO III - Preencher'!P131</f>
        <v>0</v>
      </c>
      <c r="P122" s="17">
        <f t="shared" si="1"/>
        <v>4.3499999999999996</v>
      </c>
      <c r="Q122" s="17">
        <f>'[1]TCE - ANEXO III - Preencher'!R131</f>
        <v>0</v>
      </c>
      <c r="R122" s="17">
        <f>'[1]TCE - ANEXO III - Preencher'!S131</f>
        <v>0</v>
      </c>
      <c r="S122" s="17">
        <f t="shared" si="2"/>
        <v>0</v>
      </c>
      <c r="T122" s="17">
        <f>'[1]TCE - ANEXO III - Preencher'!U131</f>
        <v>0</v>
      </c>
      <c r="U122" s="17">
        <f>'[1]TCE - ANEXO III - Preencher'!V131</f>
        <v>0</v>
      </c>
      <c r="V122" s="17">
        <f t="shared" si="3"/>
        <v>0</v>
      </c>
      <c r="W122" s="18" t="str">
        <f>IF('[1]TCE - ANEXO III - Preencher'!X131="","",'[1]TCE - ANEXO III - Preencher'!X131)</f>
        <v/>
      </c>
      <c r="X122" s="17">
        <f>'[1]TCE - ANEXO III - Preencher'!Y131</f>
        <v>0</v>
      </c>
      <c r="Y122" s="17">
        <f>'[1]TCE - ANEXO III - Preencher'!Z131</f>
        <v>0</v>
      </c>
      <c r="Z122" s="17">
        <f t="shared" si="4"/>
        <v>0</v>
      </c>
      <c r="AA122" s="18" t="str">
        <f>IF('[1]TCE - ANEXO III - Preencher'!AB131="","",'[1]TCE - ANEXO III - Preencher'!AB131)</f>
        <v/>
      </c>
      <c r="AB122" s="17">
        <f t="shared" si="5"/>
        <v>34.238</v>
      </c>
    </row>
    <row r="123" spans="1:28" ht="12.75" customHeight="1" x14ac:dyDescent="0.2">
      <c r="A123" s="10">
        <f>IFERROR(VLOOKUP(B123,'[1]DADOS (OCULTAR)'!$Q$3:$S$135,3,0),"")</f>
        <v>9039744000275</v>
      </c>
      <c r="B123" s="11" t="str">
        <f>'[1]TCE - ANEXO III - Preencher'!C132</f>
        <v>HOSPITAL MIGUEL ARRAES - CG. Nº 023/2022</v>
      </c>
      <c r="C123" s="12"/>
      <c r="D123" s="13" t="str">
        <f>'[1]TCE - ANEXO III - Preencher'!E132</f>
        <v>ANDRESA FERREIRA DE CARVALHO</v>
      </c>
      <c r="E123" s="11" t="str">
        <f>IF('[1]TCE - ANEXO III - Preencher'!F132="4 - Assistência Odontológica","2 - Outros Profissionais da Saúde",'[1]TCE - ANEXO III - Preencher'!F132)</f>
        <v>2 - Outros Profissionais da Saúde</v>
      </c>
      <c r="F123" s="14" t="str">
        <f>'[1]TCE - ANEXO III - Preencher'!G132</f>
        <v>2236-05</v>
      </c>
      <c r="G123" s="15" t="str">
        <f>IF('[1]TCE - ANEXO III - Preencher'!H132="","",'[1]TCE - ANEXO III - Preencher'!H132)</f>
        <v>12/2023</v>
      </c>
      <c r="H123" s="16">
        <f>'[1]TCE - ANEXO III - Preencher'!I132</f>
        <v>0</v>
      </c>
      <c r="I123" s="16">
        <f>'[1]TCE - ANEXO III - Preencher'!J132</f>
        <v>483.91600000000011</v>
      </c>
      <c r="J123" s="16">
        <f>'[1]TCE - ANEXO III - Preencher'!K132</f>
        <v>0</v>
      </c>
      <c r="K123" s="17">
        <f>'[1]TCE - ANEXO III - Preencher'!L132</f>
        <v>45.68</v>
      </c>
      <c r="L123" s="17">
        <f>'[1]TCE - ANEXO III - Preencher'!M132</f>
        <v>2.83</v>
      </c>
      <c r="M123" s="17">
        <f t="shared" si="0"/>
        <v>42.85</v>
      </c>
      <c r="N123" s="17">
        <f>'[1]TCE - ANEXO III - Preencher'!O132</f>
        <v>4.3499999999999996</v>
      </c>
      <c r="O123" s="17">
        <f>'[1]TCE - ANEXO III - Preencher'!P132</f>
        <v>0</v>
      </c>
      <c r="P123" s="17">
        <f t="shared" si="1"/>
        <v>4.3499999999999996</v>
      </c>
      <c r="Q123" s="17">
        <f>'[1]TCE - ANEXO III - Preencher'!R132</f>
        <v>0</v>
      </c>
      <c r="R123" s="17">
        <f>'[1]TCE - ANEXO III - Preencher'!S132</f>
        <v>0</v>
      </c>
      <c r="S123" s="17">
        <f t="shared" si="2"/>
        <v>0</v>
      </c>
      <c r="T123" s="17">
        <f>'[1]TCE - ANEXO III - Preencher'!U132</f>
        <v>0</v>
      </c>
      <c r="U123" s="17">
        <f>'[1]TCE - ANEXO III - Preencher'!V132</f>
        <v>0</v>
      </c>
      <c r="V123" s="17">
        <f t="shared" si="3"/>
        <v>0</v>
      </c>
      <c r="W123" s="18" t="str">
        <f>IF('[1]TCE - ANEXO III - Preencher'!X132="","",'[1]TCE - ANEXO III - Preencher'!X132)</f>
        <v/>
      </c>
      <c r="X123" s="17">
        <f>'[1]TCE - ANEXO III - Preencher'!Y132</f>
        <v>0</v>
      </c>
      <c r="Y123" s="17">
        <f>'[1]TCE - ANEXO III - Preencher'!Z132</f>
        <v>0</v>
      </c>
      <c r="Z123" s="17">
        <f t="shared" si="4"/>
        <v>0</v>
      </c>
      <c r="AA123" s="18" t="str">
        <f>IF('[1]TCE - ANEXO III - Preencher'!AB132="","",'[1]TCE - ANEXO III - Preencher'!AB132)</f>
        <v/>
      </c>
      <c r="AB123" s="17">
        <f t="shared" si="5"/>
        <v>531.1160000000001</v>
      </c>
    </row>
    <row r="124" spans="1:28" ht="12.75" customHeight="1" x14ac:dyDescent="0.2">
      <c r="A124" s="10">
        <f>IFERROR(VLOOKUP(B124,'[1]DADOS (OCULTAR)'!$Q$3:$S$135,3,0),"")</f>
        <v>9039744000275</v>
      </c>
      <c r="B124" s="11" t="str">
        <f>'[1]TCE - ANEXO III - Preencher'!C133</f>
        <v>HOSPITAL MIGUEL ARRAES - CG. Nº 023/2022</v>
      </c>
      <c r="C124" s="12"/>
      <c r="D124" s="13" t="str">
        <f>'[1]TCE - ANEXO III - Preencher'!E133</f>
        <v>ANDRESA KARINA DA SILVA FERRAZ</v>
      </c>
      <c r="E124" s="11" t="str">
        <f>IF('[1]TCE - ANEXO III - Preencher'!F133="4 - Assistência Odontológica","2 - Outros Profissionais da Saúde",'[1]TCE - ANEXO III - Preencher'!F133)</f>
        <v>2 - Outros Profissionais da Saúde</v>
      </c>
      <c r="F124" s="14" t="str">
        <f>'[1]TCE - ANEXO III - Preencher'!G133</f>
        <v>2235-05</v>
      </c>
      <c r="G124" s="15" t="str">
        <f>IF('[1]TCE - ANEXO III - Preencher'!H133="","",'[1]TCE - ANEXO III - Preencher'!H133)</f>
        <v>12/2023</v>
      </c>
      <c r="H124" s="16">
        <f>'[1]TCE - ANEXO III - Preencher'!I133</f>
        <v>0</v>
      </c>
      <c r="I124" s="16">
        <f>'[1]TCE - ANEXO III - Preencher'!J133</f>
        <v>1169.1984</v>
      </c>
      <c r="J124" s="16">
        <f>'[1]TCE - ANEXO III - Preencher'!K133</f>
        <v>0</v>
      </c>
      <c r="K124" s="17">
        <f>'[1]TCE - ANEXO III - Preencher'!L133</f>
        <v>45.68</v>
      </c>
      <c r="L124" s="17">
        <f>'[1]TCE - ANEXO III - Preencher'!M133</f>
        <v>3.59</v>
      </c>
      <c r="M124" s="17">
        <f t="shared" si="0"/>
        <v>42.09</v>
      </c>
      <c r="N124" s="17">
        <f>'[1]TCE - ANEXO III - Preencher'!O133</f>
        <v>4.3499999999999996</v>
      </c>
      <c r="O124" s="17">
        <f>'[1]TCE - ANEXO III - Preencher'!P133</f>
        <v>0</v>
      </c>
      <c r="P124" s="17">
        <f t="shared" si="1"/>
        <v>4.3499999999999996</v>
      </c>
      <c r="Q124" s="17">
        <f>'[1]TCE - ANEXO III - Preencher'!R133</f>
        <v>0</v>
      </c>
      <c r="R124" s="17">
        <f>'[1]TCE - ANEXO III - Preencher'!S133</f>
        <v>0</v>
      </c>
      <c r="S124" s="17">
        <f t="shared" si="2"/>
        <v>0</v>
      </c>
      <c r="T124" s="17">
        <f>'[1]TCE - ANEXO III - Preencher'!U133</f>
        <v>112.24</v>
      </c>
      <c r="U124" s="17">
        <f>'[1]TCE - ANEXO III - Preencher'!V133</f>
        <v>0</v>
      </c>
      <c r="V124" s="17">
        <f t="shared" si="3"/>
        <v>112.24</v>
      </c>
      <c r="W124" s="18" t="str">
        <f>IF('[1]TCE - ANEXO III - Preencher'!X133="","",'[1]TCE - ANEXO III - Preencher'!X133)</f>
        <v>AUXILIO CRECHE</v>
      </c>
      <c r="X124" s="17">
        <f>'[1]TCE - ANEXO III - Preencher'!Y133</f>
        <v>0</v>
      </c>
      <c r="Y124" s="17">
        <f>'[1]TCE - ANEXO III - Preencher'!Z133</f>
        <v>0</v>
      </c>
      <c r="Z124" s="17">
        <f t="shared" si="4"/>
        <v>0</v>
      </c>
      <c r="AA124" s="18" t="str">
        <f>IF('[1]TCE - ANEXO III - Preencher'!AB133="","",'[1]TCE - ANEXO III - Preencher'!AB133)</f>
        <v/>
      </c>
      <c r="AB124" s="17">
        <f t="shared" si="5"/>
        <v>1327.8783999999998</v>
      </c>
    </row>
    <row r="125" spans="1:28" ht="12.75" customHeight="1" x14ac:dyDescent="0.2">
      <c r="A125" s="10">
        <f>IFERROR(VLOOKUP(B125,'[1]DADOS (OCULTAR)'!$Q$3:$S$135,3,0),"")</f>
        <v>9039744000275</v>
      </c>
      <c r="B125" s="11" t="str">
        <f>'[1]TCE - ANEXO III - Preencher'!C134</f>
        <v>HOSPITAL MIGUEL ARRAES - CG. Nº 023/2022</v>
      </c>
      <c r="C125" s="12"/>
      <c r="D125" s="13" t="str">
        <f>'[1]TCE - ANEXO III - Preencher'!E134</f>
        <v>ANDRESA RAFAELA FIGUEREDO DA SILVA</v>
      </c>
      <c r="E125" s="11" t="str">
        <f>IF('[1]TCE - ANEXO III - Preencher'!F134="4 - Assistência Odontológica","2 - Outros Profissionais da Saúde",'[1]TCE - ANEXO III - Preencher'!F134)</f>
        <v>2 - Outros Profissionais da Saúde</v>
      </c>
      <c r="F125" s="14" t="str">
        <f>'[1]TCE - ANEXO III - Preencher'!G134</f>
        <v>2235-05</v>
      </c>
      <c r="G125" s="15" t="str">
        <f>IF('[1]TCE - ANEXO III - Preencher'!H134="","",'[1]TCE - ANEXO III - Preencher'!H134)</f>
        <v>12/2023</v>
      </c>
      <c r="H125" s="16">
        <f>'[1]TCE - ANEXO III - Preencher'!I134</f>
        <v>0</v>
      </c>
      <c r="I125" s="16">
        <f>'[1]TCE - ANEXO III - Preencher'!J134</f>
        <v>1417.2560000000001</v>
      </c>
      <c r="J125" s="16">
        <f>'[1]TCE - ANEXO III - Preencher'!K134</f>
        <v>0</v>
      </c>
      <c r="K125" s="17">
        <f>'[1]TCE - ANEXO III - Preencher'!L134</f>
        <v>0</v>
      </c>
      <c r="L125" s="17">
        <f>'[1]TCE - ANEXO III - Preencher'!M134</f>
        <v>0</v>
      </c>
      <c r="M125" s="17">
        <f t="shared" si="0"/>
        <v>0</v>
      </c>
      <c r="N125" s="17">
        <f>'[1]TCE - ANEXO III - Preencher'!O134</f>
        <v>4.3499999999999996</v>
      </c>
      <c r="O125" s="17">
        <f>'[1]TCE - ANEXO III - Preencher'!P134</f>
        <v>0</v>
      </c>
      <c r="P125" s="17">
        <f t="shared" si="1"/>
        <v>4.3499999999999996</v>
      </c>
      <c r="Q125" s="17">
        <f>'[1]TCE - ANEXO III - Preencher'!R134</f>
        <v>0</v>
      </c>
      <c r="R125" s="17">
        <f>'[1]TCE - ANEXO III - Preencher'!S134</f>
        <v>0</v>
      </c>
      <c r="S125" s="17">
        <f t="shared" si="2"/>
        <v>0</v>
      </c>
      <c r="T125" s="17">
        <f>'[1]TCE - ANEXO III - Preencher'!U134</f>
        <v>0</v>
      </c>
      <c r="U125" s="17">
        <f>'[1]TCE - ANEXO III - Preencher'!V134</f>
        <v>0</v>
      </c>
      <c r="V125" s="17">
        <f t="shared" si="3"/>
        <v>0</v>
      </c>
      <c r="W125" s="18" t="str">
        <f>IF('[1]TCE - ANEXO III - Preencher'!X134="","",'[1]TCE - ANEXO III - Preencher'!X134)</f>
        <v/>
      </c>
      <c r="X125" s="17">
        <f>'[1]TCE - ANEXO III - Preencher'!Y134</f>
        <v>0</v>
      </c>
      <c r="Y125" s="17">
        <f>'[1]TCE - ANEXO III - Preencher'!Z134</f>
        <v>0</v>
      </c>
      <c r="Z125" s="17">
        <f t="shared" si="4"/>
        <v>0</v>
      </c>
      <c r="AA125" s="18" t="str">
        <f>IF('[1]TCE - ANEXO III - Preencher'!AB134="","",'[1]TCE - ANEXO III - Preencher'!AB134)</f>
        <v/>
      </c>
      <c r="AB125" s="17">
        <f t="shared" si="5"/>
        <v>1421.606</v>
      </c>
    </row>
    <row r="126" spans="1:28" ht="12.75" customHeight="1" x14ac:dyDescent="0.2">
      <c r="A126" s="10">
        <f>IFERROR(VLOOKUP(B126,'[1]DADOS (OCULTAR)'!$Q$3:$S$135,3,0),"")</f>
        <v>9039744000275</v>
      </c>
      <c r="B126" s="11" t="str">
        <f>'[1]TCE - ANEXO III - Preencher'!C135</f>
        <v>HOSPITAL MIGUEL ARRAES - CG. Nº 023/2022</v>
      </c>
      <c r="C126" s="12"/>
      <c r="D126" s="13" t="str">
        <f>'[1]TCE - ANEXO III - Preencher'!E135</f>
        <v>ANDRESSA MARANHAO DE ARRUDA</v>
      </c>
      <c r="E126" s="11" t="str">
        <f>IF('[1]TCE - ANEXO III - Preencher'!F135="4 - Assistência Odontológica","2 - Outros Profissionais da Saúde",'[1]TCE - ANEXO III - Preencher'!F135)</f>
        <v>2 - Outros Profissionais da Saúde</v>
      </c>
      <c r="F126" s="14" t="str">
        <f>'[1]TCE - ANEXO III - Preencher'!G135</f>
        <v>2237-10</v>
      </c>
      <c r="G126" s="15" t="str">
        <f>IF('[1]TCE - ANEXO III - Preencher'!H135="","",'[1]TCE - ANEXO III - Preencher'!H135)</f>
        <v>12/2023</v>
      </c>
      <c r="H126" s="16">
        <f>'[1]TCE - ANEXO III - Preencher'!I135</f>
        <v>0</v>
      </c>
      <c r="I126" s="16">
        <f>'[1]TCE - ANEXO III - Preencher'!J135</f>
        <v>577.53679999999997</v>
      </c>
      <c r="J126" s="16">
        <f>'[1]TCE - ANEXO III - Preencher'!K135</f>
        <v>0</v>
      </c>
      <c r="K126" s="17">
        <f>'[1]TCE - ANEXO III - Preencher'!L135</f>
        <v>0</v>
      </c>
      <c r="L126" s="17">
        <f>'[1]TCE - ANEXO III - Preencher'!M135</f>
        <v>0</v>
      </c>
      <c r="M126" s="17">
        <f t="shared" si="0"/>
        <v>0</v>
      </c>
      <c r="N126" s="17">
        <f>'[1]TCE - ANEXO III - Preencher'!O135</f>
        <v>2.0699999999999998</v>
      </c>
      <c r="O126" s="17">
        <f>'[1]TCE - ANEXO III - Preencher'!P135</f>
        <v>0</v>
      </c>
      <c r="P126" s="17">
        <f t="shared" si="1"/>
        <v>2.0699999999999998</v>
      </c>
      <c r="Q126" s="17">
        <f>'[1]TCE - ANEXO III - Preencher'!R135</f>
        <v>0</v>
      </c>
      <c r="R126" s="17">
        <f>'[1]TCE - ANEXO III - Preencher'!S135</f>
        <v>0</v>
      </c>
      <c r="S126" s="17">
        <f t="shared" si="2"/>
        <v>0</v>
      </c>
      <c r="T126" s="17">
        <f>'[1]TCE - ANEXO III - Preencher'!U135</f>
        <v>0</v>
      </c>
      <c r="U126" s="17">
        <f>'[1]TCE - ANEXO III - Preencher'!V135</f>
        <v>0</v>
      </c>
      <c r="V126" s="17">
        <f t="shared" si="3"/>
        <v>0</v>
      </c>
      <c r="W126" s="18" t="str">
        <f>IF('[1]TCE - ANEXO III - Preencher'!X135="","",'[1]TCE - ANEXO III - Preencher'!X135)</f>
        <v/>
      </c>
      <c r="X126" s="17">
        <f>'[1]TCE - ANEXO III - Preencher'!Y135</f>
        <v>0</v>
      </c>
      <c r="Y126" s="17">
        <f>'[1]TCE - ANEXO III - Preencher'!Z135</f>
        <v>0</v>
      </c>
      <c r="Z126" s="17">
        <f t="shared" si="4"/>
        <v>0</v>
      </c>
      <c r="AA126" s="18" t="str">
        <f>IF('[1]TCE - ANEXO III - Preencher'!AB135="","",'[1]TCE - ANEXO III - Preencher'!AB135)</f>
        <v/>
      </c>
      <c r="AB126" s="17">
        <f t="shared" si="5"/>
        <v>579.60680000000002</v>
      </c>
    </row>
    <row r="127" spans="1:28" ht="12.75" customHeight="1" x14ac:dyDescent="0.2">
      <c r="A127" s="10">
        <f>IFERROR(VLOOKUP(B127,'[1]DADOS (OCULTAR)'!$Q$3:$S$135,3,0),"")</f>
        <v>9039744000275</v>
      </c>
      <c r="B127" s="11" t="str">
        <f>'[1]TCE - ANEXO III - Preencher'!C136</f>
        <v>HOSPITAL MIGUEL ARRAES - CG. Nº 023/2022</v>
      </c>
      <c r="C127" s="12"/>
      <c r="D127" s="13" t="str">
        <f>'[1]TCE - ANEXO III - Preencher'!E136</f>
        <v>ANDRESSA MYCHELINE ROCHA CASTELO BRANCO DE OLIVEIRA</v>
      </c>
      <c r="E127" s="11" t="str">
        <f>IF('[1]TCE - ANEXO III - Preencher'!F136="4 - Assistência Odontológica","2 - Outros Profissionais da Saúde",'[1]TCE - ANEXO III - Preencher'!F136)</f>
        <v>2 - Outros Profissionais da Saúde</v>
      </c>
      <c r="F127" s="14" t="str">
        <f>'[1]TCE - ANEXO III - Preencher'!G136</f>
        <v>3222-05</v>
      </c>
      <c r="G127" s="15" t="str">
        <f>IF('[1]TCE - ANEXO III - Preencher'!H136="","",'[1]TCE - ANEXO III - Preencher'!H136)</f>
        <v>12/2023</v>
      </c>
      <c r="H127" s="16">
        <f>'[1]TCE - ANEXO III - Preencher'!I136</f>
        <v>0</v>
      </c>
      <c r="I127" s="16">
        <f>'[1]TCE - ANEXO III - Preencher'!J136</f>
        <v>0</v>
      </c>
      <c r="J127" s="16">
        <f>'[1]TCE - ANEXO III - Preencher'!K136</f>
        <v>0</v>
      </c>
      <c r="K127" s="17">
        <f>'[1]TCE - ANEXO III - Preencher'!L136</f>
        <v>0</v>
      </c>
      <c r="L127" s="17">
        <f>'[1]TCE - ANEXO III - Preencher'!M136</f>
        <v>0</v>
      </c>
      <c r="M127" s="17">
        <f t="shared" si="0"/>
        <v>0</v>
      </c>
      <c r="N127" s="17">
        <f>'[1]TCE - ANEXO III - Preencher'!O136</f>
        <v>2.0699999999999998</v>
      </c>
      <c r="O127" s="17">
        <f>'[1]TCE - ANEXO III - Preencher'!P136</f>
        <v>0</v>
      </c>
      <c r="P127" s="17">
        <f t="shared" si="1"/>
        <v>2.0699999999999998</v>
      </c>
      <c r="Q127" s="17">
        <f>'[1]TCE - ANEXO III - Preencher'!R136</f>
        <v>0</v>
      </c>
      <c r="R127" s="17">
        <f>'[1]TCE - ANEXO III - Preencher'!S136</f>
        <v>0</v>
      </c>
      <c r="S127" s="17">
        <f t="shared" si="2"/>
        <v>0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3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0</v>
      </c>
      <c r="Y127" s="17">
        <f>'[1]TCE - ANEXO III - Preencher'!Z136</f>
        <v>0</v>
      </c>
      <c r="Z127" s="17">
        <f t="shared" si="4"/>
        <v>0</v>
      </c>
      <c r="AA127" s="18" t="str">
        <f>IF('[1]TCE - ANEXO III - Preencher'!AB136="","",'[1]TCE - ANEXO III - Preencher'!AB136)</f>
        <v/>
      </c>
      <c r="AB127" s="17">
        <f t="shared" si="5"/>
        <v>2.0699999999999998</v>
      </c>
    </row>
    <row r="128" spans="1:28" ht="12.75" customHeight="1" x14ac:dyDescent="0.2">
      <c r="A128" s="10">
        <f>IFERROR(VLOOKUP(B128,'[1]DADOS (OCULTAR)'!$Q$3:$S$135,3,0),"")</f>
        <v>9039744000275</v>
      </c>
      <c r="B128" s="11" t="str">
        <f>'[1]TCE - ANEXO III - Preencher'!C137</f>
        <v>HOSPITAL MIGUEL ARRAES - CG. Nº 023/2022</v>
      </c>
      <c r="C128" s="12"/>
      <c r="D128" s="13" t="str">
        <f>'[1]TCE - ANEXO III - Preencher'!E137</f>
        <v>ANDRESSA SOARES DIAS</v>
      </c>
      <c r="E128" s="11" t="str">
        <f>IF('[1]TCE - ANEXO III - Preencher'!F137="4 - Assistência Odontológica","2 - Outros Profissionais da Saúde",'[1]TCE - ANEXO III - Preencher'!F137)</f>
        <v>3 - Administrativo</v>
      </c>
      <c r="F128" s="14" t="str">
        <f>'[1]TCE - ANEXO III - Preencher'!G137</f>
        <v>4110-10</v>
      </c>
      <c r="G128" s="15" t="str">
        <f>IF('[1]TCE - ANEXO III - Preencher'!H137="","",'[1]TCE - ANEXO III - Preencher'!H137)</f>
        <v>12/2023</v>
      </c>
      <c r="H128" s="16">
        <f>'[1]TCE - ANEXO III - Preencher'!I137</f>
        <v>0</v>
      </c>
      <c r="I128" s="16">
        <f>'[1]TCE - ANEXO III - Preencher'!J137</f>
        <v>161.40960000000001</v>
      </c>
      <c r="J128" s="16">
        <f>'[1]TCE - ANEXO III - Preencher'!K137</f>
        <v>0</v>
      </c>
      <c r="K128" s="17">
        <f>'[1]TCE - ANEXO III - Preencher'!L137</f>
        <v>45.68</v>
      </c>
      <c r="L128" s="17">
        <f>'[1]TCE - ANEXO III - Preencher'!M137</f>
        <v>27.03</v>
      </c>
      <c r="M128" s="17">
        <f t="shared" si="0"/>
        <v>18.649999999999999</v>
      </c>
      <c r="N128" s="17">
        <f>'[1]TCE - ANEXO III - Preencher'!O137</f>
        <v>2.0699999999999998</v>
      </c>
      <c r="O128" s="17">
        <f>'[1]TCE - ANEXO III - Preencher'!P137</f>
        <v>0</v>
      </c>
      <c r="P128" s="17">
        <f t="shared" si="1"/>
        <v>2.0699999999999998</v>
      </c>
      <c r="Q128" s="17">
        <f>'[1]TCE - ANEXO III - Preencher'!R137</f>
        <v>152.23000000000002</v>
      </c>
      <c r="R128" s="17">
        <f>'[1]TCE - ANEXO III - Preencher'!S137</f>
        <v>75.739999999999995</v>
      </c>
      <c r="S128" s="17">
        <f t="shared" si="2"/>
        <v>76.490000000000023</v>
      </c>
      <c r="T128" s="17">
        <f>'[1]TCE - ANEXO III - Preencher'!U137</f>
        <v>0</v>
      </c>
      <c r="U128" s="17">
        <f>'[1]TCE - ANEXO III - Preencher'!V137</f>
        <v>0</v>
      </c>
      <c r="V128" s="17">
        <f t="shared" si="3"/>
        <v>0</v>
      </c>
      <c r="W128" s="18" t="str">
        <f>IF('[1]TCE - ANEXO III - Preencher'!X137="","",'[1]TCE - ANEXO III - Preencher'!X137)</f>
        <v/>
      </c>
      <c r="X128" s="17">
        <f>'[1]TCE - ANEXO III - Preencher'!Y137</f>
        <v>0</v>
      </c>
      <c r="Y128" s="17">
        <f>'[1]TCE - ANEXO III - Preencher'!Z137</f>
        <v>0</v>
      </c>
      <c r="Z128" s="17">
        <f t="shared" si="4"/>
        <v>0</v>
      </c>
      <c r="AA128" s="18" t="str">
        <f>IF('[1]TCE - ANEXO III - Preencher'!AB137="","",'[1]TCE - ANEXO III - Preencher'!AB137)</f>
        <v/>
      </c>
      <c r="AB128" s="17">
        <f t="shared" si="5"/>
        <v>258.61960000000005</v>
      </c>
    </row>
    <row r="129" spans="1:28" ht="12.75" customHeight="1" x14ac:dyDescent="0.2">
      <c r="A129" s="10">
        <f>IFERROR(VLOOKUP(B129,'[1]DADOS (OCULTAR)'!$Q$3:$S$135,3,0),"")</f>
        <v>9039744000275</v>
      </c>
      <c r="B129" s="11" t="str">
        <f>'[1]TCE - ANEXO III - Preencher'!C138</f>
        <v>HOSPITAL MIGUEL ARRAES - CG. Nº 023/2022</v>
      </c>
      <c r="C129" s="12"/>
      <c r="D129" s="13" t="str">
        <f>'[1]TCE - ANEXO III - Preencher'!E138</f>
        <v>ANDREZA BARBOSA CAVALCANTI</v>
      </c>
      <c r="E129" s="11" t="str">
        <f>IF('[1]TCE - ANEXO III - Preencher'!F138="4 - Assistência Odontológica","2 - Outros Profissionais da Saúde",'[1]TCE - ANEXO III - Preencher'!F138)</f>
        <v>2 - Outros Profissionais da Saúde</v>
      </c>
      <c r="F129" s="14" t="str">
        <f>'[1]TCE - ANEXO III - Preencher'!G138</f>
        <v>3222-05</v>
      </c>
      <c r="G129" s="15" t="str">
        <f>IF('[1]TCE - ANEXO III - Preencher'!H138="","",'[1]TCE - ANEXO III - Preencher'!H138)</f>
        <v>12/2023</v>
      </c>
      <c r="H129" s="16">
        <f>'[1]TCE - ANEXO III - Preencher'!I138</f>
        <v>0</v>
      </c>
      <c r="I129" s="16">
        <f>'[1]TCE - ANEXO III - Preencher'!J138</f>
        <v>725.32640000000004</v>
      </c>
      <c r="J129" s="16">
        <f>'[1]TCE - ANEXO III - Preencher'!K138</f>
        <v>0</v>
      </c>
      <c r="K129" s="17">
        <f>'[1]TCE - ANEXO III - Preencher'!L138</f>
        <v>45.68</v>
      </c>
      <c r="L129" s="17">
        <f>'[1]TCE - ANEXO III - Preencher'!M138</f>
        <v>26.6</v>
      </c>
      <c r="M129" s="17">
        <f t="shared" si="0"/>
        <v>19.079999999999998</v>
      </c>
      <c r="N129" s="17">
        <f>'[1]TCE - ANEXO III - Preencher'!O138</f>
        <v>2.0699999999999998</v>
      </c>
      <c r="O129" s="17">
        <f>'[1]TCE - ANEXO III - Preencher'!P138</f>
        <v>0</v>
      </c>
      <c r="P129" s="17">
        <f t="shared" si="1"/>
        <v>2.0699999999999998</v>
      </c>
      <c r="Q129" s="17">
        <f>'[1]TCE - ANEXO III - Preencher'!R138</f>
        <v>0</v>
      </c>
      <c r="R129" s="17">
        <f>'[1]TCE - ANEXO III - Preencher'!S138</f>
        <v>0</v>
      </c>
      <c r="S129" s="17">
        <f t="shared" si="2"/>
        <v>0</v>
      </c>
      <c r="T129" s="17">
        <f>'[1]TCE - ANEXO III - Preencher'!U138</f>
        <v>0</v>
      </c>
      <c r="U129" s="17">
        <f>'[1]TCE - ANEXO III - Preencher'!V138</f>
        <v>0</v>
      </c>
      <c r="V129" s="17">
        <f t="shared" si="3"/>
        <v>0</v>
      </c>
      <c r="W129" s="18" t="str">
        <f>IF('[1]TCE - ANEXO III - Preencher'!X138="","",'[1]TCE - ANEXO III - Preencher'!X138)</f>
        <v/>
      </c>
      <c r="X129" s="17">
        <f>'[1]TCE - ANEXO III - Preencher'!Y138</f>
        <v>0</v>
      </c>
      <c r="Y129" s="17">
        <f>'[1]TCE - ANEXO III - Preencher'!Z138</f>
        <v>0</v>
      </c>
      <c r="Z129" s="17">
        <f t="shared" si="4"/>
        <v>0</v>
      </c>
      <c r="AA129" s="18" t="str">
        <f>IF('[1]TCE - ANEXO III - Preencher'!AB138="","",'[1]TCE - ANEXO III - Preencher'!AB138)</f>
        <v/>
      </c>
      <c r="AB129" s="17">
        <f t="shared" si="5"/>
        <v>746.47640000000013</v>
      </c>
    </row>
    <row r="130" spans="1:28" ht="12.75" customHeight="1" x14ac:dyDescent="0.2">
      <c r="A130" s="10">
        <f>IFERROR(VLOOKUP(B130,'[1]DADOS (OCULTAR)'!$Q$3:$S$135,3,0),"")</f>
        <v>9039744000275</v>
      </c>
      <c r="B130" s="11" t="str">
        <f>'[1]TCE - ANEXO III - Preencher'!C139</f>
        <v>HOSPITAL MIGUEL ARRAES - CG. Nº 023/2022</v>
      </c>
      <c r="C130" s="12"/>
      <c r="D130" s="13" t="str">
        <f>'[1]TCE - ANEXO III - Preencher'!E139</f>
        <v>ANDREZA CLAUDIA MENDONCA</v>
      </c>
      <c r="E130" s="11" t="str">
        <f>IF('[1]TCE - ANEXO III - Preencher'!F139="4 - Assistência Odontológica","2 - Outros Profissionais da Saúde",'[1]TCE - ANEXO III - Preencher'!F139)</f>
        <v>2 - Outros Profissionais da Saúde</v>
      </c>
      <c r="F130" s="14" t="str">
        <f>'[1]TCE - ANEXO III - Preencher'!G139</f>
        <v>3222-05</v>
      </c>
      <c r="G130" s="15" t="str">
        <f>IF('[1]TCE - ANEXO III - Preencher'!H139="","",'[1]TCE - ANEXO III - Preencher'!H139)</f>
        <v>12/2023</v>
      </c>
      <c r="H130" s="16">
        <f>'[1]TCE - ANEXO III - Preencher'!I139</f>
        <v>0</v>
      </c>
      <c r="I130" s="16">
        <f>'[1]TCE - ANEXO III - Preencher'!J139</f>
        <v>727.79039999999998</v>
      </c>
      <c r="J130" s="16">
        <f>'[1]TCE - ANEXO III - Preencher'!K139</f>
        <v>0</v>
      </c>
      <c r="K130" s="17">
        <f>'[1]TCE - ANEXO III - Preencher'!L139</f>
        <v>0</v>
      </c>
      <c r="L130" s="17">
        <f>'[1]TCE - ANEXO III - Preencher'!M139</f>
        <v>0</v>
      </c>
      <c r="M130" s="17">
        <f t="shared" si="0"/>
        <v>0</v>
      </c>
      <c r="N130" s="17">
        <f>'[1]TCE - ANEXO III - Preencher'!O139</f>
        <v>2.0699999999999998</v>
      </c>
      <c r="O130" s="17">
        <f>'[1]TCE - ANEXO III - Preencher'!P139</f>
        <v>0</v>
      </c>
      <c r="P130" s="17">
        <f t="shared" si="1"/>
        <v>2.0699999999999998</v>
      </c>
      <c r="Q130" s="17">
        <f>'[1]TCE - ANEXO III - Preencher'!R139</f>
        <v>152.23000000000002</v>
      </c>
      <c r="R130" s="17">
        <f>'[1]TCE - ANEXO III - Preencher'!S139</f>
        <v>79.8</v>
      </c>
      <c r="S130" s="17">
        <f t="shared" si="2"/>
        <v>72.430000000000021</v>
      </c>
      <c r="T130" s="17">
        <f>'[1]TCE - ANEXO III - Preencher'!U139</f>
        <v>0</v>
      </c>
      <c r="U130" s="17">
        <f>'[1]TCE - ANEXO III - Preencher'!V139</f>
        <v>0</v>
      </c>
      <c r="V130" s="17">
        <f t="shared" si="3"/>
        <v>0</v>
      </c>
      <c r="W130" s="18" t="str">
        <f>IF('[1]TCE - ANEXO III - Preencher'!X139="","",'[1]TCE - ANEXO III - Preencher'!X139)</f>
        <v/>
      </c>
      <c r="X130" s="17">
        <f>'[1]TCE - ANEXO III - Preencher'!Y139</f>
        <v>0</v>
      </c>
      <c r="Y130" s="17">
        <f>'[1]TCE - ANEXO III - Preencher'!Z139</f>
        <v>0</v>
      </c>
      <c r="Z130" s="17">
        <f t="shared" si="4"/>
        <v>0</v>
      </c>
      <c r="AA130" s="18" t="str">
        <f>IF('[1]TCE - ANEXO III - Preencher'!AB139="","",'[1]TCE - ANEXO III - Preencher'!AB139)</f>
        <v/>
      </c>
      <c r="AB130" s="17">
        <f t="shared" si="5"/>
        <v>802.29040000000009</v>
      </c>
    </row>
    <row r="131" spans="1:28" ht="12.75" customHeight="1" x14ac:dyDescent="0.2">
      <c r="A131" s="10">
        <f>IFERROR(VLOOKUP(B131,'[1]DADOS (OCULTAR)'!$Q$3:$S$135,3,0),"")</f>
        <v>9039744000275</v>
      </c>
      <c r="B131" s="11" t="str">
        <f>'[1]TCE - ANEXO III - Preencher'!C140</f>
        <v>HOSPITAL MIGUEL ARRAES - CG. Nº 023/2022</v>
      </c>
      <c r="C131" s="12"/>
      <c r="D131" s="13" t="str">
        <f>'[1]TCE - ANEXO III - Preencher'!E140</f>
        <v>ANDREZA GONCALVES DA SILVA</v>
      </c>
      <c r="E131" s="11" t="str">
        <f>IF('[1]TCE - ANEXO III - Preencher'!F140="4 - Assistência Odontológica","2 - Outros Profissionais da Saúde",'[1]TCE - ANEXO III - Preencher'!F140)</f>
        <v>3 - Administrativo</v>
      </c>
      <c r="F131" s="14" t="str">
        <f>'[1]TCE - ANEXO III - Preencher'!G140</f>
        <v>4131-15</v>
      </c>
      <c r="G131" s="15" t="str">
        <f>IF('[1]TCE - ANEXO III - Preencher'!H140="","",'[1]TCE - ANEXO III - Preencher'!H140)</f>
        <v>12/2023</v>
      </c>
      <c r="H131" s="16">
        <f>'[1]TCE - ANEXO III - Preencher'!I140</f>
        <v>0</v>
      </c>
      <c r="I131" s="16">
        <f>'[1]TCE - ANEXO III - Preencher'!J140</f>
        <v>254.21600000000001</v>
      </c>
      <c r="J131" s="16">
        <f>'[1]TCE - ANEXO III - Preencher'!K140</f>
        <v>0</v>
      </c>
      <c r="K131" s="17">
        <f>'[1]TCE - ANEXO III - Preencher'!L140</f>
        <v>45.68</v>
      </c>
      <c r="L131" s="17">
        <f>'[1]TCE - ANEXO III - Preencher'!M140</f>
        <v>30</v>
      </c>
      <c r="M131" s="17">
        <f t="shared" si="0"/>
        <v>15.68</v>
      </c>
      <c r="N131" s="17">
        <f>'[1]TCE - ANEXO III - Preencher'!O140</f>
        <v>2.0699999999999998</v>
      </c>
      <c r="O131" s="17">
        <f>'[1]TCE - ANEXO III - Preencher'!P140</f>
        <v>0</v>
      </c>
      <c r="P131" s="17">
        <f t="shared" si="1"/>
        <v>2.0699999999999998</v>
      </c>
      <c r="Q131" s="17">
        <f>'[1]TCE - ANEXO III - Preencher'!R140</f>
        <v>219.53000000000003</v>
      </c>
      <c r="R131" s="17">
        <f>'[1]TCE - ANEXO III - Preencher'!S140</f>
        <v>126.61</v>
      </c>
      <c r="S131" s="17">
        <f t="shared" si="2"/>
        <v>92.92000000000003</v>
      </c>
      <c r="T131" s="17">
        <f>'[1]TCE - ANEXO III - Preencher'!U140</f>
        <v>0</v>
      </c>
      <c r="U131" s="17">
        <f>'[1]TCE - ANEXO III - Preencher'!V140</f>
        <v>0</v>
      </c>
      <c r="V131" s="17">
        <f t="shared" si="3"/>
        <v>0</v>
      </c>
      <c r="W131" s="18" t="str">
        <f>IF('[1]TCE - ANEXO III - Preencher'!X140="","",'[1]TCE - ANEXO III - Preencher'!X140)</f>
        <v/>
      </c>
      <c r="X131" s="17">
        <f>'[1]TCE - ANEXO III - Preencher'!Y140</f>
        <v>0</v>
      </c>
      <c r="Y131" s="17">
        <f>'[1]TCE - ANEXO III - Preencher'!Z140</f>
        <v>0</v>
      </c>
      <c r="Z131" s="17">
        <f t="shared" si="4"/>
        <v>0</v>
      </c>
      <c r="AA131" s="18" t="str">
        <f>IF('[1]TCE - ANEXO III - Preencher'!AB140="","",'[1]TCE - ANEXO III - Preencher'!AB140)</f>
        <v/>
      </c>
      <c r="AB131" s="17">
        <f t="shared" si="5"/>
        <v>364.88600000000002</v>
      </c>
    </row>
    <row r="132" spans="1:28" ht="12.75" customHeight="1" x14ac:dyDescent="0.2">
      <c r="A132" s="10">
        <f>IFERROR(VLOOKUP(B132,'[1]DADOS (OCULTAR)'!$Q$3:$S$135,3,0),"")</f>
        <v>9039744000275</v>
      </c>
      <c r="B132" s="11" t="str">
        <f>'[1]TCE - ANEXO III - Preencher'!C141</f>
        <v>HOSPITAL MIGUEL ARRAES - CG. Nº 023/2022</v>
      </c>
      <c r="C132" s="12"/>
      <c r="D132" s="13" t="str">
        <f>'[1]TCE - ANEXO III - Preencher'!E141</f>
        <v>ANDREZZA CAMILA DA SILVA MELO</v>
      </c>
      <c r="E132" s="11" t="str">
        <f>IF('[1]TCE - ANEXO III - Preencher'!F141="4 - Assistência Odontológica","2 - Outros Profissionais da Saúde",'[1]TCE - ANEXO III - Preencher'!F141)</f>
        <v>2 - Outros Profissionais da Saúde</v>
      </c>
      <c r="F132" s="14" t="str">
        <f>'[1]TCE - ANEXO III - Preencher'!G141</f>
        <v>2235-05</v>
      </c>
      <c r="G132" s="15" t="str">
        <f>IF('[1]TCE - ANEXO III - Preencher'!H141="","",'[1]TCE - ANEXO III - Preencher'!H141)</f>
        <v>12/2023</v>
      </c>
      <c r="H132" s="16">
        <f>'[1]TCE - ANEXO III - Preencher'!I141</f>
        <v>0</v>
      </c>
      <c r="I132" s="16">
        <f>'[1]TCE - ANEXO III - Preencher'!J141</f>
        <v>33.968800000000002</v>
      </c>
      <c r="J132" s="16">
        <f>'[1]TCE - ANEXO III - Preencher'!K141</f>
        <v>0</v>
      </c>
      <c r="K132" s="17">
        <f>'[1]TCE - ANEXO III - Preencher'!L141</f>
        <v>0</v>
      </c>
      <c r="L132" s="17">
        <f>'[1]TCE - ANEXO III - Preencher'!M141</f>
        <v>0</v>
      </c>
      <c r="M132" s="17">
        <f t="shared" si="0"/>
        <v>0</v>
      </c>
      <c r="N132" s="17">
        <f>'[1]TCE - ANEXO III - Preencher'!O141</f>
        <v>4.3499999999999996</v>
      </c>
      <c r="O132" s="17">
        <f>'[1]TCE - ANEXO III - Preencher'!P141</f>
        <v>0</v>
      </c>
      <c r="P132" s="17">
        <f t="shared" si="1"/>
        <v>4.3499999999999996</v>
      </c>
      <c r="Q132" s="17">
        <f>'[1]TCE - ANEXO III - Preencher'!R141</f>
        <v>0</v>
      </c>
      <c r="R132" s="17">
        <f>'[1]TCE - ANEXO III - Preencher'!S141</f>
        <v>0</v>
      </c>
      <c r="S132" s="17">
        <f t="shared" si="2"/>
        <v>0</v>
      </c>
      <c r="T132" s="17">
        <f>'[1]TCE - ANEXO III - Preencher'!U141</f>
        <v>0</v>
      </c>
      <c r="U132" s="17">
        <f>'[1]TCE - ANEXO III - Preencher'!V141</f>
        <v>0</v>
      </c>
      <c r="V132" s="17">
        <f t="shared" si="3"/>
        <v>0</v>
      </c>
      <c r="W132" s="18" t="str">
        <f>IF('[1]TCE - ANEXO III - Preencher'!X141="","",'[1]TCE - ANEXO III - Preencher'!X141)</f>
        <v/>
      </c>
      <c r="X132" s="17">
        <f>'[1]TCE - ANEXO III - Preencher'!Y141</f>
        <v>0</v>
      </c>
      <c r="Y132" s="17">
        <f>'[1]TCE - ANEXO III - Preencher'!Z141</f>
        <v>0</v>
      </c>
      <c r="Z132" s="17">
        <f t="shared" si="4"/>
        <v>0</v>
      </c>
      <c r="AA132" s="18" t="str">
        <f>IF('[1]TCE - ANEXO III - Preencher'!AB141="","",'[1]TCE - ANEXO III - Preencher'!AB141)</f>
        <v/>
      </c>
      <c r="AB132" s="17">
        <f t="shared" si="5"/>
        <v>38.318800000000003</v>
      </c>
    </row>
    <row r="133" spans="1:28" ht="12.75" customHeight="1" x14ac:dyDescent="0.2">
      <c r="A133" s="10">
        <f>IFERROR(VLOOKUP(B133,'[1]DADOS (OCULTAR)'!$Q$3:$S$135,3,0),"")</f>
        <v>9039744000275</v>
      </c>
      <c r="B133" s="11" t="str">
        <f>'[1]TCE - ANEXO III - Preencher'!C142</f>
        <v>HOSPITAL MIGUEL ARRAES - CG. Nº 023/2022</v>
      </c>
      <c r="C133" s="12"/>
      <c r="D133" s="13" t="str">
        <f>'[1]TCE - ANEXO III - Preencher'!E142</f>
        <v>ANGELA BELO CABRAL</v>
      </c>
      <c r="E133" s="11" t="str">
        <f>IF('[1]TCE - ANEXO III - Preencher'!F142="4 - Assistência Odontológica","2 - Outros Profissionais da Saúde",'[1]TCE - ANEXO III - Preencher'!F142)</f>
        <v>2 - Outros Profissionais da Saúde</v>
      </c>
      <c r="F133" s="14" t="str">
        <f>'[1]TCE - ANEXO III - Preencher'!G142</f>
        <v>3222-05</v>
      </c>
      <c r="G133" s="15" t="str">
        <f>IF('[1]TCE - ANEXO III - Preencher'!H142="","",'[1]TCE - ANEXO III - Preencher'!H142)</f>
        <v>12/2023</v>
      </c>
      <c r="H133" s="16">
        <f>'[1]TCE - ANEXO III - Preencher'!I142</f>
        <v>0</v>
      </c>
      <c r="I133" s="16">
        <f>'[1]TCE - ANEXO III - Preencher'!J142</f>
        <v>1326.8815999999999</v>
      </c>
      <c r="J133" s="16">
        <f>'[1]TCE - ANEXO III - Preencher'!K142</f>
        <v>0</v>
      </c>
      <c r="K133" s="17">
        <f>'[1]TCE - ANEXO III - Preencher'!L142</f>
        <v>0</v>
      </c>
      <c r="L133" s="17">
        <f>'[1]TCE - ANEXO III - Preencher'!M142</f>
        <v>0</v>
      </c>
      <c r="M133" s="17">
        <f t="shared" si="0"/>
        <v>0</v>
      </c>
      <c r="N133" s="17">
        <f>'[1]TCE - ANEXO III - Preencher'!O142</f>
        <v>2.0699999999999998</v>
      </c>
      <c r="O133" s="17">
        <f>'[1]TCE - ANEXO III - Preencher'!P142</f>
        <v>0</v>
      </c>
      <c r="P133" s="17">
        <f t="shared" si="1"/>
        <v>2.0699999999999998</v>
      </c>
      <c r="Q133" s="17">
        <f>'[1]TCE - ANEXO III - Preencher'!R142</f>
        <v>0</v>
      </c>
      <c r="R133" s="17">
        <f>'[1]TCE - ANEXO III - Preencher'!S142</f>
        <v>0</v>
      </c>
      <c r="S133" s="17">
        <f t="shared" si="2"/>
        <v>0</v>
      </c>
      <c r="T133" s="17">
        <f>'[1]TCE - ANEXO III - Preencher'!U142</f>
        <v>0</v>
      </c>
      <c r="U133" s="17">
        <f>'[1]TCE - ANEXO III - Preencher'!V142</f>
        <v>0</v>
      </c>
      <c r="V133" s="17">
        <f t="shared" si="3"/>
        <v>0</v>
      </c>
      <c r="W133" s="18" t="str">
        <f>IF('[1]TCE - ANEXO III - Preencher'!X142="","",'[1]TCE - ANEXO III - Preencher'!X142)</f>
        <v/>
      </c>
      <c r="X133" s="17">
        <f>'[1]TCE - ANEXO III - Preencher'!Y142</f>
        <v>0</v>
      </c>
      <c r="Y133" s="17">
        <f>'[1]TCE - ANEXO III - Preencher'!Z142</f>
        <v>0</v>
      </c>
      <c r="Z133" s="17">
        <f t="shared" si="4"/>
        <v>0</v>
      </c>
      <c r="AA133" s="18" t="str">
        <f>IF('[1]TCE - ANEXO III - Preencher'!AB142="","",'[1]TCE - ANEXO III - Preencher'!AB142)</f>
        <v/>
      </c>
      <c r="AB133" s="17">
        <f t="shared" si="5"/>
        <v>1328.9515999999999</v>
      </c>
    </row>
    <row r="134" spans="1:28" ht="12.75" customHeight="1" x14ac:dyDescent="0.2">
      <c r="A134" s="10">
        <f>IFERROR(VLOOKUP(B134,'[1]DADOS (OCULTAR)'!$Q$3:$S$135,3,0),"")</f>
        <v>9039744000275</v>
      </c>
      <c r="B134" s="11" t="str">
        <f>'[1]TCE - ANEXO III - Preencher'!C143</f>
        <v>HOSPITAL MIGUEL ARRAES - CG. Nº 023/2022</v>
      </c>
      <c r="C134" s="12"/>
      <c r="D134" s="13" t="str">
        <f>'[1]TCE - ANEXO III - Preencher'!E143</f>
        <v>ANGELA MARIA FRANCISCO DA COSTA</v>
      </c>
      <c r="E134" s="11" t="str">
        <f>IF('[1]TCE - ANEXO III - Preencher'!F143="4 - Assistência Odontológica","2 - Outros Profissionais da Saúde",'[1]TCE - ANEXO III - Preencher'!F143)</f>
        <v>3 - Administrativo</v>
      </c>
      <c r="F134" s="14" t="str">
        <f>'[1]TCE - ANEXO III - Preencher'!G143</f>
        <v>5134-30</v>
      </c>
      <c r="G134" s="15" t="str">
        <f>IF('[1]TCE - ANEXO III - Preencher'!H143="","",'[1]TCE - ANEXO III - Preencher'!H143)</f>
        <v>12/2023</v>
      </c>
      <c r="H134" s="16">
        <f>'[1]TCE - ANEXO III - Preencher'!I143</f>
        <v>0</v>
      </c>
      <c r="I134" s="16">
        <f>'[1]TCE - ANEXO III - Preencher'!J143</f>
        <v>227.3168</v>
      </c>
      <c r="J134" s="16">
        <f>'[1]TCE - ANEXO III - Preencher'!K143</f>
        <v>0</v>
      </c>
      <c r="K134" s="17">
        <f>'[1]TCE - ANEXO III - Preencher'!L143</f>
        <v>0</v>
      </c>
      <c r="L134" s="17">
        <f>'[1]TCE - ANEXO III - Preencher'!M143</f>
        <v>0</v>
      </c>
      <c r="M134" s="17">
        <f t="shared" si="0"/>
        <v>0</v>
      </c>
      <c r="N134" s="17">
        <f>'[1]TCE - ANEXO III - Preencher'!O143</f>
        <v>2.0699999999999998</v>
      </c>
      <c r="O134" s="17">
        <f>'[1]TCE - ANEXO III - Preencher'!P143</f>
        <v>0</v>
      </c>
      <c r="P134" s="17">
        <f t="shared" si="1"/>
        <v>2.0699999999999998</v>
      </c>
      <c r="Q134" s="17">
        <f>'[1]TCE - ANEXO III - Preencher'!R143</f>
        <v>185.93</v>
      </c>
      <c r="R134" s="17">
        <f>'[1]TCE - ANEXO III - Preencher'!S143</f>
        <v>78.2</v>
      </c>
      <c r="S134" s="17">
        <f t="shared" si="2"/>
        <v>107.73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3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0</v>
      </c>
      <c r="Y134" s="17">
        <f>'[1]TCE - ANEXO III - Preencher'!Z143</f>
        <v>0</v>
      </c>
      <c r="Z134" s="17">
        <f t="shared" si="4"/>
        <v>0</v>
      </c>
      <c r="AA134" s="18" t="str">
        <f>IF('[1]TCE - ANEXO III - Preencher'!AB143="","",'[1]TCE - ANEXO III - Preencher'!AB143)</f>
        <v/>
      </c>
      <c r="AB134" s="17">
        <f t="shared" si="5"/>
        <v>337.11680000000001</v>
      </c>
    </row>
    <row r="135" spans="1:28" ht="12.75" customHeight="1" x14ac:dyDescent="0.2">
      <c r="A135" s="10">
        <f>IFERROR(VLOOKUP(B135,'[1]DADOS (OCULTAR)'!$Q$3:$S$135,3,0),"")</f>
        <v>9039744000275</v>
      </c>
      <c r="B135" s="11" t="str">
        <f>'[1]TCE - ANEXO III - Preencher'!C144</f>
        <v>HOSPITAL MIGUEL ARRAES - CG. Nº 023/2022</v>
      </c>
      <c r="C135" s="12"/>
      <c r="D135" s="13" t="str">
        <f>'[1]TCE - ANEXO III - Preencher'!E144</f>
        <v>ANGELICA GRECIA SILVERIO DA SILVA OLIVEIRA</v>
      </c>
      <c r="E135" s="11" t="str">
        <f>IF('[1]TCE - ANEXO III - Preencher'!F144="4 - Assistência Odontológica","2 - Outros Profissionais da Saúde",'[1]TCE - ANEXO III - Preencher'!F144)</f>
        <v>3 - Administrativo</v>
      </c>
      <c r="F135" s="14" t="str">
        <f>'[1]TCE - ANEXO III - Preencher'!G144</f>
        <v>3516-05</v>
      </c>
      <c r="G135" s="15" t="str">
        <f>IF('[1]TCE - ANEXO III - Preencher'!H144="","",'[1]TCE - ANEXO III - Preencher'!H144)</f>
        <v>12/2023</v>
      </c>
      <c r="H135" s="16">
        <f>'[1]TCE - ANEXO III - Preencher'!I144</f>
        <v>0</v>
      </c>
      <c r="I135" s="16">
        <f>'[1]TCE - ANEXO III - Preencher'!J144</f>
        <v>199.85599999999999</v>
      </c>
      <c r="J135" s="16">
        <f>'[1]TCE - ANEXO III - Preencher'!K144</f>
        <v>0</v>
      </c>
      <c r="K135" s="17">
        <f>'[1]TCE - ANEXO III - Preencher'!L144</f>
        <v>45.68</v>
      </c>
      <c r="L135" s="17">
        <f>'[1]TCE - ANEXO III - Preencher'!M144</f>
        <v>30</v>
      </c>
      <c r="M135" s="17">
        <f t="shared" si="0"/>
        <v>15.68</v>
      </c>
      <c r="N135" s="17">
        <f>'[1]TCE - ANEXO III - Preencher'!O144</f>
        <v>2.0699999999999998</v>
      </c>
      <c r="O135" s="17">
        <f>'[1]TCE - ANEXO III - Preencher'!P144</f>
        <v>0</v>
      </c>
      <c r="P135" s="17">
        <f t="shared" si="1"/>
        <v>2.0699999999999998</v>
      </c>
      <c r="Q135" s="17">
        <f>'[1]TCE - ANEXO III - Preencher'!R144</f>
        <v>325.92999999999995</v>
      </c>
      <c r="R135" s="17">
        <f>'[1]TCE - ANEXO III - Preencher'!S144</f>
        <v>0</v>
      </c>
      <c r="S135" s="17">
        <f t="shared" si="2"/>
        <v>325.92999999999995</v>
      </c>
      <c r="T135" s="17">
        <f>'[1]TCE - ANEXO III - Preencher'!U144</f>
        <v>80.95</v>
      </c>
      <c r="U135" s="17">
        <f>'[1]TCE - ANEXO III - Preencher'!V144</f>
        <v>0</v>
      </c>
      <c r="V135" s="17">
        <f t="shared" si="3"/>
        <v>80.95</v>
      </c>
      <c r="W135" s="18" t="str">
        <f>IF('[1]TCE - ANEXO III - Preencher'!X144="","",'[1]TCE - ANEXO III - Preencher'!X144)</f>
        <v>AUXILIO CRECHE</v>
      </c>
      <c r="X135" s="17">
        <f>'[1]TCE - ANEXO III - Preencher'!Y144</f>
        <v>0</v>
      </c>
      <c r="Y135" s="17">
        <f>'[1]TCE - ANEXO III - Preencher'!Z144</f>
        <v>0</v>
      </c>
      <c r="Z135" s="17">
        <f t="shared" si="4"/>
        <v>0</v>
      </c>
      <c r="AA135" s="18" t="str">
        <f>IF('[1]TCE - ANEXO III - Preencher'!AB144="","",'[1]TCE - ANEXO III - Preencher'!AB144)</f>
        <v/>
      </c>
      <c r="AB135" s="17">
        <f t="shared" si="5"/>
        <v>624.48599999999999</v>
      </c>
    </row>
    <row r="136" spans="1:28" ht="12.75" customHeight="1" x14ac:dyDescent="0.2">
      <c r="A136" s="10">
        <f>IFERROR(VLOOKUP(B136,'[1]DADOS (OCULTAR)'!$Q$3:$S$135,3,0),"")</f>
        <v>9039744000275</v>
      </c>
      <c r="B136" s="11" t="str">
        <f>'[1]TCE - ANEXO III - Preencher'!C145</f>
        <v>HOSPITAL MIGUEL ARRAES - CG. Nº 023/2022</v>
      </c>
      <c r="C136" s="12"/>
      <c r="D136" s="13" t="str">
        <f>'[1]TCE - ANEXO III - Preencher'!E145</f>
        <v>ANGELICA PEREIRA DA COSTA</v>
      </c>
      <c r="E136" s="11" t="str">
        <f>IF('[1]TCE - ANEXO III - Preencher'!F145="4 - Assistência Odontológica","2 - Outros Profissionais da Saúde",'[1]TCE - ANEXO III - Preencher'!F145)</f>
        <v>2 - Outros Profissionais da Saúde</v>
      </c>
      <c r="F136" s="14" t="str">
        <f>'[1]TCE - ANEXO III - Preencher'!G145</f>
        <v>2235-05</v>
      </c>
      <c r="G136" s="15" t="str">
        <f>IF('[1]TCE - ANEXO III - Preencher'!H145="","",'[1]TCE - ANEXO III - Preencher'!H145)</f>
        <v>12/2023</v>
      </c>
      <c r="H136" s="16">
        <f>'[1]TCE - ANEXO III - Preencher'!I145</f>
        <v>0</v>
      </c>
      <c r="I136" s="16">
        <f>'[1]TCE - ANEXO III - Preencher'!J145</f>
        <v>1192.6335999999999</v>
      </c>
      <c r="J136" s="16">
        <f>'[1]TCE - ANEXO III - Preencher'!K145</f>
        <v>0</v>
      </c>
      <c r="K136" s="17">
        <f>'[1]TCE - ANEXO III - Preencher'!L145</f>
        <v>0</v>
      </c>
      <c r="L136" s="17">
        <f>'[1]TCE - ANEXO III - Preencher'!M145</f>
        <v>0</v>
      </c>
      <c r="M136" s="17">
        <f t="shared" si="0"/>
        <v>0</v>
      </c>
      <c r="N136" s="17">
        <f>'[1]TCE - ANEXO III - Preencher'!O145</f>
        <v>4.3499999999999996</v>
      </c>
      <c r="O136" s="17">
        <f>'[1]TCE - ANEXO III - Preencher'!P145</f>
        <v>0</v>
      </c>
      <c r="P136" s="17">
        <f t="shared" si="1"/>
        <v>4.3499999999999996</v>
      </c>
      <c r="Q136" s="17">
        <f>'[1]TCE - ANEXO III - Preencher'!R145</f>
        <v>0</v>
      </c>
      <c r="R136" s="17">
        <f>'[1]TCE - ANEXO III - Preencher'!S145</f>
        <v>0</v>
      </c>
      <c r="S136" s="17">
        <f t="shared" si="2"/>
        <v>0</v>
      </c>
      <c r="T136" s="17">
        <f>'[1]TCE - ANEXO III - Preencher'!U145</f>
        <v>0</v>
      </c>
      <c r="U136" s="17">
        <f>'[1]TCE - ANEXO III - Preencher'!V145</f>
        <v>0</v>
      </c>
      <c r="V136" s="17">
        <f t="shared" si="3"/>
        <v>0</v>
      </c>
      <c r="W136" s="18" t="str">
        <f>IF('[1]TCE - ANEXO III - Preencher'!X145="","",'[1]TCE - ANEXO III - Preencher'!X145)</f>
        <v/>
      </c>
      <c r="X136" s="17">
        <f>'[1]TCE - ANEXO III - Preencher'!Y145</f>
        <v>0</v>
      </c>
      <c r="Y136" s="17">
        <f>'[1]TCE - ANEXO III - Preencher'!Z145</f>
        <v>0</v>
      </c>
      <c r="Z136" s="17">
        <f t="shared" si="4"/>
        <v>0</v>
      </c>
      <c r="AA136" s="18" t="str">
        <f>IF('[1]TCE - ANEXO III - Preencher'!AB145="","",'[1]TCE - ANEXO III - Preencher'!AB145)</f>
        <v/>
      </c>
      <c r="AB136" s="17">
        <f t="shared" si="5"/>
        <v>1196.9835999999998</v>
      </c>
    </row>
    <row r="137" spans="1:28" ht="12.75" customHeight="1" x14ac:dyDescent="0.2">
      <c r="A137" s="10">
        <f>IFERROR(VLOOKUP(B137,'[1]DADOS (OCULTAR)'!$Q$3:$S$135,3,0),"")</f>
        <v>9039744000275</v>
      </c>
      <c r="B137" s="11" t="str">
        <f>'[1]TCE - ANEXO III - Preencher'!C146</f>
        <v>HOSPITAL MIGUEL ARRAES - CG. Nº 023/2022</v>
      </c>
      <c r="C137" s="12"/>
      <c r="D137" s="13" t="str">
        <f>'[1]TCE - ANEXO III - Preencher'!E146</f>
        <v>ANINE SURUI SANTANA DA SILVA</v>
      </c>
      <c r="E137" s="11" t="str">
        <f>IF('[1]TCE - ANEXO III - Preencher'!F146="4 - Assistência Odontológica","2 - Outros Profissionais da Saúde",'[1]TCE - ANEXO III - Preencher'!F146)</f>
        <v>1 - Médico</v>
      </c>
      <c r="F137" s="14" t="str">
        <f>'[1]TCE - ANEXO III - Preencher'!G146</f>
        <v>2251-25</v>
      </c>
      <c r="G137" s="15" t="str">
        <f>IF('[1]TCE - ANEXO III - Preencher'!H146="","",'[1]TCE - ANEXO III - Preencher'!H146)</f>
        <v>12/2023</v>
      </c>
      <c r="H137" s="16">
        <f>'[1]TCE - ANEXO III - Preencher'!I146</f>
        <v>0</v>
      </c>
      <c r="I137" s="16">
        <f>'[1]TCE - ANEXO III - Preencher'!J146</f>
        <v>867.65600000000006</v>
      </c>
      <c r="J137" s="16">
        <f>'[1]TCE - ANEXO III - Preencher'!K146</f>
        <v>0</v>
      </c>
      <c r="K137" s="17">
        <f>'[1]TCE - ANEXO III - Preencher'!L146</f>
        <v>0</v>
      </c>
      <c r="L137" s="17">
        <f>'[1]TCE - ANEXO III - Preencher'!M146</f>
        <v>0</v>
      </c>
      <c r="M137" s="17">
        <f t="shared" si="0"/>
        <v>0</v>
      </c>
      <c r="N137" s="17">
        <f>'[1]TCE - ANEXO III - Preencher'!O146</f>
        <v>16.59</v>
      </c>
      <c r="O137" s="17">
        <f>'[1]TCE - ANEXO III - Preencher'!P146</f>
        <v>0</v>
      </c>
      <c r="P137" s="17">
        <f t="shared" si="1"/>
        <v>16.59</v>
      </c>
      <c r="Q137" s="17">
        <f>'[1]TCE - ANEXO III - Preencher'!R146</f>
        <v>0</v>
      </c>
      <c r="R137" s="17">
        <f>'[1]TCE - ANEXO III - Preencher'!S146</f>
        <v>0</v>
      </c>
      <c r="S137" s="17">
        <f t="shared" si="2"/>
        <v>0</v>
      </c>
      <c r="T137" s="17">
        <f>'[1]TCE - ANEXO III - Preencher'!U146</f>
        <v>0</v>
      </c>
      <c r="U137" s="17">
        <f>'[1]TCE - ANEXO III - Preencher'!V146</f>
        <v>0</v>
      </c>
      <c r="V137" s="17">
        <f t="shared" si="3"/>
        <v>0</v>
      </c>
      <c r="W137" s="18" t="str">
        <f>IF('[1]TCE - ANEXO III - Preencher'!X146="","",'[1]TCE - ANEXO III - Preencher'!X146)</f>
        <v/>
      </c>
      <c r="X137" s="17">
        <f>'[1]TCE - ANEXO III - Preencher'!Y146</f>
        <v>0</v>
      </c>
      <c r="Y137" s="17">
        <f>'[1]TCE - ANEXO III - Preencher'!Z146</f>
        <v>0</v>
      </c>
      <c r="Z137" s="17">
        <f t="shared" si="4"/>
        <v>0</v>
      </c>
      <c r="AA137" s="18" t="str">
        <f>IF('[1]TCE - ANEXO III - Preencher'!AB146="","",'[1]TCE - ANEXO III - Preencher'!AB146)</f>
        <v/>
      </c>
      <c r="AB137" s="17">
        <f t="shared" si="5"/>
        <v>884.24600000000009</v>
      </c>
    </row>
    <row r="138" spans="1:28" ht="12.75" customHeight="1" x14ac:dyDescent="0.2">
      <c r="A138" s="10">
        <f>IFERROR(VLOOKUP(B138,'[1]DADOS (OCULTAR)'!$Q$3:$S$135,3,0),"")</f>
        <v>9039744000275</v>
      </c>
      <c r="B138" s="11" t="str">
        <f>'[1]TCE - ANEXO III - Preencher'!C147</f>
        <v>HOSPITAL MIGUEL ARRAES - CG. Nº 023/2022</v>
      </c>
      <c r="C138" s="12"/>
      <c r="D138" s="13" t="str">
        <f>'[1]TCE - ANEXO III - Preencher'!E147</f>
        <v>ANNA CAROLINA DE MELO RODRIGUES</v>
      </c>
      <c r="E138" s="11" t="str">
        <f>IF('[1]TCE - ANEXO III - Preencher'!F147="4 - Assistência Odontológica","2 - Outros Profissionais da Saúde",'[1]TCE - ANEXO III - Preencher'!F147)</f>
        <v>2 - Outros Profissionais da Saúde</v>
      </c>
      <c r="F138" s="14" t="str">
        <f>'[1]TCE - ANEXO III - Preencher'!G147</f>
        <v>2237-10</v>
      </c>
      <c r="G138" s="15" t="str">
        <f>IF('[1]TCE - ANEXO III - Preencher'!H147="","",'[1]TCE - ANEXO III - Preencher'!H147)</f>
        <v>12/2023</v>
      </c>
      <c r="H138" s="16">
        <f>'[1]TCE - ANEXO III - Preencher'!I147</f>
        <v>0</v>
      </c>
      <c r="I138" s="16">
        <f>'[1]TCE - ANEXO III - Preencher'!J147</f>
        <v>659.09039999999993</v>
      </c>
      <c r="J138" s="16">
        <f>'[1]TCE - ANEXO III - Preencher'!K147</f>
        <v>0</v>
      </c>
      <c r="K138" s="17">
        <f>'[1]TCE - ANEXO III - Preencher'!L147</f>
        <v>0</v>
      </c>
      <c r="L138" s="17">
        <f>'[1]TCE - ANEXO III - Preencher'!M147</f>
        <v>0</v>
      </c>
      <c r="M138" s="17">
        <f t="shared" si="0"/>
        <v>0</v>
      </c>
      <c r="N138" s="17">
        <f>'[1]TCE - ANEXO III - Preencher'!O147</f>
        <v>2.0699999999999998</v>
      </c>
      <c r="O138" s="17">
        <f>'[1]TCE - ANEXO III - Preencher'!P147</f>
        <v>0</v>
      </c>
      <c r="P138" s="17">
        <f t="shared" si="1"/>
        <v>2.0699999999999998</v>
      </c>
      <c r="Q138" s="17">
        <f>'[1]TCE - ANEXO III - Preencher'!R147</f>
        <v>0</v>
      </c>
      <c r="R138" s="17">
        <f>'[1]TCE - ANEXO III - Preencher'!S147</f>
        <v>0</v>
      </c>
      <c r="S138" s="17">
        <f t="shared" si="2"/>
        <v>0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3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4"/>
        <v>0</v>
      </c>
      <c r="AA138" s="18" t="str">
        <f>IF('[1]TCE - ANEXO III - Preencher'!AB147="","",'[1]TCE - ANEXO III - Preencher'!AB147)</f>
        <v/>
      </c>
      <c r="AB138" s="17">
        <f t="shared" si="5"/>
        <v>661.16039999999998</v>
      </c>
    </row>
    <row r="139" spans="1:28" ht="12.75" customHeight="1" x14ac:dyDescent="0.2">
      <c r="A139" s="10">
        <f>IFERROR(VLOOKUP(B139,'[1]DADOS (OCULTAR)'!$Q$3:$S$135,3,0),"")</f>
        <v>9039744000275</v>
      </c>
      <c r="B139" s="11" t="str">
        <f>'[1]TCE - ANEXO III - Preencher'!C148</f>
        <v>HOSPITAL MIGUEL ARRAES - CG. Nº 023/2022</v>
      </c>
      <c r="C139" s="12"/>
      <c r="D139" s="13" t="str">
        <f>'[1]TCE - ANEXO III - Preencher'!E148</f>
        <v>ANNA VIRGINIA RODRIGUES DA SILVA</v>
      </c>
      <c r="E139" s="11" t="str">
        <f>IF('[1]TCE - ANEXO III - Preencher'!F148="4 - Assistência Odontológica","2 - Outros Profissionais da Saúde",'[1]TCE - ANEXO III - Preencher'!F148)</f>
        <v>2 - Outros Profissionais da Saúde</v>
      </c>
      <c r="F139" s="14" t="str">
        <f>'[1]TCE - ANEXO III - Preencher'!G148</f>
        <v>5211-30</v>
      </c>
      <c r="G139" s="15" t="str">
        <f>IF('[1]TCE - ANEXO III - Preencher'!H148="","",'[1]TCE - ANEXO III - Preencher'!H148)</f>
        <v>12/2023</v>
      </c>
      <c r="H139" s="16">
        <f>'[1]TCE - ANEXO III - Preencher'!I148</f>
        <v>0</v>
      </c>
      <c r="I139" s="16">
        <f>'[1]TCE - ANEXO III - Preencher'!J148</f>
        <v>28.524799999999999</v>
      </c>
      <c r="J139" s="16">
        <f>'[1]TCE - ANEXO III - Preencher'!K148</f>
        <v>0</v>
      </c>
      <c r="K139" s="17">
        <f>'[1]TCE - ANEXO III - Preencher'!L148</f>
        <v>0</v>
      </c>
      <c r="L139" s="17">
        <f>'[1]TCE - ANEXO III - Preencher'!M148</f>
        <v>0</v>
      </c>
      <c r="M139" s="17">
        <f t="shared" si="0"/>
        <v>0</v>
      </c>
      <c r="N139" s="17">
        <f>'[1]TCE - ANEXO III - Preencher'!O148</f>
        <v>2.0699999999999998</v>
      </c>
      <c r="O139" s="17">
        <f>'[1]TCE - ANEXO III - Preencher'!P148</f>
        <v>0</v>
      </c>
      <c r="P139" s="17">
        <f t="shared" si="1"/>
        <v>2.0699999999999998</v>
      </c>
      <c r="Q139" s="17">
        <f>'[1]TCE - ANEXO III - Preencher'!R148</f>
        <v>0</v>
      </c>
      <c r="R139" s="17">
        <f>'[1]TCE - ANEXO III - Preencher'!S148</f>
        <v>0</v>
      </c>
      <c r="S139" s="17">
        <f t="shared" si="2"/>
        <v>0</v>
      </c>
      <c r="T139" s="17">
        <f>'[1]TCE - ANEXO III - Preencher'!U148</f>
        <v>0</v>
      </c>
      <c r="U139" s="17">
        <f>'[1]TCE - ANEXO III - Preencher'!V148</f>
        <v>0</v>
      </c>
      <c r="V139" s="17">
        <f t="shared" si="3"/>
        <v>0</v>
      </c>
      <c r="W139" s="18" t="str">
        <f>IF('[1]TCE - ANEXO III - Preencher'!X148="","",'[1]TCE - ANEXO III - Preencher'!X148)</f>
        <v/>
      </c>
      <c r="X139" s="17">
        <f>'[1]TCE - ANEXO III - Preencher'!Y148</f>
        <v>0</v>
      </c>
      <c r="Y139" s="17">
        <f>'[1]TCE - ANEXO III - Preencher'!Z148</f>
        <v>0</v>
      </c>
      <c r="Z139" s="17">
        <f t="shared" si="4"/>
        <v>0</v>
      </c>
      <c r="AA139" s="18" t="str">
        <f>IF('[1]TCE - ANEXO III - Preencher'!AB148="","",'[1]TCE - ANEXO III - Preencher'!AB148)</f>
        <v/>
      </c>
      <c r="AB139" s="17">
        <f t="shared" si="5"/>
        <v>30.594799999999999</v>
      </c>
    </row>
    <row r="140" spans="1:28" ht="12.75" customHeight="1" x14ac:dyDescent="0.2">
      <c r="A140" s="10">
        <f>IFERROR(VLOOKUP(B140,'[1]DADOS (OCULTAR)'!$Q$3:$S$135,3,0),"")</f>
        <v>9039744000275</v>
      </c>
      <c r="B140" s="11" t="str">
        <f>'[1]TCE - ANEXO III - Preencher'!C149</f>
        <v>HOSPITAL MIGUEL ARRAES - CG. Nº 023/2022</v>
      </c>
      <c r="C140" s="12"/>
      <c r="D140" s="13" t="str">
        <f>'[1]TCE - ANEXO III - Preencher'!E149</f>
        <v>ANNA VITORIA DE ARAUJO MOURA</v>
      </c>
      <c r="E140" s="11" t="str">
        <f>IF('[1]TCE - ANEXO III - Preencher'!F149="4 - Assistência Odontológica","2 - Outros Profissionais da Saúde",'[1]TCE - ANEXO III - Preencher'!F149)</f>
        <v>1 - Médico</v>
      </c>
      <c r="F140" s="14" t="str">
        <f>'[1]TCE - ANEXO III - Preencher'!G149</f>
        <v>2251-25</v>
      </c>
      <c r="G140" s="15" t="str">
        <f>IF('[1]TCE - ANEXO III - Preencher'!H149="","",'[1]TCE - ANEXO III - Preencher'!H149)</f>
        <v>12/2023</v>
      </c>
      <c r="H140" s="16">
        <f>'[1]TCE - ANEXO III - Preencher'!I149</f>
        <v>0</v>
      </c>
      <c r="I140" s="16">
        <f>'[1]TCE - ANEXO III - Preencher'!J149</f>
        <v>1573.8904</v>
      </c>
      <c r="J140" s="16">
        <f>'[1]TCE - ANEXO III - Preencher'!K149</f>
        <v>0</v>
      </c>
      <c r="K140" s="17">
        <f>'[1]TCE - ANEXO III - Preencher'!L149</f>
        <v>0</v>
      </c>
      <c r="L140" s="17">
        <f>'[1]TCE - ANEXO III - Preencher'!M149</f>
        <v>0</v>
      </c>
      <c r="M140" s="17">
        <f t="shared" si="0"/>
        <v>0</v>
      </c>
      <c r="N140" s="17">
        <f>'[1]TCE - ANEXO III - Preencher'!O149</f>
        <v>16.59</v>
      </c>
      <c r="O140" s="17">
        <f>'[1]TCE - ANEXO III - Preencher'!P149</f>
        <v>0</v>
      </c>
      <c r="P140" s="17">
        <f t="shared" si="1"/>
        <v>16.59</v>
      </c>
      <c r="Q140" s="17">
        <f>'[1]TCE - ANEXO III - Preencher'!R149</f>
        <v>0</v>
      </c>
      <c r="R140" s="17">
        <f>'[1]TCE - ANEXO III - Preencher'!S149</f>
        <v>0</v>
      </c>
      <c r="S140" s="17">
        <f t="shared" si="2"/>
        <v>0</v>
      </c>
      <c r="T140" s="17">
        <f>'[1]TCE - ANEXO III - Preencher'!U149</f>
        <v>0</v>
      </c>
      <c r="U140" s="17">
        <f>'[1]TCE - ANEXO III - Preencher'!V149</f>
        <v>0</v>
      </c>
      <c r="V140" s="17">
        <f t="shared" si="3"/>
        <v>0</v>
      </c>
      <c r="W140" s="18" t="str">
        <f>IF('[1]TCE - ANEXO III - Preencher'!X149="","",'[1]TCE - ANEXO III - Preencher'!X149)</f>
        <v/>
      </c>
      <c r="X140" s="17">
        <f>'[1]TCE - ANEXO III - Preencher'!Y149</f>
        <v>0</v>
      </c>
      <c r="Y140" s="17">
        <f>'[1]TCE - ANEXO III - Preencher'!Z149</f>
        <v>0</v>
      </c>
      <c r="Z140" s="17">
        <f t="shared" si="4"/>
        <v>0</v>
      </c>
      <c r="AA140" s="18" t="str">
        <f>IF('[1]TCE - ANEXO III - Preencher'!AB149="","",'[1]TCE - ANEXO III - Preencher'!AB149)</f>
        <v/>
      </c>
      <c r="AB140" s="17">
        <f t="shared" si="5"/>
        <v>1590.4803999999999</v>
      </c>
    </row>
    <row r="141" spans="1:28" ht="12.75" customHeight="1" x14ac:dyDescent="0.2">
      <c r="A141" s="10">
        <f>IFERROR(VLOOKUP(B141,'[1]DADOS (OCULTAR)'!$Q$3:$S$135,3,0),"")</f>
        <v>9039744000275</v>
      </c>
      <c r="B141" s="11" t="str">
        <f>'[1]TCE - ANEXO III - Preencher'!C150</f>
        <v>HOSPITAL MIGUEL ARRAES - CG. Nº 023/2022</v>
      </c>
      <c r="C141" s="12"/>
      <c r="D141" s="13" t="str">
        <f>'[1]TCE - ANEXO III - Preencher'!E150</f>
        <v>ANTONIO CESAR DA SILVA</v>
      </c>
      <c r="E141" s="11" t="str">
        <f>IF('[1]TCE - ANEXO III - Preencher'!F150="4 - Assistência Odontológica","2 - Outros Profissionais da Saúde",'[1]TCE - ANEXO III - Preencher'!F150)</f>
        <v>2 - Outros Profissionais da Saúde</v>
      </c>
      <c r="F141" s="14" t="str">
        <f>'[1]TCE - ANEXO III - Preencher'!G150</f>
        <v>2235-05</v>
      </c>
      <c r="G141" s="15" t="str">
        <f>IF('[1]TCE - ANEXO III - Preencher'!H150="","",'[1]TCE - ANEXO III - Preencher'!H150)</f>
        <v>12/2023</v>
      </c>
      <c r="H141" s="16">
        <f>'[1]TCE - ANEXO III - Preencher'!I150</f>
        <v>0</v>
      </c>
      <c r="I141" s="16">
        <f>'[1]TCE - ANEXO III - Preencher'!J150</f>
        <v>1684.9087999999999</v>
      </c>
      <c r="J141" s="16">
        <f>'[1]TCE - ANEXO III - Preencher'!K150</f>
        <v>0</v>
      </c>
      <c r="K141" s="17">
        <f>'[1]TCE - ANEXO III - Preencher'!L150</f>
        <v>0</v>
      </c>
      <c r="L141" s="17">
        <f>'[1]TCE - ANEXO III - Preencher'!M150</f>
        <v>0</v>
      </c>
      <c r="M141" s="17">
        <f t="shared" si="0"/>
        <v>0</v>
      </c>
      <c r="N141" s="17">
        <f>'[1]TCE - ANEXO III - Preencher'!O150</f>
        <v>4.3499999999999996</v>
      </c>
      <c r="O141" s="17">
        <f>'[1]TCE - ANEXO III - Preencher'!P150</f>
        <v>0</v>
      </c>
      <c r="P141" s="17">
        <f t="shared" si="1"/>
        <v>4.3499999999999996</v>
      </c>
      <c r="Q141" s="17">
        <f>'[1]TCE - ANEXO III - Preencher'!R150</f>
        <v>0</v>
      </c>
      <c r="R141" s="17">
        <f>'[1]TCE - ANEXO III - Preencher'!S150</f>
        <v>0</v>
      </c>
      <c r="S141" s="17">
        <f t="shared" si="2"/>
        <v>0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3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4"/>
        <v>0</v>
      </c>
      <c r="AA141" s="18" t="str">
        <f>IF('[1]TCE - ANEXO III - Preencher'!AB150="","",'[1]TCE - ANEXO III - Preencher'!AB150)</f>
        <v/>
      </c>
      <c r="AB141" s="17">
        <f t="shared" si="5"/>
        <v>1689.2587999999998</v>
      </c>
    </row>
    <row r="142" spans="1:28" ht="12.75" customHeight="1" x14ac:dyDescent="0.2">
      <c r="A142" s="10">
        <f>IFERROR(VLOOKUP(B142,'[1]DADOS (OCULTAR)'!$Q$3:$S$135,3,0),"")</f>
        <v>9039744000275</v>
      </c>
      <c r="B142" s="11" t="str">
        <f>'[1]TCE - ANEXO III - Preencher'!C151</f>
        <v>HOSPITAL MIGUEL ARRAES - CG. Nº 023/2022</v>
      </c>
      <c r="C142" s="12"/>
      <c r="D142" s="13" t="str">
        <f>'[1]TCE - ANEXO III - Preencher'!E151</f>
        <v>ANTONIO EMANUEL GOMES DE MOURA</v>
      </c>
      <c r="E142" s="11" t="str">
        <f>IF('[1]TCE - ANEXO III - Preencher'!F151="4 - Assistência Odontológica","2 - Outros Profissionais da Saúde",'[1]TCE - ANEXO III - Preencher'!F151)</f>
        <v>2 - Outros Profissionais da Saúde</v>
      </c>
      <c r="F142" s="14" t="str">
        <f>'[1]TCE - ANEXO III - Preencher'!G151</f>
        <v>2235-05</v>
      </c>
      <c r="G142" s="15" t="str">
        <f>IF('[1]TCE - ANEXO III - Preencher'!H151="","",'[1]TCE - ANEXO III - Preencher'!H151)</f>
        <v>12/2023</v>
      </c>
      <c r="H142" s="16">
        <f>'[1]TCE - ANEXO III - Preencher'!I151</f>
        <v>0</v>
      </c>
      <c r="I142" s="16">
        <f>'[1]TCE - ANEXO III - Preencher'!J151</f>
        <v>1238.0032000000001</v>
      </c>
      <c r="J142" s="16">
        <f>'[1]TCE - ANEXO III - Preencher'!K151</f>
        <v>0</v>
      </c>
      <c r="K142" s="17">
        <f>'[1]TCE - ANEXO III - Preencher'!L151</f>
        <v>0</v>
      </c>
      <c r="L142" s="17">
        <f>'[1]TCE - ANEXO III - Preencher'!M151</f>
        <v>0</v>
      </c>
      <c r="M142" s="17">
        <f t="shared" si="0"/>
        <v>0</v>
      </c>
      <c r="N142" s="17">
        <f>'[1]TCE - ANEXO III - Preencher'!O151</f>
        <v>4.3499999999999996</v>
      </c>
      <c r="O142" s="17">
        <f>'[1]TCE - ANEXO III - Preencher'!P151</f>
        <v>0</v>
      </c>
      <c r="P142" s="17">
        <f t="shared" si="1"/>
        <v>4.3499999999999996</v>
      </c>
      <c r="Q142" s="17">
        <f>'[1]TCE - ANEXO III - Preencher'!R151</f>
        <v>0</v>
      </c>
      <c r="R142" s="17">
        <f>'[1]TCE - ANEXO III - Preencher'!S151</f>
        <v>0</v>
      </c>
      <c r="S142" s="17">
        <f t="shared" si="2"/>
        <v>0</v>
      </c>
      <c r="T142" s="17">
        <f>'[1]TCE - ANEXO III - Preencher'!U151</f>
        <v>0</v>
      </c>
      <c r="U142" s="17">
        <f>'[1]TCE - ANEXO III - Preencher'!V151</f>
        <v>0</v>
      </c>
      <c r="V142" s="17">
        <f t="shared" si="3"/>
        <v>0</v>
      </c>
      <c r="W142" s="18" t="str">
        <f>IF('[1]TCE - ANEXO III - Preencher'!X151="","",'[1]TCE - ANEXO III - Preencher'!X151)</f>
        <v/>
      </c>
      <c r="X142" s="17">
        <f>'[1]TCE - ANEXO III - Preencher'!Y151</f>
        <v>0</v>
      </c>
      <c r="Y142" s="17">
        <f>'[1]TCE - ANEXO III - Preencher'!Z151</f>
        <v>0</v>
      </c>
      <c r="Z142" s="17">
        <f t="shared" si="4"/>
        <v>0</v>
      </c>
      <c r="AA142" s="18" t="str">
        <f>IF('[1]TCE - ANEXO III - Preencher'!AB151="","",'[1]TCE - ANEXO III - Preencher'!AB151)</f>
        <v/>
      </c>
      <c r="AB142" s="17">
        <f t="shared" si="5"/>
        <v>1242.3532</v>
      </c>
    </row>
    <row r="143" spans="1:28" ht="12.75" customHeight="1" x14ac:dyDescent="0.2">
      <c r="A143" s="10">
        <f>IFERROR(VLOOKUP(B143,'[1]DADOS (OCULTAR)'!$Q$3:$S$135,3,0),"")</f>
        <v>9039744000275</v>
      </c>
      <c r="B143" s="11" t="str">
        <f>'[1]TCE - ANEXO III - Preencher'!C152</f>
        <v>HOSPITAL MIGUEL ARRAES - CG. Nº 023/2022</v>
      </c>
      <c r="C143" s="12"/>
      <c r="D143" s="13" t="str">
        <f>'[1]TCE - ANEXO III - Preencher'!E152</f>
        <v>ANTONIO HENRIQUE SANTANA CAVALCANTE</v>
      </c>
      <c r="E143" s="11" t="str">
        <f>IF('[1]TCE - ANEXO III - Preencher'!F152="4 - Assistência Odontológica","2 - Outros Profissionais da Saúde",'[1]TCE - ANEXO III - Preencher'!F152)</f>
        <v>1 - Médico</v>
      </c>
      <c r="F143" s="14" t="str">
        <f>'[1]TCE - ANEXO III - Preencher'!G152</f>
        <v>2251-25</v>
      </c>
      <c r="G143" s="15" t="str">
        <f>IF('[1]TCE - ANEXO III - Preencher'!H152="","",'[1]TCE - ANEXO III - Preencher'!H152)</f>
        <v>12/2023</v>
      </c>
      <c r="H143" s="16">
        <f>'[1]TCE - ANEXO III - Preencher'!I152</f>
        <v>0</v>
      </c>
      <c r="I143" s="16">
        <f>'[1]TCE - ANEXO III - Preencher'!J152</f>
        <v>753.79840000000002</v>
      </c>
      <c r="J143" s="16">
        <f>'[1]TCE - ANEXO III - Preencher'!K152</f>
        <v>0</v>
      </c>
      <c r="K143" s="17">
        <f>'[1]TCE - ANEXO III - Preencher'!L152</f>
        <v>0</v>
      </c>
      <c r="L143" s="17">
        <f>'[1]TCE - ANEXO III - Preencher'!M152</f>
        <v>0</v>
      </c>
      <c r="M143" s="17">
        <f t="shared" si="0"/>
        <v>0</v>
      </c>
      <c r="N143" s="17">
        <f>'[1]TCE - ANEXO III - Preencher'!O152</f>
        <v>16.59</v>
      </c>
      <c r="O143" s="17">
        <f>'[1]TCE - ANEXO III - Preencher'!P152</f>
        <v>0</v>
      </c>
      <c r="P143" s="17">
        <f t="shared" si="1"/>
        <v>16.59</v>
      </c>
      <c r="Q143" s="17">
        <f>'[1]TCE - ANEXO III - Preencher'!R152</f>
        <v>0</v>
      </c>
      <c r="R143" s="17">
        <f>'[1]TCE - ANEXO III - Preencher'!S152</f>
        <v>0</v>
      </c>
      <c r="S143" s="17">
        <f t="shared" si="2"/>
        <v>0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3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0</v>
      </c>
      <c r="Y143" s="17">
        <f>'[1]TCE - ANEXO III - Preencher'!Z152</f>
        <v>0</v>
      </c>
      <c r="Z143" s="17">
        <f t="shared" si="4"/>
        <v>0</v>
      </c>
      <c r="AA143" s="18" t="str">
        <f>IF('[1]TCE - ANEXO III - Preencher'!AB152="","",'[1]TCE - ANEXO III - Preencher'!AB152)</f>
        <v/>
      </c>
      <c r="AB143" s="17">
        <f t="shared" si="5"/>
        <v>770.38840000000005</v>
      </c>
    </row>
    <row r="144" spans="1:28" ht="12.75" customHeight="1" x14ac:dyDescent="0.2">
      <c r="A144" s="10">
        <f>IFERROR(VLOOKUP(B144,'[1]DADOS (OCULTAR)'!$Q$3:$S$135,3,0),"")</f>
        <v>9039744000275</v>
      </c>
      <c r="B144" s="11" t="str">
        <f>'[1]TCE - ANEXO III - Preencher'!C153</f>
        <v>HOSPITAL MIGUEL ARRAES - CG. Nº 023/2022</v>
      </c>
      <c r="C144" s="12"/>
      <c r="D144" s="13" t="str">
        <f>'[1]TCE - ANEXO III - Preencher'!E153</f>
        <v>ANTONIO JOSE OLIVEIRA DE ALBUQUERQUE QUEIROZ</v>
      </c>
      <c r="E144" s="11" t="str">
        <f>IF('[1]TCE - ANEXO III - Preencher'!F153="4 - Assistência Odontológica","2 - Outros Profissionais da Saúde",'[1]TCE - ANEXO III - Preencher'!F153)</f>
        <v>1 - Médico</v>
      </c>
      <c r="F144" s="14" t="str">
        <f>'[1]TCE - ANEXO III - Preencher'!G153</f>
        <v>2252-70</v>
      </c>
      <c r="G144" s="15" t="str">
        <f>IF('[1]TCE - ANEXO III - Preencher'!H153="","",'[1]TCE - ANEXO III - Preencher'!H153)</f>
        <v>12/2023</v>
      </c>
      <c r="H144" s="16">
        <f>'[1]TCE - ANEXO III - Preencher'!I153</f>
        <v>0</v>
      </c>
      <c r="I144" s="16">
        <f>'[1]TCE - ANEXO III - Preencher'!J153</f>
        <v>1280.5216</v>
      </c>
      <c r="J144" s="16">
        <f>'[1]TCE - ANEXO III - Preencher'!K153</f>
        <v>0</v>
      </c>
      <c r="K144" s="17">
        <f>'[1]TCE - ANEXO III - Preencher'!L153</f>
        <v>0</v>
      </c>
      <c r="L144" s="17">
        <f>'[1]TCE - ANEXO III - Preencher'!M153</f>
        <v>0</v>
      </c>
      <c r="M144" s="17">
        <f t="shared" si="0"/>
        <v>0</v>
      </c>
      <c r="N144" s="17">
        <f>'[1]TCE - ANEXO III - Preencher'!O153</f>
        <v>16.59</v>
      </c>
      <c r="O144" s="17">
        <f>'[1]TCE - ANEXO III - Preencher'!P153</f>
        <v>0</v>
      </c>
      <c r="P144" s="17">
        <f t="shared" si="1"/>
        <v>16.59</v>
      </c>
      <c r="Q144" s="17">
        <f>'[1]TCE - ANEXO III - Preencher'!R153</f>
        <v>0</v>
      </c>
      <c r="R144" s="17">
        <f>'[1]TCE - ANEXO III - Preencher'!S153</f>
        <v>0</v>
      </c>
      <c r="S144" s="17">
        <f t="shared" si="2"/>
        <v>0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3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0</v>
      </c>
      <c r="Y144" s="17">
        <f>'[1]TCE - ANEXO III - Preencher'!Z153</f>
        <v>0</v>
      </c>
      <c r="Z144" s="17">
        <f t="shared" si="4"/>
        <v>0</v>
      </c>
      <c r="AA144" s="18" t="str">
        <f>IF('[1]TCE - ANEXO III - Preencher'!AB153="","",'[1]TCE - ANEXO III - Preencher'!AB153)</f>
        <v/>
      </c>
      <c r="AB144" s="17">
        <f t="shared" si="5"/>
        <v>1297.1116</v>
      </c>
    </row>
    <row r="145" spans="1:28" ht="12.75" customHeight="1" x14ac:dyDescent="0.2">
      <c r="A145" s="10">
        <f>IFERROR(VLOOKUP(B145,'[1]DADOS (OCULTAR)'!$Q$3:$S$135,3,0),"")</f>
        <v>9039744000275</v>
      </c>
      <c r="B145" s="11" t="str">
        <f>'[1]TCE - ANEXO III - Preencher'!C154</f>
        <v>HOSPITAL MIGUEL ARRAES - CG. Nº 023/2022</v>
      </c>
      <c r="C145" s="12"/>
      <c r="D145" s="13" t="str">
        <f>'[1]TCE - ANEXO III - Preencher'!E154</f>
        <v>ANTONIO RICARDO DE SANTANA NUNES</v>
      </c>
      <c r="E145" s="11" t="str">
        <f>IF('[1]TCE - ANEXO III - Preencher'!F154="4 - Assistência Odontológica","2 - Outros Profissionais da Saúde",'[1]TCE - ANEXO III - Preencher'!F154)</f>
        <v>3 - Administrativo</v>
      </c>
      <c r="F145" s="14" t="str">
        <f>'[1]TCE - ANEXO III - Preencher'!G154</f>
        <v>5143-10</v>
      </c>
      <c r="G145" s="15" t="str">
        <f>IF('[1]TCE - ANEXO III - Preencher'!H154="","",'[1]TCE - ANEXO III - Preencher'!H154)</f>
        <v>12/2023</v>
      </c>
      <c r="H145" s="16">
        <f>'[1]TCE - ANEXO III - Preencher'!I154</f>
        <v>0</v>
      </c>
      <c r="I145" s="16">
        <f>'[1]TCE - ANEXO III - Preencher'!J154</f>
        <v>89.967999999999989</v>
      </c>
      <c r="J145" s="16">
        <f>'[1]TCE - ANEXO III - Preencher'!K154</f>
        <v>0</v>
      </c>
      <c r="K145" s="17">
        <f>'[1]TCE - ANEXO III - Preencher'!L154</f>
        <v>0</v>
      </c>
      <c r="L145" s="17">
        <f>'[1]TCE - ANEXO III - Preencher'!M154</f>
        <v>0</v>
      </c>
      <c r="M145" s="17">
        <f t="shared" si="0"/>
        <v>0</v>
      </c>
      <c r="N145" s="17">
        <f>'[1]TCE - ANEXO III - Preencher'!O154</f>
        <v>2.0699999999999998</v>
      </c>
      <c r="O145" s="17">
        <f>'[1]TCE - ANEXO III - Preencher'!P154</f>
        <v>0</v>
      </c>
      <c r="P145" s="17">
        <f t="shared" si="1"/>
        <v>2.0699999999999998</v>
      </c>
      <c r="Q145" s="17">
        <f>'[1]TCE - ANEXO III - Preencher'!R154</f>
        <v>64.13</v>
      </c>
      <c r="R145" s="17">
        <f>'[1]TCE - ANEXO III - Preencher'!S154</f>
        <v>57.4</v>
      </c>
      <c r="S145" s="17">
        <f t="shared" si="2"/>
        <v>6.7299999999999969</v>
      </c>
      <c r="T145" s="17">
        <f>'[1]TCE - ANEXO III - Preencher'!U154</f>
        <v>0</v>
      </c>
      <c r="U145" s="17">
        <f>'[1]TCE - ANEXO III - Preencher'!V154</f>
        <v>0</v>
      </c>
      <c r="V145" s="17">
        <f t="shared" si="3"/>
        <v>0</v>
      </c>
      <c r="W145" s="18" t="str">
        <f>IF('[1]TCE - ANEXO III - Preencher'!X154="","",'[1]TCE - ANEXO III - Preencher'!X154)</f>
        <v/>
      </c>
      <c r="X145" s="17">
        <f>'[1]TCE - ANEXO III - Preencher'!Y154</f>
        <v>0</v>
      </c>
      <c r="Y145" s="17">
        <f>'[1]TCE - ANEXO III - Preencher'!Z154</f>
        <v>0</v>
      </c>
      <c r="Z145" s="17">
        <f t="shared" si="4"/>
        <v>0</v>
      </c>
      <c r="AA145" s="18" t="str">
        <f>IF('[1]TCE - ANEXO III - Preencher'!AB154="","",'[1]TCE - ANEXO III - Preencher'!AB154)</f>
        <v/>
      </c>
      <c r="AB145" s="17">
        <f t="shared" si="5"/>
        <v>98.767999999999972</v>
      </c>
    </row>
    <row r="146" spans="1:28" ht="12.75" customHeight="1" x14ac:dyDescent="0.2">
      <c r="A146" s="10">
        <f>IFERROR(VLOOKUP(B146,'[1]DADOS (OCULTAR)'!$Q$3:$S$135,3,0),"")</f>
        <v>9039744000275</v>
      </c>
      <c r="B146" s="11" t="str">
        <f>'[1]TCE - ANEXO III - Preencher'!C155</f>
        <v>HOSPITAL MIGUEL ARRAES - CG. Nº 023/2022</v>
      </c>
      <c r="C146" s="12"/>
      <c r="D146" s="13" t="str">
        <f>'[1]TCE - ANEXO III - Preencher'!E155</f>
        <v>APOLIANA DA SILVA BARBOSA ALVES</v>
      </c>
      <c r="E146" s="11" t="str">
        <f>IF('[1]TCE - ANEXO III - Preencher'!F155="4 - Assistência Odontológica","2 - Outros Profissionais da Saúde",'[1]TCE - ANEXO III - Preencher'!F155)</f>
        <v>2 - Outros Profissionais da Saúde</v>
      </c>
      <c r="F146" s="14" t="str">
        <f>'[1]TCE - ANEXO III - Preencher'!G155</f>
        <v>2516-05</v>
      </c>
      <c r="G146" s="15" t="str">
        <f>IF('[1]TCE - ANEXO III - Preencher'!H155="","",'[1]TCE - ANEXO III - Preencher'!H155)</f>
        <v>12/2023</v>
      </c>
      <c r="H146" s="16">
        <f>'[1]TCE - ANEXO III - Preencher'!I155</f>
        <v>0</v>
      </c>
      <c r="I146" s="16">
        <f>'[1]TCE - ANEXO III - Preencher'!J155</f>
        <v>518.86720000000003</v>
      </c>
      <c r="J146" s="16">
        <f>'[1]TCE - ANEXO III - Preencher'!K155</f>
        <v>0</v>
      </c>
      <c r="K146" s="17">
        <f>'[1]TCE - ANEXO III - Preencher'!L155</f>
        <v>45.68</v>
      </c>
      <c r="L146" s="17">
        <f>'[1]TCE - ANEXO III - Preencher'!M155</f>
        <v>45.78</v>
      </c>
      <c r="M146" s="17">
        <f t="shared" si="0"/>
        <v>-0.10000000000000142</v>
      </c>
      <c r="N146" s="17">
        <f>'[1]TCE - ANEXO III - Preencher'!O155</f>
        <v>2.0699999999999998</v>
      </c>
      <c r="O146" s="17">
        <f>'[1]TCE - ANEXO III - Preencher'!P155</f>
        <v>0</v>
      </c>
      <c r="P146" s="17">
        <f t="shared" si="1"/>
        <v>2.0699999999999998</v>
      </c>
      <c r="Q146" s="17">
        <f>'[1]TCE - ANEXO III - Preencher'!R155</f>
        <v>0</v>
      </c>
      <c r="R146" s="17">
        <f>'[1]TCE - ANEXO III - Preencher'!S155</f>
        <v>0</v>
      </c>
      <c r="S146" s="17">
        <f t="shared" si="2"/>
        <v>0</v>
      </c>
      <c r="T146" s="17">
        <f>'[1]TCE - ANEXO III - Preencher'!U155</f>
        <v>0</v>
      </c>
      <c r="U146" s="17">
        <f>'[1]TCE - ANEXO III - Preencher'!V155</f>
        <v>0</v>
      </c>
      <c r="V146" s="17">
        <f t="shared" si="3"/>
        <v>0</v>
      </c>
      <c r="W146" s="18" t="str">
        <f>IF('[1]TCE - ANEXO III - Preencher'!X155="","",'[1]TCE - ANEXO III - Preencher'!X155)</f>
        <v/>
      </c>
      <c r="X146" s="17">
        <f>'[1]TCE - ANEXO III - Preencher'!Y155</f>
        <v>0</v>
      </c>
      <c r="Y146" s="17">
        <f>'[1]TCE - ANEXO III - Preencher'!Z155</f>
        <v>0</v>
      </c>
      <c r="Z146" s="17">
        <f t="shared" si="4"/>
        <v>0</v>
      </c>
      <c r="AA146" s="18" t="str">
        <f>IF('[1]TCE - ANEXO III - Preencher'!AB155="","",'[1]TCE - ANEXO III - Preencher'!AB155)</f>
        <v/>
      </c>
      <c r="AB146" s="17">
        <f t="shared" si="5"/>
        <v>520.83720000000005</v>
      </c>
    </row>
    <row r="147" spans="1:28" ht="12.75" customHeight="1" x14ac:dyDescent="0.2">
      <c r="A147" s="10">
        <f>IFERROR(VLOOKUP(B147,'[1]DADOS (OCULTAR)'!$Q$3:$S$135,3,0),"")</f>
        <v>9039744000275</v>
      </c>
      <c r="B147" s="11" t="str">
        <f>'[1]TCE - ANEXO III - Preencher'!C156</f>
        <v>HOSPITAL MIGUEL ARRAES - CG. Nº 023/2022</v>
      </c>
      <c r="C147" s="12"/>
      <c r="D147" s="13" t="str">
        <f>'[1]TCE - ANEXO III - Preencher'!E156</f>
        <v>ARELANIA MARIA DE CASTRO SOUZA</v>
      </c>
      <c r="E147" s="11" t="str">
        <f>IF('[1]TCE - ANEXO III - Preencher'!F156="4 - Assistência Odontológica","2 - Outros Profissionais da Saúde",'[1]TCE - ANEXO III - Preencher'!F156)</f>
        <v>2 - Outros Profissionais da Saúde</v>
      </c>
      <c r="F147" s="14" t="str">
        <f>'[1]TCE - ANEXO III - Preencher'!G156</f>
        <v>2235-05</v>
      </c>
      <c r="G147" s="15" t="str">
        <f>IF('[1]TCE - ANEXO III - Preencher'!H156="","",'[1]TCE - ANEXO III - Preencher'!H156)</f>
        <v>12/2023</v>
      </c>
      <c r="H147" s="16">
        <f>'[1]TCE - ANEXO III - Preencher'!I156</f>
        <v>0</v>
      </c>
      <c r="I147" s="16">
        <f>'[1]TCE - ANEXO III - Preencher'!J156</f>
        <v>1087.4359999999999</v>
      </c>
      <c r="J147" s="16">
        <f>'[1]TCE - ANEXO III - Preencher'!K156</f>
        <v>0</v>
      </c>
      <c r="K147" s="17">
        <f>'[1]TCE - ANEXO III - Preencher'!L156</f>
        <v>45.68</v>
      </c>
      <c r="L147" s="17">
        <f>'[1]TCE - ANEXO III - Preencher'!M156</f>
        <v>3.59</v>
      </c>
      <c r="M147" s="17">
        <f t="shared" si="0"/>
        <v>42.09</v>
      </c>
      <c r="N147" s="17">
        <f>'[1]TCE - ANEXO III - Preencher'!O156</f>
        <v>4.3499999999999996</v>
      </c>
      <c r="O147" s="17">
        <f>'[1]TCE - ANEXO III - Preencher'!P156</f>
        <v>0</v>
      </c>
      <c r="P147" s="17">
        <f t="shared" si="1"/>
        <v>4.3499999999999996</v>
      </c>
      <c r="Q147" s="17">
        <f>'[1]TCE - ANEXO III - Preencher'!R156</f>
        <v>0</v>
      </c>
      <c r="R147" s="17">
        <f>'[1]TCE - ANEXO III - Preencher'!S156</f>
        <v>0</v>
      </c>
      <c r="S147" s="17">
        <f t="shared" si="2"/>
        <v>0</v>
      </c>
      <c r="T147" s="17">
        <f>'[1]TCE - ANEXO III - Preencher'!U156</f>
        <v>104.23</v>
      </c>
      <c r="U147" s="17">
        <f>'[1]TCE - ANEXO III - Preencher'!V156</f>
        <v>0</v>
      </c>
      <c r="V147" s="17">
        <f t="shared" si="3"/>
        <v>104.23</v>
      </c>
      <c r="W147" s="18" t="str">
        <f>IF('[1]TCE - ANEXO III - Preencher'!X156="","",'[1]TCE - ANEXO III - Preencher'!X156)</f>
        <v>AUXILIO CRECHE</v>
      </c>
      <c r="X147" s="17">
        <f>'[1]TCE - ANEXO III - Preencher'!Y156</f>
        <v>0</v>
      </c>
      <c r="Y147" s="17">
        <f>'[1]TCE - ANEXO III - Preencher'!Z156</f>
        <v>0</v>
      </c>
      <c r="Z147" s="17">
        <f t="shared" si="4"/>
        <v>0</v>
      </c>
      <c r="AA147" s="18" t="str">
        <f>IF('[1]TCE - ANEXO III - Preencher'!AB156="","",'[1]TCE - ANEXO III - Preencher'!AB156)</f>
        <v/>
      </c>
      <c r="AB147" s="17">
        <f t="shared" si="5"/>
        <v>1238.1059999999998</v>
      </c>
    </row>
    <row r="148" spans="1:28" ht="12.75" customHeight="1" x14ac:dyDescent="0.2">
      <c r="A148" s="10">
        <f>IFERROR(VLOOKUP(B148,'[1]DADOS (OCULTAR)'!$Q$3:$S$135,3,0),"")</f>
        <v>9039744000275</v>
      </c>
      <c r="B148" s="11" t="str">
        <f>'[1]TCE - ANEXO III - Preencher'!C157</f>
        <v>HOSPITAL MIGUEL ARRAES - CG. Nº 023/2022</v>
      </c>
      <c r="C148" s="12"/>
      <c r="D148" s="13" t="str">
        <f>'[1]TCE - ANEXO III - Preencher'!E157</f>
        <v>ARETA SILVA MARINS</v>
      </c>
      <c r="E148" s="11" t="str">
        <f>IF('[1]TCE - ANEXO III - Preencher'!F157="4 - Assistência Odontológica","2 - Outros Profissionais da Saúde",'[1]TCE - ANEXO III - Preencher'!F157)</f>
        <v>2 - Outros Profissionais da Saúde</v>
      </c>
      <c r="F148" s="14" t="str">
        <f>'[1]TCE - ANEXO III - Preencher'!G157</f>
        <v>2235-05</v>
      </c>
      <c r="G148" s="15" t="str">
        <f>IF('[1]TCE - ANEXO III - Preencher'!H157="","",'[1]TCE - ANEXO III - Preencher'!H157)</f>
        <v>12/2023</v>
      </c>
      <c r="H148" s="16">
        <f>'[1]TCE - ANEXO III - Preencher'!I157</f>
        <v>0</v>
      </c>
      <c r="I148" s="16">
        <f>'[1]TCE - ANEXO III - Preencher'!J157</f>
        <v>574.13919999999996</v>
      </c>
      <c r="J148" s="16">
        <f>'[1]TCE - ANEXO III - Preencher'!K157</f>
        <v>0</v>
      </c>
      <c r="K148" s="17">
        <f>'[1]TCE - ANEXO III - Preencher'!L157</f>
        <v>0</v>
      </c>
      <c r="L148" s="17">
        <f>'[1]TCE - ANEXO III - Preencher'!M157</f>
        <v>0</v>
      </c>
      <c r="M148" s="17">
        <f t="shared" si="0"/>
        <v>0</v>
      </c>
      <c r="N148" s="17">
        <f>'[1]TCE - ANEXO III - Preencher'!O157</f>
        <v>4.3499999999999996</v>
      </c>
      <c r="O148" s="17">
        <f>'[1]TCE - ANEXO III - Preencher'!P157</f>
        <v>0</v>
      </c>
      <c r="P148" s="17">
        <f t="shared" si="1"/>
        <v>4.3499999999999996</v>
      </c>
      <c r="Q148" s="17">
        <f>'[1]TCE - ANEXO III - Preencher'!R157</f>
        <v>0</v>
      </c>
      <c r="R148" s="17">
        <f>'[1]TCE - ANEXO III - Preencher'!S157</f>
        <v>0</v>
      </c>
      <c r="S148" s="17">
        <f t="shared" si="2"/>
        <v>0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3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0</v>
      </c>
      <c r="Y148" s="17">
        <f>'[1]TCE - ANEXO III - Preencher'!Z157</f>
        <v>0</v>
      </c>
      <c r="Z148" s="17">
        <f t="shared" si="4"/>
        <v>0</v>
      </c>
      <c r="AA148" s="18" t="str">
        <f>IF('[1]TCE - ANEXO III - Preencher'!AB157="","",'[1]TCE - ANEXO III - Preencher'!AB157)</f>
        <v/>
      </c>
      <c r="AB148" s="17">
        <f t="shared" si="5"/>
        <v>578.48919999999998</v>
      </c>
    </row>
    <row r="149" spans="1:28" ht="12.75" customHeight="1" x14ac:dyDescent="0.2">
      <c r="A149" s="10">
        <f>IFERROR(VLOOKUP(B149,'[1]DADOS (OCULTAR)'!$Q$3:$S$135,3,0),"")</f>
        <v>9039744000275</v>
      </c>
      <c r="B149" s="11" t="str">
        <f>'[1]TCE - ANEXO III - Preencher'!C158</f>
        <v>HOSPITAL MIGUEL ARRAES - CG. Nº 023/2022</v>
      </c>
      <c r="C149" s="12"/>
      <c r="D149" s="13" t="str">
        <f>'[1]TCE - ANEXO III - Preencher'!E158</f>
        <v>ARNALDO AMORIM DE LEMOS NETO</v>
      </c>
      <c r="E149" s="11" t="str">
        <f>IF('[1]TCE - ANEXO III - Preencher'!F158="4 - Assistência Odontológica","2 - Outros Profissionais da Saúde",'[1]TCE - ANEXO III - Preencher'!F158)</f>
        <v>1 - Médico</v>
      </c>
      <c r="F149" s="14" t="str">
        <f>'[1]TCE - ANEXO III - Preencher'!G158</f>
        <v>2252-25</v>
      </c>
      <c r="G149" s="15" t="str">
        <f>IF('[1]TCE - ANEXO III - Preencher'!H158="","",'[1]TCE - ANEXO III - Preencher'!H158)</f>
        <v>12/2023</v>
      </c>
      <c r="H149" s="16">
        <f>'[1]TCE - ANEXO III - Preencher'!I158</f>
        <v>0</v>
      </c>
      <c r="I149" s="16">
        <f>'[1]TCE - ANEXO III - Preencher'!J158</f>
        <v>1779.8632</v>
      </c>
      <c r="J149" s="16">
        <f>'[1]TCE - ANEXO III - Preencher'!K158</f>
        <v>0</v>
      </c>
      <c r="K149" s="17">
        <f>'[1]TCE - ANEXO III - Preencher'!L158</f>
        <v>0</v>
      </c>
      <c r="L149" s="17">
        <f>'[1]TCE - ANEXO III - Preencher'!M158</f>
        <v>0</v>
      </c>
      <c r="M149" s="17">
        <f t="shared" si="0"/>
        <v>0</v>
      </c>
      <c r="N149" s="17">
        <f>'[1]TCE - ANEXO III - Preencher'!O158</f>
        <v>16.59</v>
      </c>
      <c r="O149" s="17">
        <f>'[1]TCE - ANEXO III - Preencher'!P158</f>
        <v>0</v>
      </c>
      <c r="P149" s="17">
        <f t="shared" si="1"/>
        <v>16.59</v>
      </c>
      <c r="Q149" s="17">
        <f>'[1]TCE - ANEXO III - Preencher'!R158</f>
        <v>0</v>
      </c>
      <c r="R149" s="17">
        <f>'[1]TCE - ANEXO III - Preencher'!S158</f>
        <v>0</v>
      </c>
      <c r="S149" s="17">
        <f t="shared" si="2"/>
        <v>0</v>
      </c>
      <c r="T149" s="17">
        <f>'[1]TCE - ANEXO III - Preencher'!U158</f>
        <v>0</v>
      </c>
      <c r="U149" s="17">
        <f>'[1]TCE - ANEXO III - Preencher'!V158</f>
        <v>0</v>
      </c>
      <c r="V149" s="17">
        <f t="shared" si="3"/>
        <v>0</v>
      </c>
      <c r="W149" s="18" t="str">
        <f>IF('[1]TCE - ANEXO III - Preencher'!X158="","",'[1]TCE - ANEXO III - Preencher'!X158)</f>
        <v/>
      </c>
      <c r="X149" s="17">
        <f>'[1]TCE - ANEXO III - Preencher'!Y158</f>
        <v>0</v>
      </c>
      <c r="Y149" s="17">
        <f>'[1]TCE - ANEXO III - Preencher'!Z158</f>
        <v>0</v>
      </c>
      <c r="Z149" s="17">
        <f t="shared" si="4"/>
        <v>0</v>
      </c>
      <c r="AA149" s="18" t="str">
        <f>IF('[1]TCE - ANEXO III - Preencher'!AB158="","",'[1]TCE - ANEXO III - Preencher'!AB158)</f>
        <v/>
      </c>
      <c r="AB149" s="17">
        <f t="shared" si="5"/>
        <v>1796.4531999999999</v>
      </c>
    </row>
    <row r="150" spans="1:28" ht="12.75" customHeight="1" x14ac:dyDescent="0.2">
      <c r="A150" s="10">
        <f>IFERROR(VLOOKUP(B150,'[1]DADOS (OCULTAR)'!$Q$3:$S$135,3,0),"")</f>
        <v>9039744000275</v>
      </c>
      <c r="B150" s="11" t="str">
        <f>'[1]TCE - ANEXO III - Preencher'!C159</f>
        <v>HOSPITAL MIGUEL ARRAES - CG. Nº 023/2022</v>
      </c>
      <c r="C150" s="12"/>
      <c r="D150" s="13" t="str">
        <f>'[1]TCE - ANEXO III - Preencher'!E159</f>
        <v>ARTHUR FREDERICO DE ALBUQUERQUE MARANHAO FILHO</v>
      </c>
      <c r="E150" s="11" t="str">
        <f>IF('[1]TCE - ANEXO III - Preencher'!F159="4 - Assistência Odontológica","2 - Outros Profissionais da Saúde",'[1]TCE - ANEXO III - Preencher'!F159)</f>
        <v>1 - Médico</v>
      </c>
      <c r="F150" s="14" t="str">
        <f>'[1]TCE - ANEXO III - Preencher'!G159</f>
        <v>2251-25</v>
      </c>
      <c r="G150" s="15" t="str">
        <f>IF('[1]TCE - ANEXO III - Preencher'!H159="","",'[1]TCE - ANEXO III - Preencher'!H159)</f>
        <v>12/2023</v>
      </c>
      <c r="H150" s="16">
        <f>'[1]TCE - ANEXO III - Preencher'!I159</f>
        <v>0</v>
      </c>
      <c r="I150" s="16">
        <f>'[1]TCE - ANEXO III - Preencher'!J159</f>
        <v>1193.4015999999999</v>
      </c>
      <c r="J150" s="16">
        <f>'[1]TCE - ANEXO III - Preencher'!K159</f>
        <v>0</v>
      </c>
      <c r="K150" s="17">
        <f>'[1]TCE - ANEXO III - Preencher'!L159</f>
        <v>0</v>
      </c>
      <c r="L150" s="17">
        <f>'[1]TCE - ANEXO III - Preencher'!M159</f>
        <v>0</v>
      </c>
      <c r="M150" s="17">
        <f t="shared" si="0"/>
        <v>0</v>
      </c>
      <c r="N150" s="17">
        <f>'[1]TCE - ANEXO III - Preencher'!O159</f>
        <v>16.59</v>
      </c>
      <c r="O150" s="17">
        <f>'[1]TCE - ANEXO III - Preencher'!P159</f>
        <v>0</v>
      </c>
      <c r="P150" s="17">
        <f t="shared" si="1"/>
        <v>16.59</v>
      </c>
      <c r="Q150" s="17">
        <f>'[1]TCE - ANEXO III - Preencher'!R159</f>
        <v>0</v>
      </c>
      <c r="R150" s="17">
        <f>'[1]TCE - ANEXO III - Preencher'!S159</f>
        <v>0</v>
      </c>
      <c r="S150" s="17">
        <f t="shared" si="2"/>
        <v>0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3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0</v>
      </c>
      <c r="Y150" s="17">
        <f>'[1]TCE - ANEXO III - Preencher'!Z159</f>
        <v>0</v>
      </c>
      <c r="Z150" s="17">
        <f t="shared" si="4"/>
        <v>0</v>
      </c>
      <c r="AA150" s="18" t="str">
        <f>IF('[1]TCE - ANEXO III - Preencher'!AB159="","",'[1]TCE - ANEXO III - Preencher'!AB159)</f>
        <v/>
      </c>
      <c r="AB150" s="17">
        <f t="shared" si="5"/>
        <v>1209.9915999999998</v>
      </c>
    </row>
    <row r="151" spans="1:28" ht="12.75" customHeight="1" x14ac:dyDescent="0.2">
      <c r="A151" s="10">
        <f>IFERROR(VLOOKUP(B151,'[1]DADOS (OCULTAR)'!$Q$3:$S$135,3,0),"")</f>
        <v>9039744000275</v>
      </c>
      <c r="B151" s="11" t="str">
        <f>'[1]TCE - ANEXO III - Preencher'!C160</f>
        <v>HOSPITAL MIGUEL ARRAES - CG. Nº 023/2022</v>
      </c>
      <c r="C151" s="12"/>
      <c r="D151" s="13" t="str">
        <f>'[1]TCE - ANEXO III - Preencher'!E160</f>
        <v>ARTHUR NEMEZIO BARBOSA NETO</v>
      </c>
      <c r="E151" s="11" t="str">
        <f>IF('[1]TCE - ANEXO III - Preencher'!F160="4 - Assistência Odontológica","2 - Outros Profissionais da Saúde",'[1]TCE - ANEXO III - Preencher'!F160)</f>
        <v>2 - Outros Profissionais da Saúde</v>
      </c>
      <c r="F151" s="14" t="str">
        <f>'[1]TCE - ANEXO III - Preencher'!G160</f>
        <v>2235-05</v>
      </c>
      <c r="G151" s="15" t="str">
        <f>IF('[1]TCE - ANEXO III - Preencher'!H160="","",'[1]TCE - ANEXO III - Preencher'!H160)</f>
        <v>12/2023</v>
      </c>
      <c r="H151" s="16">
        <f>'[1]TCE - ANEXO III - Preencher'!I160</f>
        <v>0</v>
      </c>
      <c r="I151" s="16">
        <f>'[1]TCE - ANEXO III - Preencher'!J160</f>
        <v>990.65679999999998</v>
      </c>
      <c r="J151" s="16">
        <f>'[1]TCE - ANEXO III - Preencher'!K160</f>
        <v>0</v>
      </c>
      <c r="K151" s="17">
        <f>'[1]TCE - ANEXO III - Preencher'!L160</f>
        <v>45.68</v>
      </c>
      <c r="L151" s="17">
        <f>'[1]TCE - ANEXO III - Preencher'!M160</f>
        <v>3.59</v>
      </c>
      <c r="M151" s="17">
        <f t="shared" si="0"/>
        <v>42.09</v>
      </c>
      <c r="N151" s="17">
        <f>'[1]TCE - ANEXO III - Preencher'!O160</f>
        <v>4.3499999999999996</v>
      </c>
      <c r="O151" s="17">
        <f>'[1]TCE - ANEXO III - Preencher'!P160</f>
        <v>0</v>
      </c>
      <c r="P151" s="17">
        <f t="shared" si="1"/>
        <v>4.3499999999999996</v>
      </c>
      <c r="Q151" s="17">
        <f>'[1]TCE - ANEXO III - Preencher'!R160</f>
        <v>0</v>
      </c>
      <c r="R151" s="17">
        <f>'[1]TCE - ANEXO III - Preencher'!S160</f>
        <v>0</v>
      </c>
      <c r="S151" s="17">
        <f t="shared" si="2"/>
        <v>0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3"/>
        <v>0</v>
      </c>
      <c r="W151" s="18" t="str">
        <f>IF('[1]TCE - ANEXO III - Preencher'!X160="","",'[1]TCE - ANEXO III - Preencher'!X160)</f>
        <v/>
      </c>
      <c r="X151" s="17">
        <f>'[1]TCE - ANEXO III - Preencher'!Y160</f>
        <v>0</v>
      </c>
      <c r="Y151" s="17">
        <f>'[1]TCE - ANEXO III - Preencher'!Z160</f>
        <v>0</v>
      </c>
      <c r="Z151" s="17">
        <f t="shared" si="4"/>
        <v>0</v>
      </c>
      <c r="AA151" s="18" t="str">
        <f>IF('[1]TCE - ANEXO III - Preencher'!AB160="","",'[1]TCE - ANEXO III - Preencher'!AB160)</f>
        <v/>
      </c>
      <c r="AB151" s="17">
        <f t="shared" si="5"/>
        <v>1037.0967999999998</v>
      </c>
    </row>
    <row r="152" spans="1:28" ht="12.75" customHeight="1" x14ac:dyDescent="0.2">
      <c r="A152" s="10">
        <f>IFERROR(VLOOKUP(B152,'[1]DADOS (OCULTAR)'!$Q$3:$S$135,3,0),"")</f>
        <v>9039744000275</v>
      </c>
      <c r="B152" s="11" t="str">
        <f>'[1]TCE - ANEXO III - Preencher'!C161</f>
        <v>HOSPITAL MIGUEL ARRAES - CG. Nº 023/2022</v>
      </c>
      <c r="C152" s="12"/>
      <c r="D152" s="13" t="str">
        <f>'[1]TCE - ANEXO III - Preencher'!E161</f>
        <v>ARTUR DA SILVA SANTANA</v>
      </c>
      <c r="E152" s="11" t="str">
        <f>IF('[1]TCE - ANEXO III - Preencher'!F161="4 - Assistência Odontológica","2 - Outros Profissionais da Saúde",'[1]TCE - ANEXO III - Preencher'!F161)</f>
        <v>2 - Outros Profissionais da Saúde</v>
      </c>
      <c r="F152" s="14" t="str">
        <f>'[1]TCE - ANEXO III - Preencher'!G161</f>
        <v>3222-05</v>
      </c>
      <c r="G152" s="15" t="str">
        <f>IF('[1]TCE - ANEXO III - Preencher'!H161="","",'[1]TCE - ANEXO III - Preencher'!H161)</f>
        <v>12/2023</v>
      </c>
      <c r="H152" s="16">
        <f>'[1]TCE - ANEXO III - Preencher'!I161</f>
        <v>0</v>
      </c>
      <c r="I152" s="16">
        <f>'[1]TCE - ANEXO III - Preencher'!J161</f>
        <v>693.94640000000004</v>
      </c>
      <c r="J152" s="16">
        <f>'[1]TCE - ANEXO III - Preencher'!K161</f>
        <v>0</v>
      </c>
      <c r="K152" s="17">
        <f>'[1]TCE - ANEXO III - Preencher'!L161</f>
        <v>0</v>
      </c>
      <c r="L152" s="17">
        <f>'[1]TCE - ANEXO III - Preencher'!M161</f>
        <v>0</v>
      </c>
      <c r="M152" s="17">
        <f t="shared" si="0"/>
        <v>0</v>
      </c>
      <c r="N152" s="17">
        <f>'[1]TCE - ANEXO III - Preencher'!O161</f>
        <v>2.0699999999999998</v>
      </c>
      <c r="O152" s="17">
        <f>'[1]TCE - ANEXO III - Preencher'!P161</f>
        <v>0</v>
      </c>
      <c r="P152" s="17">
        <f t="shared" si="1"/>
        <v>2.0699999999999998</v>
      </c>
      <c r="Q152" s="17">
        <f>'[1]TCE - ANEXO III - Preencher'!R161</f>
        <v>0</v>
      </c>
      <c r="R152" s="17">
        <f>'[1]TCE - ANEXO III - Preencher'!S161</f>
        <v>0</v>
      </c>
      <c r="S152" s="17">
        <f t="shared" si="2"/>
        <v>0</v>
      </c>
      <c r="T152" s="17">
        <f>'[1]TCE - ANEXO III - Preencher'!U161</f>
        <v>0</v>
      </c>
      <c r="U152" s="17">
        <f>'[1]TCE - ANEXO III - Preencher'!V161</f>
        <v>0</v>
      </c>
      <c r="V152" s="17">
        <f t="shared" si="3"/>
        <v>0</v>
      </c>
      <c r="W152" s="18" t="str">
        <f>IF('[1]TCE - ANEXO III - Preencher'!X161="","",'[1]TCE - ANEXO III - Preencher'!X161)</f>
        <v/>
      </c>
      <c r="X152" s="17">
        <f>'[1]TCE - ANEXO III - Preencher'!Y161</f>
        <v>0</v>
      </c>
      <c r="Y152" s="17">
        <f>'[1]TCE - ANEXO III - Preencher'!Z161</f>
        <v>0</v>
      </c>
      <c r="Z152" s="17">
        <f t="shared" si="4"/>
        <v>0</v>
      </c>
      <c r="AA152" s="18" t="str">
        <f>IF('[1]TCE - ANEXO III - Preencher'!AB161="","",'[1]TCE - ANEXO III - Preencher'!AB161)</f>
        <v/>
      </c>
      <c r="AB152" s="17">
        <f t="shared" si="5"/>
        <v>696.01640000000009</v>
      </c>
    </row>
    <row r="153" spans="1:28" ht="12.75" customHeight="1" x14ac:dyDescent="0.2">
      <c r="A153" s="10">
        <f>IFERROR(VLOOKUP(B153,'[1]DADOS (OCULTAR)'!$Q$3:$S$135,3,0),"")</f>
        <v>9039744000275</v>
      </c>
      <c r="B153" s="11" t="str">
        <f>'[1]TCE - ANEXO III - Preencher'!C162</f>
        <v>HOSPITAL MIGUEL ARRAES - CG. Nº 023/2022</v>
      </c>
      <c r="C153" s="12"/>
      <c r="D153" s="13" t="str">
        <f>'[1]TCE - ANEXO III - Preencher'!E162</f>
        <v>AUDENIR BONIFACIO DE LIMA</v>
      </c>
      <c r="E153" s="11" t="str">
        <f>IF('[1]TCE - ANEXO III - Preencher'!F162="4 - Assistência Odontológica","2 - Outros Profissionais da Saúde",'[1]TCE - ANEXO III - Preencher'!F162)</f>
        <v>3 - Administrativo</v>
      </c>
      <c r="F153" s="14" t="str">
        <f>'[1]TCE - ANEXO III - Preencher'!G162</f>
        <v>5132-20</v>
      </c>
      <c r="G153" s="15" t="str">
        <f>IF('[1]TCE - ANEXO III - Preencher'!H162="","",'[1]TCE - ANEXO III - Preencher'!H162)</f>
        <v>12/2023</v>
      </c>
      <c r="H153" s="16">
        <f>'[1]TCE - ANEXO III - Preencher'!I162</f>
        <v>0</v>
      </c>
      <c r="I153" s="16">
        <f>'[1]TCE - ANEXO III - Preencher'!J162</f>
        <v>286.37439999999998</v>
      </c>
      <c r="J153" s="16">
        <f>'[1]TCE - ANEXO III - Preencher'!K162</f>
        <v>0</v>
      </c>
      <c r="K153" s="17">
        <f>'[1]TCE - ANEXO III - Preencher'!L162</f>
        <v>0</v>
      </c>
      <c r="L153" s="17">
        <f>'[1]TCE - ANEXO III - Preencher'!M162</f>
        <v>0</v>
      </c>
      <c r="M153" s="17">
        <f t="shared" si="0"/>
        <v>0</v>
      </c>
      <c r="N153" s="17">
        <f>'[1]TCE - ANEXO III - Preencher'!O162</f>
        <v>2.0699999999999998</v>
      </c>
      <c r="O153" s="17">
        <f>'[1]TCE - ANEXO III - Preencher'!P162</f>
        <v>0</v>
      </c>
      <c r="P153" s="17">
        <f t="shared" si="1"/>
        <v>2.0699999999999998</v>
      </c>
      <c r="Q153" s="17">
        <f>'[1]TCE - ANEXO III - Preencher'!R162</f>
        <v>0</v>
      </c>
      <c r="R153" s="17">
        <f>'[1]TCE - ANEXO III - Preencher'!S162</f>
        <v>0</v>
      </c>
      <c r="S153" s="17">
        <f t="shared" si="2"/>
        <v>0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3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0</v>
      </c>
      <c r="Y153" s="17">
        <f>'[1]TCE - ANEXO III - Preencher'!Z162</f>
        <v>0</v>
      </c>
      <c r="Z153" s="17">
        <f t="shared" si="4"/>
        <v>0</v>
      </c>
      <c r="AA153" s="18" t="str">
        <f>IF('[1]TCE - ANEXO III - Preencher'!AB162="","",'[1]TCE - ANEXO III - Preencher'!AB162)</f>
        <v/>
      </c>
      <c r="AB153" s="17">
        <f t="shared" si="5"/>
        <v>288.44439999999997</v>
      </c>
    </row>
    <row r="154" spans="1:28" ht="12.75" customHeight="1" x14ac:dyDescent="0.2">
      <c r="A154" s="10">
        <f>IFERROR(VLOOKUP(B154,'[1]DADOS (OCULTAR)'!$Q$3:$S$135,3,0),"")</f>
        <v>9039744000275</v>
      </c>
      <c r="B154" s="11" t="str">
        <f>'[1]TCE - ANEXO III - Preencher'!C163</f>
        <v>HOSPITAL MIGUEL ARRAES - CG. Nº 023/2022</v>
      </c>
      <c r="C154" s="12"/>
      <c r="D154" s="13" t="str">
        <f>'[1]TCE - ANEXO III - Preencher'!E163</f>
        <v>AUGUSTO CESAR NASCIMENTO MARANHAO</v>
      </c>
      <c r="E154" s="11" t="str">
        <f>IF('[1]TCE - ANEXO III - Preencher'!F163="4 - Assistência Odontológica","2 - Outros Profissionais da Saúde",'[1]TCE - ANEXO III - Preencher'!F163)</f>
        <v>1 - Médico</v>
      </c>
      <c r="F154" s="14" t="str">
        <f>'[1]TCE - ANEXO III - Preencher'!G163</f>
        <v>2251-25</v>
      </c>
      <c r="G154" s="15" t="str">
        <f>IF('[1]TCE - ANEXO III - Preencher'!H163="","",'[1]TCE - ANEXO III - Preencher'!H163)</f>
        <v>12/2023</v>
      </c>
      <c r="H154" s="16">
        <f>'[1]TCE - ANEXO III - Preencher'!I163</f>
        <v>0</v>
      </c>
      <c r="I154" s="16">
        <f>'[1]TCE - ANEXO III - Preencher'!J163</f>
        <v>626.66160000000002</v>
      </c>
      <c r="J154" s="16">
        <f>'[1]TCE - ANEXO III - Preencher'!K163</f>
        <v>0</v>
      </c>
      <c r="K154" s="17">
        <f>'[1]TCE - ANEXO III - Preencher'!L163</f>
        <v>0</v>
      </c>
      <c r="L154" s="17">
        <f>'[1]TCE - ANEXO III - Preencher'!M163</f>
        <v>0</v>
      </c>
      <c r="M154" s="17">
        <f t="shared" si="0"/>
        <v>0</v>
      </c>
      <c r="N154" s="17">
        <f>'[1]TCE - ANEXO III - Preencher'!O163</f>
        <v>16.59</v>
      </c>
      <c r="O154" s="17">
        <f>'[1]TCE - ANEXO III - Preencher'!P163</f>
        <v>0</v>
      </c>
      <c r="P154" s="17">
        <f t="shared" si="1"/>
        <v>16.59</v>
      </c>
      <c r="Q154" s="17">
        <f>'[1]TCE - ANEXO III - Preencher'!R163</f>
        <v>0</v>
      </c>
      <c r="R154" s="17">
        <f>'[1]TCE - ANEXO III - Preencher'!S163</f>
        <v>0</v>
      </c>
      <c r="S154" s="17">
        <f t="shared" si="2"/>
        <v>0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3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0</v>
      </c>
      <c r="Y154" s="17">
        <f>'[1]TCE - ANEXO III - Preencher'!Z163</f>
        <v>0</v>
      </c>
      <c r="Z154" s="17">
        <f t="shared" si="4"/>
        <v>0</v>
      </c>
      <c r="AA154" s="18" t="str">
        <f>IF('[1]TCE - ANEXO III - Preencher'!AB163="","",'[1]TCE - ANEXO III - Preencher'!AB163)</f>
        <v/>
      </c>
      <c r="AB154" s="17">
        <f t="shared" si="5"/>
        <v>643.25160000000005</v>
      </c>
    </row>
    <row r="155" spans="1:28" ht="12.75" customHeight="1" x14ac:dyDescent="0.2">
      <c r="A155" s="10">
        <f>IFERROR(VLOOKUP(B155,'[1]DADOS (OCULTAR)'!$Q$3:$S$135,3,0),"")</f>
        <v>9039744000275</v>
      </c>
      <c r="B155" s="11" t="str">
        <f>'[1]TCE - ANEXO III - Preencher'!C164</f>
        <v>HOSPITAL MIGUEL ARRAES - CG. Nº 023/2022</v>
      </c>
      <c r="C155" s="12"/>
      <c r="D155" s="13" t="str">
        <f>'[1]TCE - ANEXO III - Preencher'!E164</f>
        <v>AURYA SEVERINA RODRIGUES BARBOSA MONTEIRO</v>
      </c>
      <c r="E155" s="11" t="str">
        <f>IF('[1]TCE - ANEXO III - Preencher'!F164="4 - Assistência Odontológica","2 - Outros Profissionais da Saúde",'[1]TCE - ANEXO III - Preencher'!F164)</f>
        <v>3 - Administrativo</v>
      </c>
      <c r="F155" s="14" t="str">
        <f>'[1]TCE - ANEXO III - Preencher'!G164</f>
        <v>4110-10</v>
      </c>
      <c r="G155" s="15" t="str">
        <f>IF('[1]TCE - ANEXO III - Preencher'!H164="","",'[1]TCE - ANEXO III - Preencher'!H164)</f>
        <v>12/2023</v>
      </c>
      <c r="H155" s="16">
        <f>'[1]TCE - ANEXO III - Preencher'!I164</f>
        <v>0</v>
      </c>
      <c r="I155" s="16">
        <f>'[1]TCE - ANEXO III - Preencher'!J164</f>
        <v>164.02080000000001</v>
      </c>
      <c r="J155" s="16">
        <f>'[1]TCE - ANEXO III - Preencher'!K164</f>
        <v>0</v>
      </c>
      <c r="K155" s="17">
        <f>'[1]TCE - ANEXO III - Preencher'!L164</f>
        <v>0</v>
      </c>
      <c r="L155" s="17">
        <f>'[1]TCE - ANEXO III - Preencher'!M164</f>
        <v>0</v>
      </c>
      <c r="M155" s="17">
        <f t="shared" si="0"/>
        <v>0</v>
      </c>
      <c r="N155" s="17">
        <f>'[1]TCE - ANEXO III - Preencher'!O164</f>
        <v>2.0699999999999998</v>
      </c>
      <c r="O155" s="17">
        <f>'[1]TCE - ANEXO III - Preencher'!P164</f>
        <v>0</v>
      </c>
      <c r="P155" s="17">
        <f t="shared" si="1"/>
        <v>2.0699999999999998</v>
      </c>
      <c r="Q155" s="17">
        <f>'[1]TCE - ANEXO III - Preencher'!R164</f>
        <v>219.53000000000003</v>
      </c>
      <c r="R155" s="17">
        <f>'[1]TCE - ANEXO III - Preencher'!S164</f>
        <v>81.09</v>
      </c>
      <c r="S155" s="17">
        <f t="shared" si="2"/>
        <v>138.44000000000003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3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0</v>
      </c>
      <c r="Y155" s="17">
        <f>'[1]TCE - ANEXO III - Preencher'!Z164</f>
        <v>0</v>
      </c>
      <c r="Z155" s="17">
        <f t="shared" si="4"/>
        <v>0</v>
      </c>
      <c r="AA155" s="18" t="str">
        <f>IF('[1]TCE - ANEXO III - Preencher'!AB164="","",'[1]TCE - ANEXO III - Preencher'!AB164)</f>
        <v/>
      </c>
      <c r="AB155" s="17">
        <f t="shared" si="5"/>
        <v>304.5308</v>
      </c>
    </row>
    <row r="156" spans="1:28" ht="12.75" customHeight="1" x14ac:dyDescent="0.2">
      <c r="A156" s="10">
        <f>IFERROR(VLOOKUP(B156,'[1]DADOS (OCULTAR)'!$Q$3:$S$135,3,0),"")</f>
        <v>9039744000275</v>
      </c>
      <c r="B156" s="11" t="str">
        <f>'[1]TCE - ANEXO III - Preencher'!C165</f>
        <v>HOSPITAL MIGUEL ARRAES - CG. Nº 023/2022</v>
      </c>
      <c r="C156" s="12"/>
      <c r="D156" s="13" t="str">
        <f>'[1]TCE - ANEXO III - Preencher'!E165</f>
        <v>AUZENEIDE FERNANDES DA SILVA</v>
      </c>
      <c r="E156" s="11" t="str">
        <f>IF('[1]TCE - ANEXO III - Preencher'!F165="4 - Assistência Odontológica","2 - Outros Profissionais da Saúde",'[1]TCE - ANEXO III - Preencher'!F165)</f>
        <v>2 - Outros Profissionais da Saúde</v>
      </c>
      <c r="F156" s="14" t="str">
        <f>'[1]TCE - ANEXO III - Preencher'!G165</f>
        <v>3222-05</v>
      </c>
      <c r="G156" s="15" t="str">
        <f>IF('[1]TCE - ANEXO III - Preencher'!H165="","",'[1]TCE - ANEXO III - Preencher'!H165)</f>
        <v>12/2023</v>
      </c>
      <c r="H156" s="16">
        <f>'[1]TCE - ANEXO III - Preencher'!I165</f>
        <v>0</v>
      </c>
      <c r="I156" s="16">
        <f>'[1]TCE - ANEXO III - Preencher'!J165</f>
        <v>743.99520000000007</v>
      </c>
      <c r="J156" s="16">
        <f>'[1]TCE - ANEXO III - Preencher'!K165</f>
        <v>0</v>
      </c>
      <c r="K156" s="17">
        <f>'[1]TCE - ANEXO III - Preencher'!L165</f>
        <v>0</v>
      </c>
      <c r="L156" s="17">
        <f>'[1]TCE - ANEXO III - Preencher'!M165</f>
        <v>0</v>
      </c>
      <c r="M156" s="17">
        <f t="shared" si="0"/>
        <v>0</v>
      </c>
      <c r="N156" s="17">
        <f>'[1]TCE - ANEXO III - Preencher'!O165</f>
        <v>2.0699999999999998</v>
      </c>
      <c r="O156" s="17">
        <f>'[1]TCE - ANEXO III - Preencher'!P165</f>
        <v>0</v>
      </c>
      <c r="P156" s="17">
        <f t="shared" si="1"/>
        <v>2.0699999999999998</v>
      </c>
      <c r="Q156" s="17">
        <f>'[1]TCE - ANEXO III - Preencher'!R165</f>
        <v>0</v>
      </c>
      <c r="R156" s="17">
        <f>'[1]TCE - ANEXO III - Preencher'!S165</f>
        <v>78.78</v>
      </c>
      <c r="S156" s="17">
        <f t="shared" si="2"/>
        <v>-78.78</v>
      </c>
      <c r="T156" s="17">
        <f>'[1]TCE - ANEXO III - Preencher'!U165</f>
        <v>0</v>
      </c>
      <c r="U156" s="17">
        <f>'[1]TCE - ANEXO III - Preencher'!V165</f>
        <v>0</v>
      </c>
      <c r="V156" s="17">
        <f t="shared" si="3"/>
        <v>0</v>
      </c>
      <c r="W156" s="18" t="str">
        <f>IF('[1]TCE - ANEXO III - Preencher'!X165="","",'[1]TCE - ANEXO III - Preencher'!X165)</f>
        <v/>
      </c>
      <c r="X156" s="17">
        <f>'[1]TCE - ANEXO III - Preencher'!Y165</f>
        <v>0</v>
      </c>
      <c r="Y156" s="17">
        <f>'[1]TCE - ANEXO III - Preencher'!Z165</f>
        <v>0</v>
      </c>
      <c r="Z156" s="17">
        <f t="shared" si="4"/>
        <v>0</v>
      </c>
      <c r="AA156" s="18" t="str">
        <f>IF('[1]TCE - ANEXO III - Preencher'!AB165="","",'[1]TCE - ANEXO III - Preencher'!AB165)</f>
        <v/>
      </c>
      <c r="AB156" s="17">
        <f t="shared" si="5"/>
        <v>667.28520000000015</v>
      </c>
    </row>
    <row r="157" spans="1:28" ht="12.75" customHeight="1" x14ac:dyDescent="0.2">
      <c r="A157" s="10">
        <f>IFERROR(VLOOKUP(B157,'[1]DADOS (OCULTAR)'!$Q$3:$S$135,3,0),"")</f>
        <v>9039744000275</v>
      </c>
      <c r="B157" s="11" t="str">
        <f>'[1]TCE - ANEXO III - Preencher'!C166</f>
        <v>HOSPITAL MIGUEL ARRAES - CG. Nº 023/2022</v>
      </c>
      <c r="C157" s="12"/>
      <c r="D157" s="13" t="str">
        <f>'[1]TCE - ANEXO III - Preencher'!E166</f>
        <v>AYRLES DE LIMA SANTIAGO</v>
      </c>
      <c r="E157" s="11" t="str">
        <f>IF('[1]TCE - ANEXO III - Preencher'!F166="4 - Assistência Odontológica","2 - Outros Profissionais da Saúde",'[1]TCE - ANEXO III - Preencher'!F166)</f>
        <v>2 - Outros Profissionais da Saúde</v>
      </c>
      <c r="F157" s="14" t="str">
        <f>'[1]TCE - ANEXO III - Preencher'!G166</f>
        <v>3222-05</v>
      </c>
      <c r="G157" s="15" t="str">
        <f>IF('[1]TCE - ANEXO III - Preencher'!H166="","",'[1]TCE - ANEXO III - Preencher'!H166)</f>
        <v>12/2023</v>
      </c>
      <c r="H157" s="16">
        <f>'[1]TCE - ANEXO III - Preencher'!I166</f>
        <v>0</v>
      </c>
      <c r="I157" s="16">
        <f>'[1]TCE - ANEXO III - Preencher'!J166</f>
        <v>1265.7904000000001</v>
      </c>
      <c r="J157" s="16">
        <f>'[1]TCE - ANEXO III - Preencher'!K166</f>
        <v>0</v>
      </c>
      <c r="K157" s="17">
        <f>'[1]TCE - ANEXO III - Preencher'!L166</f>
        <v>0</v>
      </c>
      <c r="L157" s="17">
        <f>'[1]TCE - ANEXO III - Preencher'!M166</f>
        <v>0</v>
      </c>
      <c r="M157" s="17">
        <f t="shared" si="0"/>
        <v>0</v>
      </c>
      <c r="N157" s="17">
        <f>'[1]TCE - ANEXO III - Preencher'!O166</f>
        <v>2.0699999999999998</v>
      </c>
      <c r="O157" s="17">
        <f>'[1]TCE - ANEXO III - Preencher'!P166</f>
        <v>0</v>
      </c>
      <c r="P157" s="17">
        <f t="shared" si="1"/>
        <v>2.0699999999999998</v>
      </c>
      <c r="Q157" s="17">
        <f>'[1]TCE - ANEXO III - Preencher'!R166</f>
        <v>129.73000000000002</v>
      </c>
      <c r="R157" s="17">
        <f>'[1]TCE - ANEXO III - Preencher'!S166</f>
        <v>73.88</v>
      </c>
      <c r="S157" s="17">
        <f t="shared" si="2"/>
        <v>55.850000000000023</v>
      </c>
      <c r="T157" s="17">
        <f>'[1]TCE - ANEXO III - Preencher'!U166</f>
        <v>0</v>
      </c>
      <c r="U157" s="17">
        <f>'[1]TCE - ANEXO III - Preencher'!V166</f>
        <v>0</v>
      </c>
      <c r="V157" s="17">
        <f t="shared" si="3"/>
        <v>0</v>
      </c>
      <c r="W157" s="18" t="str">
        <f>IF('[1]TCE - ANEXO III - Preencher'!X166="","",'[1]TCE - ANEXO III - Preencher'!X166)</f>
        <v/>
      </c>
      <c r="X157" s="17">
        <f>'[1]TCE - ANEXO III - Preencher'!Y166</f>
        <v>0</v>
      </c>
      <c r="Y157" s="17">
        <f>'[1]TCE - ANEXO III - Preencher'!Z166</f>
        <v>0</v>
      </c>
      <c r="Z157" s="17">
        <f t="shared" si="4"/>
        <v>0</v>
      </c>
      <c r="AA157" s="18" t="str">
        <f>IF('[1]TCE - ANEXO III - Preencher'!AB166="","",'[1]TCE - ANEXO III - Preencher'!AB166)</f>
        <v/>
      </c>
      <c r="AB157" s="17">
        <f t="shared" si="5"/>
        <v>1323.7103999999999</v>
      </c>
    </row>
    <row r="158" spans="1:28" ht="12.75" customHeight="1" x14ac:dyDescent="0.2">
      <c r="A158" s="10">
        <f>IFERROR(VLOOKUP(B158,'[1]DADOS (OCULTAR)'!$Q$3:$S$135,3,0),"")</f>
        <v>9039744000275</v>
      </c>
      <c r="B158" s="11" t="str">
        <f>'[1]TCE - ANEXO III - Preencher'!C167</f>
        <v>HOSPITAL MIGUEL ARRAES - CG. Nº 023/2022</v>
      </c>
      <c r="C158" s="12"/>
      <c r="D158" s="13" t="str">
        <f>'[1]TCE - ANEXO III - Preencher'!E167</f>
        <v>BARBARA CRISTINA PATRICIO LIMA</v>
      </c>
      <c r="E158" s="11" t="str">
        <f>IF('[1]TCE - ANEXO III - Preencher'!F167="4 - Assistência Odontológica","2 - Outros Profissionais da Saúde",'[1]TCE - ANEXO III - Preencher'!F167)</f>
        <v>2 - Outros Profissionais da Saúde</v>
      </c>
      <c r="F158" s="14" t="str">
        <f>'[1]TCE - ANEXO III - Preencher'!G167</f>
        <v>2235-05</v>
      </c>
      <c r="G158" s="15" t="str">
        <f>IF('[1]TCE - ANEXO III - Preencher'!H167="","",'[1]TCE - ANEXO III - Preencher'!H167)</f>
        <v>12/2023</v>
      </c>
      <c r="H158" s="16">
        <f>'[1]TCE - ANEXO III - Preencher'!I167</f>
        <v>0</v>
      </c>
      <c r="I158" s="16">
        <f>'[1]TCE - ANEXO III - Preencher'!J167</f>
        <v>1054.6687999999999</v>
      </c>
      <c r="J158" s="16">
        <f>'[1]TCE - ANEXO III - Preencher'!K167</f>
        <v>0</v>
      </c>
      <c r="K158" s="17">
        <f>'[1]TCE - ANEXO III - Preencher'!L167</f>
        <v>0</v>
      </c>
      <c r="L158" s="17">
        <f>'[1]TCE - ANEXO III - Preencher'!M167</f>
        <v>0</v>
      </c>
      <c r="M158" s="17">
        <f t="shared" si="0"/>
        <v>0</v>
      </c>
      <c r="N158" s="17">
        <f>'[1]TCE - ANEXO III - Preencher'!O167</f>
        <v>4.3499999999999996</v>
      </c>
      <c r="O158" s="17">
        <f>'[1]TCE - ANEXO III - Preencher'!P167</f>
        <v>0</v>
      </c>
      <c r="P158" s="17">
        <f t="shared" si="1"/>
        <v>4.3499999999999996</v>
      </c>
      <c r="Q158" s="17">
        <f>'[1]TCE - ANEXO III - Preencher'!R167</f>
        <v>0</v>
      </c>
      <c r="R158" s="17">
        <f>'[1]TCE - ANEXO III - Preencher'!S167</f>
        <v>0</v>
      </c>
      <c r="S158" s="17">
        <f t="shared" si="2"/>
        <v>0</v>
      </c>
      <c r="T158" s="17">
        <f>'[1]TCE - ANEXO III - Preencher'!U167</f>
        <v>0</v>
      </c>
      <c r="U158" s="17">
        <f>'[1]TCE - ANEXO III - Preencher'!V167</f>
        <v>0</v>
      </c>
      <c r="V158" s="17">
        <f t="shared" si="3"/>
        <v>0</v>
      </c>
      <c r="W158" s="18" t="str">
        <f>IF('[1]TCE - ANEXO III - Preencher'!X167="","",'[1]TCE - ANEXO III - Preencher'!X167)</f>
        <v/>
      </c>
      <c r="X158" s="17">
        <f>'[1]TCE - ANEXO III - Preencher'!Y167</f>
        <v>0</v>
      </c>
      <c r="Y158" s="17">
        <f>'[1]TCE - ANEXO III - Preencher'!Z167</f>
        <v>0</v>
      </c>
      <c r="Z158" s="17">
        <f t="shared" si="4"/>
        <v>0</v>
      </c>
      <c r="AA158" s="18" t="str">
        <f>IF('[1]TCE - ANEXO III - Preencher'!AB167="","",'[1]TCE - ANEXO III - Preencher'!AB167)</f>
        <v/>
      </c>
      <c r="AB158" s="17">
        <f t="shared" si="5"/>
        <v>1059.0187999999998</v>
      </c>
    </row>
    <row r="159" spans="1:28" ht="12.75" customHeight="1" x14ac:dyDescent="0.2">
      <c r="A159" s="10">
        <f>IFERROR(VLOOKUP(B159,'[1]DADOS (OCULTAR)'!$Q$3:$S$135,3,0),"")</f>
        <v>9039744000275</v>
      </c>
      <c r="B159" s="11" t="str">
        <f>'[1]TCE - ANEXO III - Preencher'!C168</f>
        <v>HOSPITAL MIGUEL ARRAES - CG. Nº 023/2022</v>
      </c>
      <c r="C159" s="12"/>
      <c r="D159" s="13" t="str">
        <f>'[1]TCE - ANEXO III - Preencher'!E168</f>
        <v>BARBARA ELIAS DE SOUZA CABRAL</v>
      </c>
      <c r="E159" s="11" t="str">
        <f>IF('[1]TCE - ANEXO III - Preencher'!F168="4 - Assistência Odontológica","2 - Outros Profissionais da Saúde",'[1]TCE - ANEXO III - Preencher'!F168)</f>
        <v>2 - Outros Profissionais da Saúde</v>
      </c>
      <c r="F159" s="14" t="str">
        <f>'[1]TCE - ANEXO III - Preencher'!G168</f>
        <v>2516-05</v>
      </c>
      <c r="G159" s="15" t="str">
        <f>IF('[1]TCE - ANEXO III - Preencher'!H168="","",'[1]TCE - ANEXO III - Preencher'!H168)</f>
        <v>12/2023</v>
      </c>
      <c r="H159" s="16">
        <f>'[1]TCE - ANEXO III - Preencher'!I168</f>
        <v>0</v>
      </c>
      <c r="I159" s="16">
        <f>'[1]TCE - ANEXO III - Preencher'!J168</f>
        <v>463.05520000000001</v>
      </c>
      <c r="J159" s="16">
        <f>'[1]TCE - ANEXO III - Preencher'!K168</f>
        <v>0</v>
      </c>
      <c r="K159" s="17">
        <f>'[1]TCE - ANEXO III - Preencher'!L168</f>
        <v>0</v>
      </c>
      <c r="L159" s="17">
        <f>'[1]TCE - ANEXO III - Preencher'!M168</f>
        <v>0</v>
      </c>
      <c r="M159" s="17">
        <f t="shared" si="0"/>
        <v>0</v>
      </c>
      <c r="N159" s="17">
        <f>'[1]TCE - ANEXO III - Preencher'!O168</f>
        <v>2.0699999999999998</v>
      </c>
      <c r="O159" s="17">
        <f>'[1]TCE - ANEXO III - Preencher'!P168</f>
        <v>0</v>
      </c>
      <c r="P159" s="17">
        <f t="shared" si="1"/>
        <v>2.0699999999999998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2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3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4"/>
        <v>0</v>
      </c>
      <c r="AA159" s="18" t="str">
        <f>IF('[1]TCE - ANEXO III - Preencher'!AB168="","",'[1]TCE - ANEXO III - Preencher'!AB168)</f>
        <v/>
      </c>
      <c r="AB159" s="17">
        <f t="shared" si="5"/>
        <v>465.12520000000001</v>
      </c>
    </row>
    <row r="160" spans="1:28" ht="12.75" customHeight="1" x14ac:dyDescent="0.2">
      <c r="A160" s="10">
        <f>IFERROR(VLOOKUP(B160,'[1]DADOS (OCULTAR)'!$Q$3:$S$135,3,0),"")</f>
        <v>9039744000275</v>
      </c>
      <c r="B160" s="11" t="str">
        <f>'[1]TCE - ANEXO III - Preencher'!C169</f>
        <v>HOSPITAL MIGUEL ARRAES - CG. Nº 023/2022</v>
      </c>
      <c r="C160" s="12"/>
      <c r="D160" s="13" t="str">
        <f>'[1]TCE - ANEXO III - Preencher'!E169</f>
        <v>BARBARA PRISCILA SOUSA E SILVA</v>
      </c>
      <c r="E160" s="11" t="str">
        <f>IF('[1]TCE - ANEXO III - Preencher'!F169="4 - Assistência Odontológica","2 - Outros Profissionais da Saúde",'[1]TCE - ANEXO III - Preencher'!F169)</f>
        <v>2 - Outros Profissionais da Saúde</v>
      </c>
      <c r="F160" s="14" t="str">
        <f>'[1]TCE - ANEXO III - Preencher'!G169</f>
        <v>3222-05</v>
      </c>
      <c r="G160" s="15" t="str">
        <f>IF('[1]TCE - ANEXO III - Preencher'!H169="","",'[1]TCE - ANEXO III - Preencher'!H169)</f>
        <v>12/2023</v>
      </c>
      <c r="H160" s="16">
        <f>'[1]TCE - ANEXO III - Preencher'!I169</f>
        <v>0</v>
      </c>
      <c r="I160" s="16">
        <f>'[1]TCE - ANEXO III - Preencher'!J169</f>
        <v>1273.7647999999999</v>
      </c>
      <c r="J160" s="16">
        <f>'[1]TCE - ANEXO III - Preencher'!K169</f>
        <v>0</v>
      </c>
      <c r="K160" s="17">
        <f>'[1]TCE - ANEXO III - Preencher'!L169</f>
        <v>45.68</v>
      </c>
      <c r="L160" s="17">
        <f>'[1]TCE - ANEXO III - Preencher'!M169</f>
        <v>26.6</v>
      </c>
      <c r="M160" s="17">
        <f t="shared" si="0"/>
        <v>19.079999999999998</v>
      </c>
      <c r="N160" s="17">
        <f>'[1]TCE - ANEXO III - Preencher'!O169</f>
        <v>2.0699999999999998</v>
      </c>
      <c r="O160" s="17">
        <f>'[1]TCE - ANEXO III - Preencher'!P169</f>
        <v>0</v>
      </c>
      <c r="P160" s="17">
        <f t="shared" si="1"/>
        <v>2.0699999999999998</v>
      </c>
      <c r="Q160" s="17">
        <f>'[1]TCE - ANEXO III - Preencher'!R169</f>
        <v>185.93</v>
      </c>
      <c r="R160" s="17">
        <f>'[1]TCE - ANEXO III - Preencher'!S169</f>
        <v>79.8</v>
      </c>
      <c r="S160" s="17">
        <f t="shared" si="2"/>
        <v>106.13000000000001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3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0</v>
      </c>
      <c r="Y160" s="17">
        <f>'[1]TCE - ANEXO III - Preencher'!Z169</f>
        <v>0</v>
      </c>
      <c r="Z160" s="17">
        <f t="shared" si="4"/>
        <v>0</v>
      </c>
      <c r="AA160" s="18" t="str">
        <f>IF('[1]TCE - ANEXO III - Preencher'!AB169="","",'[1]TCE - ANEXO III - Preencher'!AB169)</f>
        <v/>
      </c>
      <c r="AB160" s="17">
        <f t="shared" si="5"/>
        <v>1401.0447999999999</v>
      </c>
    </row>
    <row r="161" spans="1:28" ht="12.75" customHeight="1" x14ac:dyDescent="0.2">
      <c r="A161" s="10">
        <f>IFERROR(VLOOKUP(B161,'[1]DADOS (OCULTAR)'!$Q$3:$S$135,3,0),"")</f>
        <v>9039744000275</v>
      </c>
      <c r="B161" s="11" t="str">
        <f>'[1]TCE - ANEXO III - Preencher'!C170</f>
        <v>HOSPITAL MIGUEL ARRAES - CG. Nº 023/2022</v>
      </c>
      <c r="C161" s="12"/>
      <c r="D161" s="13" t="str">
        <f>'[1]TCE - ANEXO III - Preencher'!E170</f>
        <v>BEATRIZ CRISOSTOMO DE OLIVEIRA</v>
      </c>
      <c r="E161" s="11" t="str">
        <f>IF('[1]TCE - ANEXO III - Preencher'!F170="4 - Assistência Odontológica","2 - Outros Profissionais da Saúde",'[1]TCE - ANEXO III - Preencher'!F170)</f>
        <v>1 - Médico</v>
      </c>
      <c r="F161" s="14" t="str">
        <f>'[1]TCE - ANEXO III - Preencher'!G170</f>
        <v>2251-25</v>
      </c>
      <c r="G161" s="15" t="str">
        <f>IF('[1]TCE - ANEXO III - Preencher'!H170="","",'[1]TCE - ANEXO III - Preencher'!H170)</f>
        <v>12/2023</v>
      </c>
      <c r="H161" s="16">
        <f>'[1]TCE - ANEXO III - Preencher'!I170</f>
        <v>0</v>
      </c>
      <c r="I161" s="16">
        <f>'[1]TCE - ANEXO III - Preencher'!J170</f>
        <v>698.62080000000003</v>
      </c>
      <c r="J161" s="16">
        <f>'[1]TCE - ANEXO III - Preencher'!K170</f>
        <v>0</v>
      </c>
      <c r="K161" s="17">
        <f>'[1]TCE - ANEXO III - Preencher'!L170</f>
        <v>0</v>
      </c>
      <c r="L161" s="17">
        <f>'[1]TCE - ANEXO III - Preencher'!M170</f>
        <v>0</v>
      </c>
      <c r="M161" s="17">
        <f t="shared" si="0"/>
        <v>0</v>
      </c>
      <c r="N161" s="17">
        <f>'[1]TCE - ANEXO III - Preencher'!O170</f>
        <v>16.59</v>
      </c>
      <c r="O161" s="17">
        <f>'[1]TCE - ANEXO III - Preencher'!P170</f>
        <v>0</v>
      </c>
      <c r="P161" s="17">
        <f t="shared" si="1"/>
        <v>16.59</v>
      </c>
      <c r="Q161" s="17">
        <f>'[1]TCE - ANEXO III - Preencher'!R170</f>
        <v>0</v>
      </c>
      <c r="R161" s="17">
        <f>'[1]TCE - ANEXO III - Preencher'!S170</f>
        <v>0</v>
      </c>
      <c r="S161" s="17">
        <f t="shared" si="2"/>
        <v>0</v>
      </c>
      <c r="T161" s="17">
        <f>'[1]TCE - ANEXO III - Preencher'!U170</f>
        <v>0</v>
      </c>
      <c r="U161" s="17">
        <f>'[1]TCE - ANEXO III - Preencher'!V170</f>
        <v>0</v>
      </c>
      <c r="V161" s="17">
        <f t="shared" si="3"/>
        <v>0</v>
      </c>
      <c r="W161" s="18" t="str">
        <f>IF('[1]TCE - ANEXO III - Preencher'!X170="","",'[1]TCE - ANEXO III - Preencher'!X170)</f>
        <v/>
      </c>
      <c r="X161" s="17">
        <f>'[1]TCE - ANEXO III - Preencher'!Y170</f>
        <v>0</v>
      </c>
      <c r="Y161" s="17">
        <f>'[1]TCE - ANEXO III - Preencher'!Z170</f>
        <v>0</v>
      </c>
      <c r="Z161" s="17">
        <f t="shared" si="4"/>
        <v>0</v>
      </c>
      <c r="AA161" s="18" t="str">
        <f>IF('[1]TCE - ANEXO III - Preencher'!AB170="","",'[1]TCE - ANEXO III - Preencher'!AB170)</f>
        <v/>
      </c>
      <c r="AB161" s="17">
        <f t="shared" si="5"/>
        <v>715.21080000000006</v>
      </c>
    </row>
    <row r="162" spans="1:28" ht="12.75" customHeight="1" x14ac:dyDescent="0.2">
      <c r="A162" s="10">
        <f>IFERROR(VLOOKUP(B162,'[1]DADOS (OCULTAR)'!$Q$3:$S$135,3,0),"")</f>
        <v>9039744000275</v>
      </c>
      <c r="B162" s="11" t="str">
        <f>'[1]TCE - ANEXO III - Preencher'!C171</f>
        <v>HOSPITAL MIGUEL ARRAES - CG. Nº 023/2022</v>
      </c>
      <c r="C162" s="12"/>
      <c r="D162" s="13" t="str">
        <f>'[1]TCE - ANEXO III - Preencher'!E171</f>
        <v>BEATRIZ FRANCA DE OLIVEIRA</v>
      </c>
      <c r="E162" s="11" t="str">
        <f>IF('[1]TCE - ANEXO III - Preencher'!F171="4 - Assistência Odontológica","2 - Outros Profissionais da Saúde",'[1]TCE - ANEXO III - Preencher'!F171)</f>
        <v>2 - Outros Profissionais da Saúde</v>
      </c>
      <c r="F162" s="14" t="str">
        <f>'[1]TCE - ANEXO III - Preencher'!G171</f>
        <v>2235-05</v>
      </c>
      <c r="G162" s="15" t="str">
        <f>IF('[1]TCE - ANEXO III - Preencher'!H171="","",'[1]TCE - ANEXO III - Preencher'!H171)</f>
        <v>12/2023</v>
      </c>
      <c r="H162" s="16">
        <f>'[1]TCE - ANEXO III - Preencher'!I171</f>
        <v>0</v>
      </c>
      <c r="I162" s="16">
        <f>'[1]TCE - ANEXO III - Preencher'!J171</f>
        <v>1103.1512</v>
      </c>
      <c r="J162" s="16">
        <f>'[1]TCE - ANEXO III - Preencher'!K171</f>
        <v>0</v>
      </c>
      <c r="K162" s="17">
        <f>'[1]TCE - ANEXO III - Preencher'!L171</f>
        <v>45.68</v>
      </c>
      <c r="L162" s="17">
        <f>'[1]TCE - ANEXO III - Preencher'!M171</f>
        <v>3.33</v>
      </c>
      <c r="M162" s="17">
        <f t="shared" si="0"/>
        <v>42.35</v>
      </c>
      <c r="N162" s="17">
        <f>'[1]TCE - ANEXO III - Preencher'!O171</f>
        <v>4.3499999999999996</v>
      </c>
      <c r="O162" s="17">
        <f>'[1]TCE - ANEXO III - Preencher'!P171</f>
        <v>0</v>
      </c>
      <c r="P162" s="17">
        <f t="shared" si="1"/>
        <v>4.3499999999999996</v>
      </c>
      <c r="Q162" s="17">
        <f>'[1]TCE - ANEXO III - Preencher'!R171</f>
        <v>0</v>
      </c>
      <c r="R162" s="17">
        <f>'[1]TCE - ANEXO III - Preencher'!S171</f>
        <v>0</v>
      </c>
      <c r="S162" s="17">
        <f t="shared" si="2"/>
        <v>0</v>
      </c>
      <c r="T162" s="17">
        <f>'[1]TCE - ANEXO III - Preencher'!U171</f>
        <v>120.26</v>
      </c>
      <c r="U162" s="17">
        <f>'[1]TCE - ANEXO III - Preencher'!V171</f>
        <v>0</v>
      </c>
      <c r="V162" s="17">
        <f t="shared" si="3"/>
        <v>120.26</v>
      </c>
      <c r="W162" s="18" t="str">
        <f>IF('[1]TCE - ANEXO III - Preencher'!X171="","",'[1]TCE - ANEXO III - Preencher'!X171)</f>
        <v>AUXILIO CRECHE</v>
      </c>
      <c r="X162" s="17">
        <f>'[1]TCE - ANEXO III - Preencher'!Y171</f>
        <v>0</v>
      </c>
      <c r="Y162" s="17">
        <f>'[1]TCE - ANEXO III - Preencher'!Z171</f>
        <v>0</v>
      </c>
      <c r="Z162" s="17">
        <f t="shared" si="4"/>
        <v>0</v>
      </c>
      <c r="AA162" s="18" t="str">
        <f>IF('[1]TCE - ANEXO III - Preencher'!AB171="","",'[1]TCE - ANEXO III - Preencher'!AB171)</f>
        <v/>
      </c>
      <c r="AB162" s="17">
        <f t="shared" si="5"/>
        <v>1270.1111999999998</v>
      </c>
    </row>
    <row r="163" spans="1:28" ht="12.75" customHeight="1" x14ac:dyDescent="0.2">
      <c r="A163" s="10">
        <f>IFERROR(VLOOKUP(B163,'[1]DADOS (OCULTAR)'!$Q$3:$S$135,3,0),"")</f>
        <v>9039744000275</v>
      </c>
      <c r="B163" s="11" t="str">
        <f>'[1]TCE - ANEXO III - Preencher'!C172</f>
        <v>HOSPITAL MIGUEL ARRAES - CG. Nº 023/2022</v>
      </c>
      <c r="C163" s="12"/>
      <c r="D163" s="13" t="str">
        <f>'[1]TCE - ANEXO III - Preencher'!E172</f>
        <v>BEATRIZ MARIA DA SILVA FIRMINO</v>
      </c>
      <c r="E163" s="11" t="str">
        <f>IF('[1]TCE - ANEXO III - Preencher'!F172="4 - Assistência Odontológica","2 - Outros Profissionais da Saúde",'[1]TCE - ANEXO III - Preencher'!F172)</f>
        <v>3 - Administrativo</v>
      </c>
      <c r="F163" s="14" t="str">
        <f>'[1]TCE - ANEXO III - Preencher'!G172</f>
        <v>4110-10</v>
      </c>
      <c r="G163" s="15" t="str">
        <f>IF('[1]TCE - ANEXO III - Preencher'!H172="","",'[1]TCE - ANEXO III - Preencher'!H172)</f>
        <v>12/2023</v>
      </c>
      <c r="H163" s="16">
        <f>'[1]TCE - ANEXO III - Preencher'!I172</f>
        <v>0</v>
      </c>
      <c r="I163" s="16">
        <f>'[1]TCE - ANEXO III - Preencher'!J172</f>
        <v>13.75</v>
      </c>
      <c r="J163" s="16">
        <f>'[1]TCE - ANEXO III - Preencher'!K172</f>
        <v>0</v>
      </c>
      <c r="K163" s="17">
        <f>'[1]TCE - ANEXO III - Preencher'!L172</f>
        <v>0</v>
      </c>
      <c r="L163" s="17">
        <f>'[1]TCE - ANEXO III - Preencher'!M172</f>
        <v>0</v>
      </c>
      <c r="M163" s="17">
        <f t="shared" si="0"/>
        <v>0</v>
      </c>
      <c r="N163" s="17">
        <f>'[1]TCE - ANEXO III - Preencher'!O172</f>
        <v>2.0699999999999998</v>
      </c>
      <c r="O163" s="17">
        <f>'[1]TCE - ANEXO III - Preencher'!P172</f>
        <v>0</v>
      </c>
      <c r="P163" s="17">
        <f t="shared" si="1"/>
        <v>2.0699999999999998</v>
      </c>
      <c r="Q163" s="17">
        <f>'[1]TCE - ANEXO III - Preencher'!R172</f>
        <v>172.43</v>
      </c>
      <c r="R163" s="17">
        <f>'[1]TCE - ANEXO III - Preencher'!S172</f>
        <v>0</v>
      </c>
      <c r="S163" s="17">
        <f t="shared" si="2"/>
        <v>172.43</v>
      </c>
      <c r="T163" s="17">
        <f>'[1]TCE - ANEXO III - Preencher'!U172</f>
        <v>0</v>
      </c>
      <c r="U163" s="17">
        <f>'[1]TCE - ANEXO III - Preencher'!V172</f>
        <v>0</v>
      </c>
      <c r="V163" s="17">
        <f t="shared" si="3"/>
        <v>0</v>
      </c>
      <c r="W163" s="18" t="str">
        <f>IF('[1]TCE - ANEXO III - Preencher'!X172="","",'[1]TCE - ANEXO III - Preencher'!X172)</f>
        <v/>
      </c>
      <c r="X163" s="17">
        <f>'[1]TCE - ANEXO III - Preencher'!Y172</f>
        <v>0</v>
      </c>
      <c r="Y163" s="17">
        <f>'[1]TCE - ANEXO III - Preencher'!Z172</f>
        <v>0</v>
      </c>
      <c r="Z163" s="17">
        <f t="shared" si="4"/>
        <v>0</v>
      </c>
      <c r="AA163" s="18" t="str">
        <f>IF('[1]TCE - ANEXO III - Preencher'!AB172="","",'[1]TCE - ANEXO III - Preencher'!AB172)</f>
        <v/>
      </c>
      <c r="AB163" s="17">
        <f t="shared" si="5"/>
        <v>188.25</v>
      </c>
    </row>
    <row r="164" spans="1:28" ht="12.75" customHeight="1" x14ac:dyDescent="0.2">
      <c r="A164" s="10">
        <f>IFERROR(VLOOKUP(B164,'[1]DADOS (OCULTAR)'!$Q$3:$S$135,3,0),"")</f>
        <v>9039744000275</v>
      </c>
      <c r="B164" s="11" t="str">
        <f>'[1]TCE - ANEXO III - Preencher'!C173</f>
        <v>HOSPITAL MIGUEL ARRAES - CG. Nº 023/2022</v>
      </c>
      <c r="C164" s="12"/>
      <c r="D164" s="13" t="str">
        <f>'[1]TCE - ANEXO III - Preencher'!E173</f>
        <v>BEATRIZ RAYZA DE MEDEIROS CANEVASSI</v>
      </c>
      <c r="E164" s="11" t="str">
        <f>IF('[1]TCE - ANEXO III - Preencher'!F173="4 - Assistência Odontológica","2 - Outros Profissionais da Saúde",'[1]TCE - ANEXO III - Preencher'!F173)</f>
        <v>1 - Médico</v>
      </c>
      <c r="F164" s="14" t="str">
        <f>'[1]TCE - ANEXO III - Preencher'!G173</f>
        <v>2251-25</v>
      </c>
      <c r="G164" s="15" t="str">
        <f>IF('[1]TCE - ANEXO III - Preencher'!H173="","",'[1]TCE - ANEXO III - Preencher'!H173)</f>
        <v>12/2023</v>
      </c>
      <c r="H164" s="16">
        <f>'[1]TCE - ANEXO III - Preencher'!I173</f>
        <v>0</v>
      </c>
      <c r="I164" s="16">
        <f>'[1]TCE - ANEXO III - Preencher'!J173</f>
        <v>565.65120000000002</v>
      </c>
      <c r="J164" s="16">
        <f>'[1]TCE - ANEXO III - Preencher'!K173</f>
        <v>0</v>
      </c>
      <c r="K164" s="17">
        <f>'[1]TCE - ANEXO III - Preencher'!L173</f>
        <v>0</v>
      </c>
      <c r="L164" s="17">
        <f>'[1]TCE - ANEXO III - Preencher'!M173</f>
        <v>0</v>
      </c>
      <c r="M164" s="17">
        <f t="shared" si="0"/>
        <v>0</v>
      </c>
      <c r="N164" s="17">
        <f>'[1]TCE - ANEXO III - Preencher'!O173</f>
        <v>16.59</v>
      </c>
      <c r="O164" s="17">
        <f>'[1]TCE - ANEXO III - Preencher'!P173</f>
        <v>0</v>
      </c>
      <c r="P164" s="17">
        <f t="shared" si="1"/>
        <v>16.59</v>
      </c>
      <c r="Q164" s="17">
        <f>'[1]TCE - ANEXO III - Preencher'!R173</f>
        <v>0</v>
      </c>
      <c r="R164" s="17">
        <f>'[1]TCE - ANEXO III - Preencher'!S173</f>
        <v>0</v>
      </c>
      <c r="S164" s="17">
        <f t="shared" si="2"/>
        <v>0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3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0</v>
      </c>
      <c r="Y164" s="17">
        <f>'[1]TCE - ANEXO III - Preencher'!Z173</f>
        <v>0</v>
      </c>
      <c r="Z164" s="17">
        <f t="shared" si="4"/>
        <v>0</v>
      </c>
      <c r="AA164" s="18" t="str">
        <f>IF('[1]TCE - ANEXO III - Preencher'!AB173="","",'[1]TCE - ANEXO III - Preencher'!AB173)</f>
        <v/>
      </c>
      <c r="AB164" s="17">
        <f t="shared" si="5"/>
        <v>582.24120000000005</v>
      </c>
    </row>
    <row r="165" spans="1:28" ht="12.75" customHeight="1" x14ac:dyDescent="0.2">
      <c r="A165" s="10">
        <f>IFERROR(VLOOKUP(B165,'[1]DADOS (OCULTAR)'!$Q$3:$S$135,3,0),"")</f>
        <v>9039744000275</v>
      </c>
      <c r="B165" s="11" t="str">
        <f>'[1]TCE - ANEXO III - Preencher'!C174</f>
        <v>HOSPITAL MIGUEL ARRAES - CG. Nº 023/2022</v>
      </c>
      <c r="C165" s="12"/>
      <c r="D165" s="13" t="str">
        <f>'[1]TCE - ANEXO III - Preencher'!E174</f>
        <v>BENVINDA PEREIRA MATIAS DANTAS</v>
      </c>
      <c r="E165" s="11" t="str">
        <f>IF('[1]TCE - ANEXO III - Preencher'!F174="4 - Assistência Odontológica","2 - Outros Profissionais da Saúde",'[1]TCE - ANEXO III - Preencher'!F174)</f>
        <v>2 - Outros Profissionais da Saúde</v>
      </c>
      <c r="F165" s="14" t="str">
        <f>'[1]TCE - ANEXO III - Preencher'!G174</f>
        <v>3222-05</v>
      </c>
      <c r="G165" s="15" t="str">
        <f>IF('[1]TCE - ANEXO III - Preencher'!H174="","",'[1]TCE - ANEXO III - Preencher'!H174)</f>
        <v>12/2023</v>
      </c>
      <c r="H165" s="16">
        <f>'[1]TCE - ANEXO III - Preencher'!I174</f>
        <v>0</v>
      </c>
      <c r="I165" s="16">
        <f>'[1]TCE - ANEXO III - Preencher'!J174</f>
        <v>1305.7248</v>
      </c>
      <c r="J165" s="16">
        <f>'[1]TCE - ANEXO III - Preencher'!K174</f>
        <v>0</v>
      </c>
      <c r="K165" s="17">
        <f>'[1]TCE - ANEXO III - Preencher'!L174</f>
        <v>45.68</v>
      </c>
      <c r="L165" s="17">
        <f>'[1]TCE - ANEXO III - Preencher'!M174</f>
        <v>26.6</v>
      </c>
      <c r="M165" s="17">
        <f t="shared" si="0"/>
        <v>19.079999999999998</v>
      </c>
      <c r="N165" s="17">
        <f>'[1]TCE - ANEXO III - Preencher'!O174</f>
        <v>2.0699999999999998</v>
      </c>
      <c r="O165" s="17">
        <f>'[1]TCE - ANEXO III - Preencher'!P174</f>
        <v>0</v>
      </c>
      <c r="P165" s="17">
        <f t="shared" si="1"/>
        <v>2.0699999999999998</v>
      </c>
      <c r="Q165" s="17">
        <f>'[1]TCE - ANEXO III - Preencher'!R174</f>
        <v>174.73000000000002</v>
      </c>
      <c r="R165" s="17">
        <f>'[1]TCE - ANEXO III - Preencher'!S174</f>
        <v>0</v>
      </c>
      <c r="S165" s="17">
        <f t="shared" si="2"/>
        <v>174.73000000000002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3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4"/>
        <v>0</v>
      </c>
      <c r="AA165" s="18" t="str">
        <f>IF('[1]TCE - ANEXO III - Preencher'!AB174="","",'[1]TCE - ANEXO III - Preencher'!AB174)</f>
        <v/>
      </c>
      <c r="AB165" s="17">
        <f t="shared" si="5"/>
        <v>1501.6047999999998</v>
      </c>
    </row>
    <row r="166" spans="1:28" ht="12.75" customHeight="1" x14ac:dyDescent="0.2">
      <c r="A166" s="10">
        <f>IFERROR(VLOOKUP(B166,'[1]DADOS (OCULTAR)'!$Q$3:$S$135,3,0),"")</f>
        <v>9039744000275</v>
      </c>
      <c r="B166" s="11" t="str">
        <f>'[1]TCE - ANEXO III - Preencher'!C175</f>
        <v>HOSPITAL MIGUEL ARRAES - CG. Nº 023/2022</v>
      </c>
      <c r="C166" s="12"/>
      <c r="D166" s="13" t="str">
        <f>'[1]TCE - ANEXO III - Preencher'!E175</f>
        <v>BERNADETE DO CARMO DA SILVA</v>
      </c>
      <c r="E166" s="11" t="str">
        <f>IF('[1]TCE - ANEXO III - Preencher'!F175="4 - Assistência Odontológica","2 - Outros Profissionais da Saúde",'[1]TCE - ANEXO III - Preencher'!F175)</f>
        <v>3 - Administrativo</v>
      </c>
      <c r="F166" s="14" t="str">
        <f>'[1]TCE - ANEXO III - Preencher'!G175</f>
        <v>5134-30</v>
      </c>
      <c r="G166" s="15" t="str">
        <f>IF('[1]TCE - ANEXO III - Preencher'!H175="","",'[1]TCE - ANEXO III - Preencher'!H175)</f>
        <v>12/2023</v>
      </c>
      <c r="H166" s="16">
        <f>'[1]TCE - ANEXO III - Preencher'!I175</f>
        <v>0</v>
      </c>
      <c r="I166" s="16">
        <f>'[1]TCE - ANEXO III - Preencher'!J175</f>
        <v>55.889600000000002</v>
      </c>
      <c r="J166" s="16">
        <f>'[1]TCE - ANEXO III - Preencher'!K175</f>
        <v>0</v>
      </c>
      <c r="K166" s="17">
        <f>'[1]TCE - ANEXO III - Preencher'!L175</f>
        <v>0</v>
      </c>
      <c r="L166" s="17">
        <f>'[1]TCE - ANEXO III - Preencher'!M175</f>
        <v>0</v>
      </c>
      <c r="M166" s="17">
        <f t="shared" si="0"/>
        <v>0</v>
      </c>
      <c r="N166" s="17">
        <f>'[1]TCE - ANEXO III - Preencher'!O175</f>
        <v>2.0699999999999998</v>
      </c>
      <c r="O166" s="17">
        <f>'[1]TCE - ANEXO III - Preencher'!P175</f>
        <v>0</v>
      </c>
      <c r="P166" s="17">
        <f t="shared" si="1"/>
        <v>2.0699999999999998</v>
      </c>
      <c r="Q166" s="17">
        <f>'[1]TCE - ANEXO III - Preencher'!R175</f>
        <v>85.13000000000001</v>
      </c>
      <c r="R166" s="17">
        <f>'[1]TCE - ANEXO III - Preencher'!S175</f>
        <v>0</v>
      </c>
      <c r="S166" s="17">
        <f t="shared" si="2"/>
        <v>85.13000000000001</v>
      </c>
      <c r="T166" s="17">
        <f>'[1]TCE - ANEXO III - Preencher'!U175</f>
        <v>0</v>
      </c>
      <c r="U166" s="17">
        <f>'[1]TCE - ANEXO III - Preencher'!V175</f>
        <v>0</v>
      </c>
      <c r="V166" s="17">
        <f t="shared" si="3"/>
        <v>0</v>
      </c>
      <c r="W166" s="18" t="str">
        <f>IF('[1]TCE - ANEXO III - Preencher'!X175="","",'[1]TCE - ANEXO III - Preencher'!X175)</f>
        <v/>
      </c>
      <c r="X166" s="17">
        <f>'[1]TCE - ANEXO III - Preencher'!Y175</f>
        <v>0</v>
      </c>
      <c r="Y166" s="17">
        <f>'[1]TCE - ANEXO III - Preencher'!Z175</f>
        <v>0</v>
      </c>
      <c r="Z166" s="17">
        <f t="shared" si="4"/>
        <v>0</v>
      </c>
      <c r="AA166" s="18" t="str">
        <f>IF('[1]TCE - ANEXO III - Preencher'!AB175="","",'[1]TCE - ANEXO III - Preencher'!AB175)</f>
        <v/>
      </c>
      <c r="AB166" s="17">
        <f t="shared" si="5"/>
        <v>143.08960000000002</v>
      </c>
    </row>
    <row r="167" spans="1:28" ht="12.75" customHeight="1" x14ac:dyDescent="0.2">
      <c r="A167" s="10">
        <f>IFERROR(VLOOKUP(B167,'[1]DADOS (OCULTAR)'!$Q$3:$S$135,3,0),"")</f>
        <v>9039744000275</v>
      </c>
      <c r="B167" s="11" t="str">
        <f>'[1]TCE - ANEXO III - Preencher'!C176</f>
        <v>HOSPITAL MIGUEL ARRAES - CG. Nº 023/2022</v>
      </c>
      <c r="C167" s="12"/>
      <c r="D167" s="13" t="str">
        <f>'[1]TCE - ANEXO III - Preencher'!E176</f>
        <v>BERNARDO CALDAS VIEIRA DE MELO</v>
      </c>
      <c r="E167" s="11" t="str">
        <f>IF('[1]TCE - ANEXO III - Preencher'!F176="4 - Assistência Odontológica","2 - Outros Profissionais da Saúde",'[1]TCE - ANEXO III - Preencher'!F176)</f>
        <v>2 - Outros Profissionais da Saúde</v>
      </c>
      <c r="F167" s="14" t="str">
        <f>'[1]TCE - ANEXO III - Preencher'!G176</f>
        <v>2236-05</v>
      </c>
      <c r="G167" s="15" t="str">
        <f>IF('[1]TCE - ANEXO III - Preencher'!H176="","",'[1]TCE - ANEXO III - Preencher'!H176)</f>
        <v>12/2023</v>
      </c>
      <c r="H167" s="16">
        <f>'[1]TCE - ANEXO III - Preencher'!I176</f>
        <v>0</v>
      </c>
      <c r="I167" s="16">
        <f>'[1]TCE - ANEXO III - Preencher'!J176</f>
        <v>412.96</v>
      </c>
      <c r="J167" s="16">
        <f>'[1]TCE - ANEXO III - Preencher'!K176</f>
        <v>0</v>
      </c>
      <c r="K167" s="17">
        <f>'[1]TCE - ANEXO III - Preencher'!L176</f>
        <v>45.68</v>
      </c>
      <c r="L167" s="17">
        <f>'[1]TCE - ANEXO III - Preencher'!M176</f>
        <v>3.24</v>
      </c>
      <c r="M167" s="17">
        <f t="shared" si="0"/>
        <v>42.44</v>
      </c>
      <c r="N167" s="17">
        <f>'[1]TCE - ANEXO III - Preencher'!O176</f>
        <v>4.3499999999999996</v>
      </c>
      <c r="O167" s="17">
        <f>'[1]TCE - ANEXO III - Preencher'!P176</f>
        <v>0</v>
      </c>
      <c r="P167" s="17">
        <f t="shared" si="1"/>
        <v>4.3499999999999996</v>
      </c>
      <c r="Q167" s="17">
        <f>'[1]TCE - ANEXO III - Preencher'!R176</f>
        <v>0</v>
      </c>
      <c r="R167" s="17">
        <f>'[1]TCE - ANEXO III - Preencher'!S176</f>
        <v>0</v>
      </c>
      <c r="S167" s="17">
        <f t="shared" si="2"/>
        <v>0</v>
      </c>
      <c r="T167" s="17">
        <f>'[1]TCE - ANEXO III - Preencher'!U176</f>
        <v>0</v>
      </c>
      <c r="U167" s="17">
        <f>'[1]TCE - ANEXO III - Preencher'!V176</f>
        <v>0</v>
      </c>
      <c r="V167" s="17">
        <f t="shared" si="3"/>
        <v>0</v>
      </c>
      <c r="W167" s="18" t="str">
        <f>IF('[1]TCE - ANEXO III - Preencher'!X176="","",'[1]TCE - ANEXO III - Preencher'!X176)</f>
        <v/>
      </c>
      <c r="X167" s="17">
        <f>'[1]TCE - ANEXO III - Preencher'!Y176</f>
        <v>0</v>
      </c>
      <c r="Y167" s="17">
        <f>'[1]TCE - ANEXO III - Preencher'!Z176</f>
        <v>0</v>
      </c>
      <c r="Z167" s="17">
        <f t="shared" si="4"/>
        <v>0</v>
      </c>
      <c r="AA167" s="18" t="str">
        <f>IF('[1]TCE - ANEXO III - Preencher'!AB176="","",'[1]TCE - ANEXO III - Preencher'!AB176)</f>
        <v/>
      </c>
      <c r="AB167" s="17">
        <f t="shared" si="5"/>
        <v>459.75</v>
      </c>
    </row>
    <row r="168" spans="1:28" ht="12.75" customHeight="1" x14ac:dyDescent="0.2">
      <c r="A168" s="10">
        <f>IFERROR(VLOOKUP(B168,'[1]DADOS (OCULTAR)'!$Q$3:$S$135,3,0),"")</f>
        <v>9039744000275</v>
      </c>
      <c r="B168" s="11" t="str">
        <f>'[1]TCE - ANEXO III - Preencher'!C177</f>
        <v>HOSPITAL MIGUEL ARRAES - CG. Nº 023/2022</v>
      </c>
      <c r="C168" s="12"/>
      <c r="D168" s="13" t="str">
        <f>'[1]TCE - ANEXO III - Preencher'!E177</f>
        <v>BETIENY SOARES DE PAULA</v>
      </c>
      <c r="E168" s="11" t="str">
        <f>IF('[1]TCE - ANEXO III - Preencher'!F177="4 - Assistência Odontológica","2 - Outros Profissionais da Saúde",'[1]TCE - ANEXO III - Preencher'!F177)</f>
        <v>2 - Outros Profissionais da Saúde</v>
      </c>
      <c r="F168" s="14" t="str">
        <f>'[1]TCE - ANEXO III - Preencher'!G177</f>
        <v>3222-05</v>
      </c>
      <c r="G168" s="15" t="str">
        <f>IF('[1]TCE - ANEXO III - Preencher'!H177="","",'[1]TCE - ANEXO III - Preencher'!H177)</f>
        <v>12/2023</v>
      </c>
      <c r="H168" s="16">
        <f>'[1]TCE - ANEXO III - Preencher'!I177</f>
        <v>0</v>
      </c>
      <c r="I168" s="16">
        <f>'[1]TCE - ANEXO III - Preencher'!J177</f>
        <v>684.82560000000001</v>
      </c>
      <c r="J168" s="16">
        <f>'[1]TCE - ANEXO III - Preencher'!K177</f>
        <v>0</v>
      </c>
      <c r="K168" s="17">
        <f>'[1]TCE - ANEXO III - Preencher'!L177</f>
        <v>45.68</v>
      </c>
      <c r="L168" s="17">
        <f>'[1]TCE - ANEXO III - Preencher'!M177</f>
        <v>26.6</v>
      </c>
      <c r="M168" s="17">
        <f t="shared" si="0"/>
        <v>19.079999999999998</v>
      </c>
      <c r="N168" s="17">
        <f>'[1]TCE - ANEXO III - Preencher'!O177</f>
        <v>2.0699999999999998</v>
      </c>
      <c r="O168" s="17">
        <f>'[1]TCE - ANEXO III - Preencher'!P177</f>
        <v>0</v>
      </c>
      <c r="P168" s="17">
        <f t="shared" si="1"/>
        <v>2.0699999999999998</v>
      </c>
      <c r="Q168" s="17">
        <f>'[1]TCE - ANEXO III - Preencher'!R177</f>
        <v>174.73000000000002</v>
      </c>
      <c r="R168" s="17">
        <f>'[1]TCE - ANEXO III - Preencher'!S177</f>
        <v>64.02</v>
      </c>
      <c r="S168" s="17">
        <f t="shared" si="2"/>
        <v>110.71000000000002</v>
      </c>
      <c r="T168" s="17">
        <f>'[1]TCE - ANEXO III - Preencher'!U177</f>
        <v>50.9</v>
      </c>
      <c r="U168" s="17">
        <f>'[1]TCE - ANEXO III - Preencher'!V177</f>
        <v>0</v>
      </c>
      <c r="V168" s="17">
        <f t="shared" si="3"/>
        <v>50.9</v>
      </c>
      <c r="W168" s="18" t="str">
        <f>IF('[1]TCE - ANEXO III - Preencher'!X177="","",'[1]TCE - ANEXO III - Preencher'!X177)</f>
        <v>AUXILIO CRECHE</v>
      </c>
      <c r="X168" s="17">
        <f>'[1]TCE - ANEXO III - Preencher'!Y177</f>
        <v>0</v>
      </c>
      <c r="Y168" s="17">
        <f>'[1]TCE - ANEXO III - Preencher'!Z177</f>
        <v>0</v>
      </c>
      <c r="Z168" s="17">
        <f t="shared" si="4"/>
        <v>0</v>
      </c>
      <c r="AA168" s="18" t="str">
        <f>IF('[1]TCE - ANEXO III - Preencher'!AB177="","",'[1]TCE - ANEXO III - Preencher'!AB177)</f>
        <v/>
      </c>
      <c r="AB168" s="17">
        <f t="shared" si="5"/>
        <v>867.58560000000011</v>
      </c>
    </row>
    <row r="169" spans="1:28" ht="12.75" customHeight="1" x14ac:dyDescent="0.2">
      <c r="A169" s="10">
        <f>IFERROR(VLOOKUP(B169,'[1]DADOS (OCULTAR)'!$Q$3:$S$135,3,0),"")</f>
        <v>9039744000275</v>
      </c>
      <c r="B169" s="11" t="str">
        <f>'[1]TCE - ANEXO III - Preencher'!C178</f>
        <v>HOSPITAL MIGUEL ARRAES - CG. Nº 023/2022</v>
      </c>
      <c r="C169" s="12"/>
      <c r="D169" s="13" t="str">
        <f>'[1]TCE - ANEXO III - Preencher'!E178</f>
        <v>BIANCA MELO DE ARAUJO</v>
      </c>
      <c r="E169" s="11" t="str">
        <f>IF('[1]TCE - ANEXO III - Preencher'!F178="4 - Assistência Odontológica","2 - Outros Profissionais da Saúde",'[1]TCE - ANEXO III - Preencher'!F178)</f>
        <v>1 - Médico</v>
      </c>
      <c r="F169" s="14" t="str">
        <f>'[1]TCE - ANEXO III - Preencher'!G178</f>
        <v>2251-25</v>
      </c>
      <c r="G169" s="15" t="str">
        <f>IF('[1]TCE - ANEXO III - Preencher'!H178="","",'[1]TCE - ANEXO III - Preencher'!H178)</f>
        <v>12/2023</v>
      </c>
      <c r="H169" s="16">
        <f>'[1]TCE - ANEXO III - Preencher'!I178</f>
        <v>0</v>
      </c>
      <c r="I169" s="16">
        <f>'[1]TCE - ANEXO III - Preencher'!J178</f>
        <v>561.51679999999999</v>
      </c>
      <c r="J169" s="16">
        <f>'[1]TCE - ANEXO III - Preencher'!K178</f>
        <v>0</v>
      </c>
      <c r="K169" s="17">
        <f>'[1]TCE - ANEXO III - Preencher'!L178</f>
        <v>0</v>
      </c>
      <c r="L169" s="17">
        <f>'[1]TCE - ANEXO III - Preencher'!M178</f>
        <v>0</v>
      </c>
      <c r="M169" s="17">
        <f t="shared" si="0"/>
        <v>0</v>
      </c>
      <c r="N169" s="17">
        <f>'[1]TCE - ANEXO III - Preencher'!O178</f>
        <v>16.59</v>
      </c>
      <c r="O169" s="17">
        <f>'[1]TCE - ANEXO III - Preencher'!P178</f>
        <v>0</v>
      </c>
      <c r="P169" s="17">
        <f t="shared" si="1"/>
        <v>16.59</v>
      </c>
      <c r="Q169" s="17">
        <f>'[1]TCE - ANEXO III - Preencher'!R178</f>
        <v>0</v>
      </c>
      <c r="R169" s="17">
        <f>'[1]TCE - ANEXO III - Preencher'!S178</f>
        <v>0</v>
      </c>
      <c r="S169" s="17">
        <f t="shared" si="2"/>
        <v>0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3"/>
        <v>0</v>
      </c>
      <c r="W169" s="18" t="str">
        <f>IF('[1]TCE - ANEXO III - Preencher'!X178="","",'[1]TCE - ANEXO III - Preencher'!X178)</f>
        <v/>
      </c>
      <c r="X169" s="17">
        <f>'[1]TCE - ANEXO III - Preencher'!Y178</f>
        <v>0</v>
      </c>
      <c r="Y169" s="17">
        <f>'[1]TCE - ANEXO III - Preencher'!Z178</f>
        <v>0</v>
      </c>
      <c r="Z169" s="17">
        <f t="shared" si="4"/>
        <v>0</v>
      </c>
      <c r="AA169" s="18" t="str">
        <f>IF('[1]TCE - ANEXO III - Preencher'!AB178="","",'[1]TCE - ANEXO III - Preencher'!AB178)</f>
        <v/>
      </c>
      <c r="AB169" s="17">
        <f t="shared" si="5"/>
        <v>578.10680000000002</v>
      </c>
    </row>
    <row r="170" spans="1:28" ht="12.75" customHeight="1" x14ac:dyDescent="0.2">
      <c r="A170" s="10">
        <f>IFERROR(VLOOKUP(B170,'[1]DADOS (OCULTAR)'!$Q$3:$S$135,3,0),"")</f>
        <v>9039744000275</v>
      </c>
      <c r="B170" s="11" t="str">
        <f>'[1]TCE - ANEXO III - Preencher'!C179</f>
        <v>HOSPITAL MIGUEL ARRAES - CG. Nº 023/2022</v>
      </c>
      <c r="C170" s="12"/>
      <c r="D170" s="13" t="str">
        <f>'[1]TCE - ANEXO III - Preencher'!E179</f>
        <v>BIANCA MOURA DA SILVA</v>
      </c>
      <c r="E170" s="11" t="str">
        <f>IF('[1]TCE - ANEXO III - Preencher'!F179="4 - Assistência Odontológica","2 - Outros Profissionais da Saúde",'[1]TCE - ANEXO III - Preencher'!F179)</f>
        <v>2 - Outros Profissionais da Saúde</v>
      </c>
      <c r="F170" s="14" t="str">
        <f>'[1]TCE - ANEXO III - Preencher'!G179</f>
        <v>5211-30</v>
      </c>
      <c r="G170" s="15" t="str">
        <f>IF('[1]TCE - ANEXO III - Preencher'!H179="","",'[1]TCE - ANEXO III - Preencher'!H179)</f>
        <v>12/2023</v>
      </c>
      <c r="H170" s="16">
        <f>'[1]TCE - ANEXO III - Preencher'!I179</f>
        <v>0</v>
      </c>
      <c r="I170" s="16">
        <f>'[1]TCE - ANEXO III - Preencher'!J179</f>
        <v>249.3536</v>
      </c>
      <c r="J170" s="16">
        <f>'[1]TCE - ANEXO III - Preencher'!K179</f>
        <v>0</v>
      </c>
      <c r="K170" s="17">
        <f>'[1]TCE - ANEXO III - Preencher'!L179</f>
        <v>0</v>
      </c>
      <c r="L170" s="17">
        <f>'[1]TCE - ANEXO III - Preencher'!M179</f>
        <v>0</v>
      </c>
      <c r="M170" s="17">
        <f t="shared" si="0"/>
        <v>0</v>
      </c>
      <c r="N170" s="17">
        <f>'[1]TCE - ANEXO III - Preencher'!O179</f>
        <v>2.0699999999999998</v>
      </c>
      <c r="O170" s="17">
        <f>'[1]TCE - ANEXO III - Preencher'!P179</f>
        <v>0</v>
      </c>
      <c r="P170" s="17">
        <f t="shared" si="1"/>
        <v>2.0699999999999998</v>
      </c>
      <c r="Q170" s="17">
        <f>'[1]TCE - ANEXO III - Preencher'!R179</f>
        <v>0</v>
      </c>
      <c r="R170" s="17">
        <f>'[1]TCE - ANEXO III - Preencher'!S179</f>
        <v>0</v>
      </c>
      <c r="S170" s="17">
        <f t="shared" si="2"/>
        <v>0</v>
      </c>
      <c r="T170" s="17">
        <f>'[1]TCE - ANEXO III - Preencher'!U179</f>
        <v>0</v>
      </c>
      <c r="U170" s="17">
        <f>'[1]TCE - ANEXO III - Preencher'!V179</f>
        <v>0</v>
      </c>
      <c r="V170" s="17">
        <f t="shared" si="3"/>
        <v>0</v>
      </c>
      <c r="W170" s="18" t="str">
        <f>IF('[1]TCE - ANEXO III - Preencher'!X179="","",'[1]TCE - ANEXO III - Preencher'!X179)</f>
        <v/>
      </c>
      <c r="X170" s="17">
        <f>'[1]TCE - ANEXO III - Preencher'!Y179</f>
        <v>0</v>
      </c>
      <c r="Y170" s="17">
        <f>'[1]TCE - ANEXO III - Preencher'!Z179</f>
        <v>0</v>
      </c>
      <c r="Z170" s="17">
        <f t="shared" si="4"/>
        <v>0</v>
      </c>
      <c r="AA170" s="18" t="str">
        <f>IF('[1]TCE - ANEXO III - Preencher'!AB179="","",'[1]TCE - ANEXO III - Preencher'!AB179)</f>
        <v/>
      </c>
      <c r="AB170" s="17">
        <f t="shared" si="5"/>
        <v>251.42359999999999</v>
      </c>
    </row>
    <row r="171" spans="1:28" ht="12.75" customHeight="1" x14ac:dyDescent="0.2">
      <c r="A171" s="10">
        <f>IFERROR(VLOOKUP(B171,'[1]DADOS (OCULTAR)'!$Q$3:$S$135,3,0),"")</f>
        <v>9039744000275</v>
      </c>
      <c r="B171" s="11" t="str">
        <f>'[1]TCE - ANEXO III - Preencher'!C180</f>
        <v>HOSPITAL MIGUEL ARRAES - CG. Nº 023/2022</v>
      </c>
      <c r="C171" s="12"/>
      <c r="D171" s="13" t="str">
        <f>'[1]TCE - ANEXO III - Preencher'!E180</f>
        <v>BIANCA PRISCILA SALES DOS SANTOS</v>
      </c>
      <c r="E171" s="11" t="str">
        <f>IF('[1]TCE - ANEXO III - Preencher'!F180="4 - Assistência Odontológica","2 - Outros Profissionais da Saúde",'[1]TCE - ANEXO III - Preencher'!F180)</f>
        <v>1 - Médico</v>
      </c>
      <c r="F171" s="14" t="str">
        <f>'[1]TCE - ANEXO III - Preencher'!G180</f>
        <v>2251-25</v>
      </c>
      <c r="G171" s="15" t="str">
        <f>IF('[1]TCE - ANEXO III - Preencher'!H180="","",'[1]TCE - ANEXO III - Preencher'!H180)</f>
        <v>12/2023</v>
      </c>
      <c r="H171" s="16">
        <f>'[1]TCE - ANEXO III - Preencher'!I180</f>
        <v>0</v>
      </c>
      <c r="I171" s="16">
        <f>'[1]TCE - ANEXO III - Preencher'!J180</f>
        <v>1463.6823999999999</v>
      </c>
      <c r="J171" s="16">
        <f>'[1]TCE - ANEXO III - Preencher'!K180</f>
        <v>0</v>
      </c>
      <c r="K171" s="17">
        <f>'[1]TCE - ANEXO III - Preencher'!L180</f>
        <v>0</v>
      </c>
      <c r="L171" s="17">
        <f>'[1]TCE - ANEXO III - Preencher'!M180</f>
        <v>0</v>
      </c>
      <c r="M171" s="17">
        <f t="shared" si="0"/>
        <v>0</v>
      </c>
      <c r="N171" s="17">
        <f>'[1]TCE - ANEXO III - Preencher'!O180</f>
        <v>16.59</v>
      </c>
      <c r="O171" s="17">
        <f>'[1]TCE - ANEXO III - Preencher'!P180</f>
        <v>0</v>
      </c>
      <c r="P171" s="17">
        <f t="shared" si="1"/>
        <v>16.59</v>
      </c>
      <c r="Q171" s="17">
        <f>'[1]TCE - ANEXO III - Preencher'!R180</f>
        <v>0</v>
      </c>
      <c r="R171" s="17">
        <f>'[1]TCE - ANEXO III - Preencher'!S180</f>
        <v>0</v>
      </c>
      <c r="S171" s="17">
        <f t="shared" si="2"/>
        <v>0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3"/>
        <v>0</v>
      </c>
      <c r="W171" s="18" t="str">
        <f>IF('[1]TCE - ANEXO III - Preencher'!X180="","",'[1]TCE - ANEXO III - Preencher'!X180)</f>
        <v/>
      </c>
      <c r="X171" s="17">
        <f>'[1]TCE - ANEXO III - Preencher'!Y180</f>
        <v>0</v>
      </c>
      <c r="Y171" s="17">
        <f>'[1]TCE - ANEXO III - Preencher'!Z180</f>
        <v>0</v>
      </c>
      <c r="Z171" s="17">
        <f t="shared" si="4"/>
        <v>0</v>
      </c>
      <c r="AA171" s="18" t="str">
        <f>IF('[1]TCE - ANEXO III - Preencher'!AB180="","",'[1]TCE - ANEXO III - Preencher'!AB180)</f>
        <v/>
      </c>
      <c r="AB171" s="17">
        <f t="shared" si="5"/>
        <v>1480.2723999999998</v>
      </c>
    </row>
    <row r="172" spans="1:28" ht="12.75" customHeight="1" x14ac:dyDescent="0.2">
      <c r="A172" s="10">
        <f>IFERROR(VLOOKUP(B172,'[1]DADOS (OCULTAR)'!$Q$3:$S$135,3,0),"")</f>
        <v>9039744000275</v>
      </c>
      <c r="B172" s="11" t="str">
        <f>'[1]TCE - ANEXO III - Preencher'!C181</f>
        <v>HOSPITAL MIGUEL ARRAES - CG. Nº 023/2022</v>
      </c>
      <c r="C172" s="12"/>
      <c r="D172" s="13" t="str">
        <f>'[1]TCE - ANEXO III - Preencher'!E181</f>
        <v>BRAYNER ANDERSON DOS SANTOS LEITE</v>
      </c>
      <c r="E172" s="11" t="str">
        <f>IF('[1]TCE - ANEXO III - Preencher'!F181="4 - Assistência Odontológica","2 - Outros Profissionais da Saúde",'[1]TCE - ANEXO III - Preencher'!F181)</f>
        <v>1 - Médico</v>
      </c>
      <c r="F172" s="14" t="str">
        <f>'[1]TCE - ANEXO III - Preencher'!G181</f>
        <v>2251-25</v>
      </c>
      <c r="G172" s="15" t="str">
        <f>IF('[1]TCE - ANEXO III - Preencher'!H181="","",'[1]TCE - ANEXO III - Preencher'!H181)</f>
        <v>12/2023</v>
      </c>
      <c r="H172" s="16">
        <f>'[1]TCE - ANEXO III - Preencher'!I181</f>
        <v>0</v>
      </c>
      <c r="I172" s="16">
        <f>'[1]TCE - ANEXO III - Preencher'!J181</f>
        <v>2771.2328000000002</v>
      </c>
      <c r="J172" s="16">
        <f>'[1]TCE - ANEXO III - Preencher'!K181</f>
        <v>0</v>
      </c>
      <c r="K172" s="17">
        <f>'[1]TCE - ANEXO III - Preencher'!L181</f>
        <v>0</v>
      </c>
      <c r="L172" s="17">
        <f>'[1]TCE - ANEXO III - Preencher'!M181</f>
        <v>0</v>
      </c>
      <c r="M172" s="17">
        <f t="shared" si="0"/>
        <v>0</v>
      </c>
      <c r="N172" s="17">
        <f>'[1]TCE - ANEXO III - Preencher'!O181</f>
        <v>16.59</v>
      </c>
      <c r="O172" s="17">
        <f>'[1]TCE - ANEXO III - Preencher'!P181</f>
        <v>0</v>
      </c>
      <c r="P172" s="17">
        <f t="shared" si="1"/>
        <v>16.59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2"/>
        <v>0</v>
      </c>
      <c r="T172" s="17">
        <f>'[1]TCE - ANEXO III - Preencher'!U181</f>
        <v>0</v>
      </c>
      <c r="U172" s="17">
        <f>'[1]TCE - ANEXO III - Preencher'!V181</f>
        <v>0</v>
      </c>
      <c r="V172" s="17">
        <f t="shared" si="3"/>
        <v>0</v>
      </c>
      <c r="W172" s="18" t="str">
        <f>IF('[1]TCE - ANEXO III - Preencher'!X181="","",'[1]TCE - ANEXO III - Preencher'!X181)</f>
        <v/>
      </c>
      <c r="X172" s="17">
        <f>'[1]TCE - ANEXO III - Preencher'!Y181</f>
        <v>0</v>
      </c>
      <c r="Y172" s="17">
        <f>'[1]TCE - ANEXO III - Preencher'!Z181</f>
        <v>0</v>
      </c>
      <c r="Z172" s="17">
        <f t="shared" si="4"/>
        <v>0</v>
      </c>
      <c r="AA172" s="18" t="str">
        <f>IF('[1]TCE - ANEXO III - Preencher'!AB181="","",'[1]TCE - ANEXO III - Preencher'!AB181)</f>
        <v/>
      </c>
      <c r="AB172" s="17">
        <f t="shared" si="5"/>
        <v>2787.8228000000004</v>
      </c>
    </row>
    <row r="173" spans="1:28" ht="12.75" customHeight="1" x14ac:dyDescent="0.2">
      <c r="A173" s="10">
        <f>IFERROR(VLOOKUP(B173,'[1]DADOS (OCULTAR)'!$Q$3:$S$135,3,0),"")</f>
        <v>9039744000275</v>
      </c>
      <c r="B173" s="11" t="str">
        <f>'[1]TCE - ANEXO III - Preencher'!C182</f>
        <v>HOSPITAL MIGUEL ARRAES - CG. Nº 023/2022</v>
      </c>
      <c r="C173" s="12"/>
      <c r="D173" s="13" t="str">
        <f>'[1]TCE - ANEXO III - Preencher'!E182</f>
        <v>BRENA MIRELLY DA SILVA VIDAL</v>
      </c>
      <c r="E173" s="11" t="str">
        <f>IF('[1]TCE - ANEXO III - Preencher'!F182="4 - Assistência Odontológica","2 - Outros Profissionais da Saúde",'[1]TCE - ANEXO III - Preencher'!F182)</f>
        <v>2 - Outros Profissionais da Saúde</v>
      </c>
      <c r="F173" s="14" t="str">
        <f>'[1]TCE - ANEXO III - Preencher'!G182</f>
        <v>2236-05</v>
      </c>
      <c r="G173" s="15" t="str">
        <f>IF('[1]TCE - ANEXO III - Preencher'!H182="","",'[1]TCE - ANEXO III - Preencher'!H182)</f>
        <v>12/2023</v>
      </c>
      <c r="H173" s="16">
        <f>'[1]TCE - ANEXO III - Preencher'!I182</f>
        <v>0</v>
      </c>
      <c r="I173" s="16">
        <f>'[1]TCE - ANEXO III - Preencher'!J182</f>
        <v>392.88159999999999</v>
      </c>
      <c r="J173" s="16">
        <f>'[1]TCE - ANEXO III - Preencher'!K182</f>
        <v>0</v>
      </c>
      <c r="K173" s="17">
        <f>'[1]TCE - ANEXO III - Preencher'!L182</f>
        <v>45.68</v>
      </c>
      <c r="L173" s="17">
        <f>'[1]TCE - ANEXO III - Preencher'!M182</f>
        <v>2.99</v>
      </c>
      <c r="M173" s="17">
        <f t="shared" si="0"/>
        <v>42.69</v>
      </c>
      <c r="N173" s="17">
        <f>'[1]TCE - ANEXO III - Preencher'!O182</f>
        <v>4.3499999999999996</v>
      </c>
      <c r="O173" s="17">
        <f>'[1]TCE - ANEXO III - Preencher'!P182</f>
        <v>0</v>
      </c>
      <c r="P173" s="17">
        <f t="shared" si="1"/>
        <v>4.3499999999999996</v>
      </c>
      <c r="Q173" s="17">
        <f>'[1]TCE - ANEXO III - Preencher'!R182</f>
        <v>0</v>
      </c>
      <c r="R173" s="17">
        <f>'[1]TCE - ANEXO III - Preencher'!S182</f>
        <v>0</v>
      </c>
      <c r="S173" s="17">
        <f t="shared" si="2"/>
        <v>0</v>
      </c>
      <c r="T173" s="17">
        <f>'[1]TCE - ANEXO III - Preencher'!U182</f>
        <v>0</v>
      </c>
      <c r="U173" s="17">
        <f>'[1]TCE - ANEXO III - Preencher'!V182</f>
        <v>0</v>
      </c>
      <c r="V173" s="17">
        <f t="shared" si="3"/>
        <v>0</v>
      </c>
      <c r="W173" s="18" t="str">
        <f>IF('[1]TCE - ANEXO III - Preencher'!X182="","",'[1]TCE - ANEXO III - Preencher'!X182)</f>
        <v/>
      </c>
      <c r="X173" s="17">
        <f>'[1]TCE - ANEXO III - Preencher'!Y182</f>
        <v>0</v>
      </c>
      <c r="Y173" s="17">
        <f>'[1]TCE - ANEXO III - Preencher'!Z182</f>
        <v>0</v>
      </c>
      <c r="Z173" s="17">
        <f t="shared" si="4"/>
        <v>0</v>
      </c>
      <c r="AA173" s="18" t="str">
        <f>IF('[1]TCE - ANEXO III - Preencher'!AB182="","",'[1]TCE - ANEXO III - Preencher'!AB182)</f>
        <v/>
      </c>
      <c r="AB173" s="17">
        <f t="shared" si="5"/>
        <v>439.92160000000001</v>
      </c>
    </row>
    <row r="174" spans="1:28" ht="12.75" customHeight="1" x14ac:dyDescent="0.2">
      <c r="A174" s="10">
        <f>IFERROR(VLOOKUP(B174,'[1]DADOS (OCULTAR)'!$Q$3:$S$135,3,0),"")</f>
        <v>9039744000275</v>
      </c>
      <c r="B174" s="11" t="str">
        <f>'[1]TCE - ANEXO III - Preencher'!C183</f>
        <v>HOSPITAL MIGUEL ARRAES - CG. Nº 023/2022</v>
      </c>
      <c r="C174" s="12"/>
      <c r="D174" s="13" t="str">
        <f>'[1]TCE - ANEXO III - Preencher'!E183</f>
        <v>BRENDA DE CASSIA CAVALCANTI DA SILVA</v>
      </c>
      <c r="E174" s="11" t="str">
        <f>IF('[1]TCE - ANEXO III - Preencher'!F183="4 - Assistência Odontológica","2 - Outros Profissionais da Saúde",'[1]TCE - ANEXO III - Preencher'!F183)</f>
        <v>3 - Administrativo</v>
      </c>
      <c r="F174" s="14" t="str">
        <f>'[1]TCE - ANEXO III - Preencher'!G183</f>
        <v>4110-10</v>
      </c>
      <c r="G174" s="15" t="str">
        <f>IF('[1]TCE - ANEXO III - Preencher'!H183="","",'[1]TCE - ANEXO III - Preencher'!H183)</f>
        <v>12/2023</v>
      </c>
      <c r="H174" s="16">
        <f>'[1]TCE - ANEXO III - Preencher'!I183</f>
        <v>0</v>
      </c>
      <c r="I174" s="16">
        <f>'[1]TCE - ANEXO III - Preencher'!J183</f>
        <v>19.410599999999999</v>
      </c>
      <c r="J174" s="16">
        <f>'[1]TCE - ANEXO III - Preencher'!K183</f>
        <v>0</v>
      </c>
      <c r="K174" s="17">
        <f>'[1]TCE - ANEXO III - Preencher'!L183</f>
        <v>0</v>
      </c>
      <c r="L174" s="17">
        <f>'[1]TCE - ANEXO III - Preencher'!M183</f>
        <v>0</v>
      </c>
      <c r="M174" s="17">
        <f t="shared" si="0"/>
        <v>0</v>
      </c>
      <c r="N174" s="17">
        <f>'[1]TCE - ANEXO III - Preencher'!O183</f>
        <v>2.0699999999999998</v>
      </c>
      <c r="O174" s="17">
        <f>'[1]TCE - ANEXO III - Preencher'!P183</f>
        <v>0</v>
      </c>
      <c r="P174" s="17">
        <f t="shared" si="1"/>
        <v>2.0699999999999998</v>
      </c>
      <c r="Q174" s="17">
        <f>'[1]TCE - ANEXO III - Preencher'!R183</f>
        <v>246.33</v>
      </c>
      <c r="R174" s="17">
        <f>'[1]TCE - ANEXO III - Preencher'!S183</f>
        <v>0</v>
      </c>
      <c r="S174" s="17">
        <f t="shared" si="2"/>
        <v>246.33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3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0</v>
      </c>
      <c r="Y174" s="17">
        <f>'[1]TCE - ANEXO III - Preencher'!Z183</f>
        <v>0</v>
      </c>
      <c r="Z174" s="17">
        <f t="shared" si="4"/>
        <v>0</v>
      </c>
      <c r="AA174" s="18" t="str">
        <f>IF('[1]TCE - ANEXO III - Preencher'!AB183="","",'[1]TCE - ANEXO III - Preencher'!AB183)</f>
        <v/>
      </c>
      <c r="AB174" s="17">
        <f t="shared" si="5"/>
        <v>267.81060000000002</v>
      </c>
    </row>
    <row r="175" spans="1:28" ht="12.75" customHeight="1" x14ac:dyDescent="0.2">
      <c r="A175" s="10">
        <f>IFERROR(VLOOKUP(B175,'[1]DADOS (OCULTAR)'!$Q$3:$S$135,3,0),"")</f>
        <v>9039744000275</v>
      </c>
      <c r="B175" s="11" t="str">
        <f>'[1]TCE - ANEXO III - Preencher'!C184</f>
        <v>HOSPITAL MIGUEL ARRAES - CG. Nº 023/2022</v>
      </c>
      <c r="C175" s="12"/>
      <c r="D175" s="13" t="str">
        <f>'[1]TCE - ANEXO III - Preencher'!E184</f>
        <v>BRENDA MARIA DE AGUIAR</v>
      </c>
      <c r="E175" s="11" t="str">
        <f>IF('[1]TCE - ANEXO III - Preencher'!F184="4 - Assistência Odontológica","2 - Outros Profissionais da Saúde",'[1]TCE - ANEXO III - Preencher'!F184)</f>
        <v>2 - Outros Profissionais da Saúde</v>
      </c>
      <c r="F175" s="14" t="str">
        <f>'[1]TCE - ANEXO III - Preencher'!G184</f>
        <v>2235-05</v>
      </c>
      <c r="G175" s="15" t="str">
        <f>IF('[1]TCE - ANEXO III - Preencher'!H184="","",'[1]TCE - ANEXO III - Preencher'!H184)</f>
        <v>12/2023</v>
      </c>
      <c r="H175" s="16">
        <f>'[1]TCE - ANEXO III - Preencher'!I184</f>
        <v>0</v>
      </c>
      <c r="I175" s="16">
        <f>'[1]TCE - ANEXO III - Preencher'!J184</f>
        <v>1305.1880000000001</v>
      </c>
      <c r="J175" s="16">
        <f>'[1]TCE - ANEXO III - Preencher'!K184</f>
        <v>0</v>
      </c>
      <c r="K175" s="17">
        <f>'[1]TCE - ANEXO III - Preencher'!L184</f>
        <v>45.68</v>
      </c>
      <c r="L175" s="17">
        <f>'[1]TCE - ANEXO III - Preencher'!M184</f>
        <v>3.05</v>
      </c>
      <c r="M175" s="17">
        <f t="shared" si="0"/>
        <v>42.63</v>
      </c>
      <c r="N175" s="17">
        <f>'[1]TCE - ANEXO III - Preencher'!O184</f>
        <v>4.3499999999999996</v>
      </c>
      <c r="O175" s="17">
        <f>'[1]TCE - ANEXO III - Preencher'!P184</f>
        <v>0</v>
      </c>
      <c r="P175" s="17">
        <f t="shared" si="1"/>
        <v>4.3499999999999996</v>
      </c>
      <c r="Q175" s="17">
        <f>'[1]TCE - ANEXO III - Preencher'!R184</f>
        <v>0</v>
      </c>
      <c r="R175" s="17">
        <f>'[1]TCE - ANEXO III - Preencher'!S184</f>
        <v>0</v>
      </c>
      <c r="S175" s="17">
        <f t="shared" si="2"/>
        <v>0</v>
      </c>
      <c r="T175" s="17">
        <f>'[1]TCE - ANEXO III - Preencher'!U184</f>
        <v>120.26</v>
      </c>
      <c r="U175" s="17">
        <f>'[1]TCE - ANEXO III - Preencher'!V184</f>
        <v>0</v>
      </c>
      <c r="V175" s="17">
        <f t="shared" si="3"/>
        <v>120.26</v>
      </c>
      <c r="W175" s="18" t="str">
        <f>IF('[1]TCE - ANEXO III - Preencher'!X184="","",'[1]TCE - ANEXO III - Preencher'!X184)</f>
        <v>AUXILIO CRECHE</v>
      </c>
      <c r="X175" s="17">
        <f>'[1]TCE - ANEXO III - Preencher'!Y184</f>
        <v>0</v>
      </c>
      <c r="Y175" s="17">
        <f>'[1]TCE - ANEXO III - Preencher'!Z184</f>
        <v>0</v>
      </c>
      <c r="Z175" s="17">
        <f t="shared" si="4"/>
        <v>0</v>
      </c>
      <c r="AA175" s="18" t="str">
        <f>IF('[1]TCE - ANEXO III - Preencher'!AB184="","",'[1]TCE - ANEXO III - Preencher'!AB184)</f>
        <v/>
      </c>
      <c r="AB175" s="17">
        <f t="shared" si="5"/>
        <v>1472.4280000000001</v>
      </c>
    </row>
    <row r="176" spans="1:28" ht="12.75" customHeight="1" x14ac:dyDescent="0.2">
      <c r="A176" s="10">
        <f>IFERROR(VLOOKUP(B176,'[1]DADOS (OCULTAR)'!$Q$3:$S$135,3,0),"")</f>
        <v>9039744000275</v>
      </c>
      <c r="B176" s="11" t="str">
        <f>'[1]TCE - ANEXO III - Preencher'!C185</f>
        <v>HOSPITAL MIGUEL ARRAES - CG. Nº 023/2022</v>
      </c>
      <c r="C176" s="12"/>
      <c r="D176" s="13" t="str">
        <f>'[1]TCE - ANEXO III - Preencher'!E185</f>
        <v>BRENO GIBSON NOTARO</v>
      </c>
      <c r="E176" s="11" t="str">
        <f>IF('[1]TCE - ANEXO III - Preencher'!F185="4 - Assistência Odontológica","2 - Outros Profissionais da Saúde",'[1]TCE - ANEXO III - Preencher'!F185)</f>
        <v>1 - Médico</v>
      </c>
      <c r="F176" s="14" t="str">
        <f>'[1]TCE - ANEXO III - Preencher'!G185</f>
        <v>2251-25</v>
      </c>
      <c r="G176" s="15" t="str">
        <f>IF('[1]TCE - ANEXO III - Preencher'!H185="","",'[1]TCE - ANEXO III - Preencher'!H185)</f>
        <v>12/2023</v>
      </c>
      <c r="H176" s="16">
        <f>'[1]TCE - ANEXO III - Preencher'!I185</f>
        <v>0</v>
      </c>
      <c r="I176" s="16">
        <f>'[1]TCE - ANEXO III - Preencher'!J185</f>
        <v>2259.6424000000002</v>
      </c>
      <c r="J176" s="16">
        <f>'[1]TCE - ANEXO III - Preencher'!K185</f>
        <v>0</v>
      </c>
      <c r="K176" s="17">
        <f>'[1]TCE - ANEXO III - Preencher'!L185</f>
        <v>0</v>
      </c>
      <c r="L176" s="17">
        <f>'[1]TCE - ANEXO III - Preencher'!M185</f>
        <v>0</v>
      </c>
      <c r="M176" s="17">
        <f t="shared" si="0"/>
        <v>0</v>
      </c>
      <c r="N176" s="17">
        <f>'[1]TCE - ANEXO III - Preencher'!O185</f>
        <v>16.59</v>
      </c>
      <c r="O176" s="17">
        <f>'[1]TCE - ANEXO III - Preencher'!P185</f>
        <v>0</v>
      </c>
      <c r="P176" s="17">
        <f t="shared" si="1"/>
        <v>16.59</v>
      </c>
      <c r="Q176" s="17">
        <f>'[1]TCE - ANEXO III - Preencher'!R185</f>
        <v>0</v>
      </c>
      <c r="R176" s="17">
        <f>'[1]TCE - ANEXO III - Preencher'!S185</f>
        <v>0</v>
      </c>
      <c r="S176" s="17">
        <f t="shared" si="2"/>
        <v>0</v>
      </c>
      <c r="T176" s="17">
        <f>'[1]TCE - ANEXO III - Preencher'!U185</f>
        <v>0</v>
      </c>
      <c r="U176" s="17">
        <f>'[1]TCE - ANEXO III - Preencher'!V185</f>
        <v>0</v>
      </c>
      <c r="V176" s="17">
        <f t="shared" si="3"/>
        <v>0</v>
      </c>
      <c r="W176" s="18" t="str">
        <f>IF('[1]TCE - ANEXO III - Preencher'!X185="","",'[1]TCE - ANEXO III - Preencher'!X185)</f>
        <v/>
      </c>
      <c r="X176" s="17">
        <f>'[1]TCE - ANEXO III - Preencher'!Y185</f>
        <v>0</v>
      </c>
      <c r="Y176" s="17">
        <f>'[1]TCE - ANEXO III - Preencher'!Z185</f>
        <v>0</v>
      </c>
      <c r="Z176" s="17">
        <f t="shared" si="4"/>
        <v>0</v>
      </c>
      <c r="AA176" s="18" t="str">
        <f>IF('[1]TCE - ANEXO III - Preencher'!AB185="","",'[1]TCE - ANEXO III - Preencher'!AB185)</f>
        <v/>
      </c>
      <c r="AB176" s="17">
        <f t="shared" si="5"/>
        <v>2276.2324000000003</v>
      </c>
    </row>
    <row r="177" spans="1:28" ht="12.75" customHeight="1" x14ac:dyDescent="0.2">
      <c r="A177" s="10">
        <f>IFERROR(VLOOKUP(B177,'[1]DADOS (OCULTAR)'!$Q$3:$S$135,3,0),"")</f>
        <v>9039744000275</v>
      </c>
      <c r="B177" s="11" t="str">
        <f>'[1]TCE - ANEXO III - Preencher'!C186</f>
        <v>HOSPITAL MIGUEL ARRAES - CG. Nº 023/2022</v>
      </c>
      <c r="C177" s="12"/>
      <c r="D177" s="13" t="str">
        <f>'[1]TCE - ANEXO III - Preencher'!E186</f>
        <v>BRUNA DANTAS DE GODOY MENDONCA</v>
      </c>
      <c r="E177" s="11" t="str">
        <f>IF('[1]TCE - ANEXO III - Preencher'!F186="4 - Assistência Odontológica","2 - Outros Profissionais da Saúde",'[1]TCE - ANEXO III - Preencher'!F186)</f>
        <v>3 - Administrativo</v>
      </c>
      <c r="F177" s="14" t="str">
        <f>'[1]TCE - ANEXO III - Preencher'!G186</f>
        <v>1231-10</v>
      </c>
      <c r="G177" s="15" t="str">
        <f>IF('[1]TCE - ANEXO III - Preencher'!H186="","",'[1]TCE - ANEXO III - Preencher'!H186)</f>
        <v>12/2023</v>
      </c>
      <c r="H177" s="16">
        <f>'[1]TCE - ANEXO III - Preencher'!I186</f>
        <v>0</v>
      </c>
      <c r="I177" s="16">
        <f>'[1]TCE - ANEXO III - Preencher'!J186</f>
        <v>2112.0376000000001</v>
      </c>
      <c r="J177" s="16">
        <f>'[1]TCE - ANEXO III - Preencher'!K186</f>
        <v>0</v>
      </c>
      <c r="K177" s="17">
        <f>'[1]TCE - ANEXO III - Preencher'!L186</f>
        <v>0</v>
      </c>
      <c r="L177" s="17">
        <f>'[1]TCE - ANEXO III - Preencher'!M186</f>
        <v>0</v>
      </c>
      <c r="M177" s="17">
        <f t="shared" si="0"/>
        <v>0</v>
      </c>
      <c r="N177" s="17">
        <f>'[1]TCE - ANEXO III - Preencher'!O186</f>
        <v>2.0699999999999998</v>
      </c>
      <c r="O177" s="17">
        <f>'[1]TCE - ANEXO III - Preencher'!P186</f>
        <v>0</v>
      </c>
      <c r="P177" s="17">
        <f t="shared" si="1"/>
        <v>2.0699999999999998</v>
      </c>
      <c r="Q177" s="17">
        <f>'[1]TCE - ANEXO III - Preencher'!R186</f>
        <v>0</v>
      </c>
      <c r="R177" s="17">
        <f>'[1]TCE - ANEXO III - Preencher'!S186</f>
        <v>0</v>
      </c>
      <c r="S177" s="17">
        <f t="shared" si="2"/>
        <v>0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3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0</v>
      </c>
      <c r="Y177" s="17">
        <f>'[1]TCE - ANEXO III - Preencher'!Z186</f>
        <v>0</v>
      </c>
      <c r="Z177" s="17">
        <f t="shared" si="4"/>
        <v>0</v>
      </c>
      <c r="AA177" s="18" t="str">
        <f>IF('[1]TCE - ANEXO III - Preencher'!AB186="","",'[1]TCE - ANEXO III - Preencher'!AB186)</f>
        <v/>
      </c>
      <c r="AB177" s="17">
        <f t="shared" si="5"/>
        <v>2114.1076000000003</v>
      </c>
    </row>
    <row r="178" spans="1:28" ht="12.75" customHeight="1" x14ac:dyDescent="0.2">
      <c r="A178" s="10">
        <f>IFERROR(VLOOKUP(B178,'[1]DADOS (OCULTAR)'!$Q$3:$S$135,3,0),"")</f>
        <v>9039744000275</v>
      </c>
      <c r="B178" s="11" t="str">
        <f>'[1]TCE - ANEXO III - Preencher'!C187</f>
        <v>HOSPITAL MIGUEL ARRAES - CG. Nº 023/2022</v>
      </c>
      <c r="C178" s="12"/>
      <c r="D178" s="13" t="str">
        <f>'[1]TCE - ANEXO III - Preencher'!E187</f>
        <v>BRUNA GRAZIELA FELIPE DE SOUZA</v>
      </c>
      <c r="E178" s="11" t="str">
        <f>IF('[1]TCE - ANEXO III - Preencher'!F187="4 - Assistência Odontológica","2 - Outros Profissionais da Saúde",'[1]TCE - ANEXO III - Preencher'!F187)</f>
        <v>2 - Outros Profissionais da Saúde</v>
      </c>
      <c r="F178" s="14" t="str">
        <f>'[1]TCE - ANEXO III - Preencher'!G187</f>
        <v>2235-05</v>
      </c>
      <c r="G178" s="15" t="str">
        <f>IF('[1]TCE - ANEXO III - Preencher'!H187="","",'[1]TCE - ANEXO III - Preencher'!H187)</f>
        <v>12/2023</v>
      </c>
      <c r="H178" s="16">
        <f>'[1]TCE - ANEXO III - Preencher'!I187</f>
        <v>0</v>
      </c>
      <c r="I178" s="16">
        <f>'[1]TCE - ANEXO III - Preencher'!J187</f>
        <v>1060.972</v>
      </c>
      <c r="J178" s="16">
        <f>'[1]TCE - ANEXO III - Preencher'!K187</f>
        <v>0</v>
      </c>
      <c r="K178" s="17">
        <f>'[1]TCE - ANEXO III - Preencher'!L187</f>
        <v>0</v>
      </c>
      <c r="L178" s="17">
        <f>'[1]TCE - ANEXO III - Preencher'!M187</f>
        <v>0</v>
      </c>
      <c r="M178" s="17">
        <f t="shared" si="0"/>
        <v>0</v>
      </c>
      <c r="N178" s="17">
        <f>'[1]TCE - ANEXO III - Preencher'!O187</f>
        <v>4.3499999999999996</v>
      </c>
      <c r="O178" s="17">
        <f>'[1]TCE - ANEXO III - Preencher'!P187</f>
        <v>0</v>
      </c>
      <c r="P178" s="17">
        <f t="shared" si="1"/>
        <v>4.3499999999999996</v>
      </c>
      <c r="Q178" s="17">
        <f>'[1]TCE - ANEXO III - Preencher'!R187</f>
        <v>0</v>
      </c>
      <c r="R178" s="17">
        <f>'[1]TCE - ANEXO III - Preencher'!S187</f>
        <v>0</v>
      </c>
      <c r="S178" s="17">
        <f t="shared" si="2"/>
        <v>0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3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4"/>
        <v>0</v>
      </c>
      <c r="AA178" s="18" t="str">
        <f>IF('[1]TCE - ANEXO III - Preencher'!AB187="","",'[1]TCE - ANEXO III - Preencher'!AB187)</f>
        <v/>
      </c>
      <c r="AB178" s="17">
        <f t="shared" si="5"/>
        <v>1065.3219999999999</v>
      </c>
    </row>
    <row r="179" spans="1:28" ht="12.75" customHeight="1" x14ac:dyDescent="0.2">
      <c r="A179" s="10">
        <f>IFERROR(VLOOKUP(B179,'[1]DADOS (OCULTAR)'!$Q$3:$S$135,3,0),"")</f>
        <v>9039744000275</v>
      </c>
      <c r="B179" s="11" t="str">
        <f>'[1]TCE - ANEXO III - Preencher'!C188</f>
        <v>HOSPITAL MIGUEL ARRAES - CG. Nº 023/2022</v>
      </c>
      <c r="C179" s="12"/>
      <c r="D179" s="13" t="str">
        <f>'[1]TCE - ANEXO III - Preencher'!E188</f>
        <v>BRUNA MARIA DA SILVA</v>
      </c>
      <c r="E179" s="11" t="str">
        <f>IF('[1]TCE - ANEXO III - Preencher'!F188="4 - Assistência Odontológica","2 - Outros Profissionais da Saúde",'[1]TCE - ANEXO III - Preencher'!F188)</f>
        <v>2 - Outros Profissionais da Saúde</v>
      </c>
      <c r="F179" s="14" t="str">
        <f>'[1]TCE - ANEXO III - Preencher'!G188</f>
        <v>2235-05</v>
      </c>
      <c r="G179" s="15" t="str">
        <f>IF('[1]TCE - ANEXO III - Preencher'!H188="","",'[1]TCE - ANEXO III - Preencher'!H188)</f>
        <v>12/2023</v>
      </c>
      <c r="H179" s="16">
        <f>'[1]TCE - ANEXO III - Preencher'!I188</f>
        <v>0</v>
      </c>
      <c r="I179" s="16">
        <f>'[1]TCE - ANEXO III - Preencher'!J188</f>
        <v>1002.1368</v>
      </c>
      <c r="J179" s="16">
        <f>'[1]TCE - ANEXO III - Preencher'!K188</f>
        <v>0</v>
      </c>
      <c r="K179" s="17">
        <f>'[1]TCE - ANEXO III - Preencher'!L188</f>
        <v>45.68</v>
      </c>
      <c r="L179" s="17">
        <f>'[1]TCE - ANEXO III - Preencher'!M188</f>
        <v>3.05</v>
      </c>
      <c r="M179" s="17">
        <f t="shared" si="0"/>
        <v>42.63</v>
      </c>
      <c r="N179" s="17">
        <f>'[1]TCE - ANEXO III - Preencher'!O188</f>
        <v>4.3499999999999996</v>
      </c>
      <c r="O179" s="17">
        <f>'[1]TCE - ANEXO III - Preencher'!P188</f>
        <v>0</v>
      </c>
      <c r="P179" s="17">
        <f t="shared" si="1"/>
        <v>4.3499999999999996</v>
      </c>
      <c r="Q179" s="17">
        <f>'[1]TCE - ANEXO III - Preencher'!R188</f>
        <v>0</v>
      </c>
      <c r="R179" s="17">
        <f>'[1]TCE - ANEXO III - Preencher'!S188</f>
        <v>0</v>
      </c>
      <c r="S179" s="17">
        <f t="shared" si="2"/>
        <v>0</v>
      </c>
      <c r="T179" s="17">
        <f>'[1]TCE - ANEXO III - Preencher'!U188</f>
        <v>0</v>
      </c>
      <c r="U179" s="17">
        <f>'[1]TCE - ANEXO III - Preencher'!V188</f>
        <v>0</v>
      </c>
      <c r="V179" s="17">
        <f t="shared" si="3"/>
        <v>0</v>
      </c>
      <c r="W179" s="18" t="str">
        <f>IF('[1]TCE - ANEXO III - Preencher'!X188="","",'[1]TCE - ANEXO III - Preencher'!X188)</f>
        <v/>
      </c>
      <c r="X179" s="17">
        <f>'[1]TCE - ANEXO III - Preencher'!Y188</f>
        <v>0</v>
      </c>
      <c r="Y179" s="17">
        <f>'[1]TCE - ANEXO III - Preencher'!Z188</f>
        <v>0</v>
      </c>
      <c r="Z179" s="17">
        <f t="shared" si="4"/>
        <v>0</v>
      </c>
      <c r="AA179" s="18" t="str">
        <f>IF('[1]TCE - ANEXO III - Preencher'!AB188="","",'[1]TCE - ANEXO III - Preencher'!AB188)</f>
        <v/>
      </c>
      <c r="AB179" s="17">
        <f t="shared" si="5"/>
        <v>1049.1168</v>
      </c>
    </row>
    <row r="180" spans="1:28" ht="12.75" customHeight="1" x14ac:dyDescent="0.2">
      <c r="A180" s="10">
        <f>IFERROR(VLOOKUP(B180,'[1]DADOS (OCULTAR)'!$Q$3:$S$135,3,0),"")</f>
        <v>9039744000275</v>
      </c>
      <c r="B180" s="11" t="str">
        <f>'[1]TCE - ANEXO III - Preencher'!C189</f>
        <v>HOSPITAL MIGUEL ARRAES - CG. Nº 023/2022</v>
      </c>
      <c r="C180" s="12"/>
      <c r="D180" s="13" t="str">
        <f>'[1]TCE - ANEXO III - Preencher'!E189</f>
        <v>BRUNA MAYARA GOMES DA SILVA</v>
      </c>
      <c r="E180" s="11" t="str">
        <f>IF('[1]TCE - ANEXO III - Preencher'!F189="4 - Assistência Odontológica","2 - Outros Profissionais da Saúde",'[1]TCE - ANEXO III - Preencher'!F189)</f>
        <v>2 - Outros Profissionais da Saúde</v>
      </c>
      <c r="F180" s="14" t="str">
        <f>'[1]TCE - ANEXO III - Preencher'!G189</f>
        <v>2235-05</v>
      </c>
      <c r="G180" s="15" t="str">
        <f>IF('[1]TCE - ANEXO III - Preencher'!H189="","",'[1]TCE - ANEXO III - Preencher'!H189)</f>
        <v>12/2023</v>
      </c>
      <c r="H180" s="16">
        <f>'[1]TCE - ANEXO III - Preencher'!I189</f>
        <v>0</v>
      </c>
      <c r="I180" s="16">
        <f>'[1]TCE - ANEXO III - Preencher'!J189</f>
        <v>1114.0640000000001</v>
      </c>
      <c r="J180" s="16">
        <f>'[1]TCE - ANEXO III - Preencher'!K189</f>
        <v>0</v>
      </c>
      <c r="K180" s="17">
        <f>'[1]TCE - ANEXO III - Preencher'!L189</f>
        <v>45.68</v>
      </c>
      <c r="L180" s="17">
        <f>'[1]TCE - ANEXO III - Preencher'!M189</f>
        <v>3.33</v>
      </c>
      <c r="M180" s="17">
        <f t="shared" si="0"/>
        <v>42.35</v>
      </c>
      <c r="N180" s="17">
        <f>'[1]TCE - ANEXO III - Preencher'!O189</f>
        <v>4.3499999999999996</v>
      </c>
      <c r="O180" s="17">
        <f>'[1]TCE - ANEXO III - Preencher'!P189</f>
        <v>0</v>
      </c>
      <c r="P180" s="17">
        <f t="shared" si="1"/>
        <v>4.3499999999999996</v>
      </c>
      <c r="Q180" s="17">
        <f>'[1]TCE - ANEXO III - Preencher'!R189</f>
        <v>0</v>
      </c>
      <c r="R180" s="17">
        <f>'[1]TCE - ANEXO III - Preencher'!S189</f>
        <v>0</v>
      </c>
      <c r="S180" s="17">
        <f t="shared" si="2"/>
        <v>0</v>
      </c>
      <c r="T180" s="17">
        <f>'[1]TCE - ANEXO III - Preencher'!U189</f>
        <v>0</v>
      </c>
      <c r="U180" s="17">
        <f>'[1]TCE - ANEXO III - Preencher'!V189</f>
        <v>0</v>
      </c>
      <c r="V180" s="17">
        <f t="shared" si="3"/>
        <v>0</v>
      </c>
      <c r="W180" s="18" t="str">
        <f>IF('[1]TCE - ANEXO III - Preencher'!X189="","",'[1]TCE - ANEXO III - Preencher'!X189)</f>
        <v/>
      </c>
      <c r="X180" s="17">
        <f>'[1]TCE - ANEXO III - Preencher'!Y189</f>
        <v>0</v>
      </c>
      <c r="Y180" s="17">
        <f>'[1]TCE - ANEXO III - Preencher'!Z189</f>
        <v>0</v>
      </c>
      <c r="Z180" s="17">
        <f t="shared" si="4"/>
        <v>0</v>
      </c>
      <c r="AA180" s="18" t="str">
        <f>IF('[1]TCE - ANEXO III - Preencher'!AB189="","",'[1]TCE - ANEXO III - Preencher'!AB189)</f>
        <v/>
      </c>
      <c r="AB180" s="17">
        <f t="shared" si="5"/>
        <v>1160.7639999999999</v>
      </c>
    </row>
    <row r="181" spans="1:28" ht="12.75" customHeight="1" x14ac:dyDescent="0.2">
      <c r="A181" s="10">
        <f>IFERROR(VLOOKUP(B181,'[1]DADOS (OCULTAR)'!$Q$3:$S$135,3,0),"")</f>
        <v>9039744000275</v>
      </c>
      <c r="B181" s="11" t="str">
        <f>'[1]TCE - ANEXO III - Preencher'!C190</f>
        <v>HOSPITAL MIGUEL ARRAES - CG. Nº 023/2022</v>
      </c>
      <c r="C181" s="12"/>
      <c r="D181" s="13" t="str">
        <f>'[1]TCE - ANEXO III - Preencher'!E190</f>
        <v>BRUNO LEAL ALVES DA SILVA</v>
      </c>
      <c r="E181" s="11" t="str">
        <f>IF('[1]TCE - ANEXO III - Preencher'!F190="4 - Assistência Odontológica","2 - Outros Profissionais da Saúde",'[1]TCE - ANEXO III - Preencher'!F190)</f>
        <v>1 - Médico</v>
      </c>
      <c r="F181" s="14" t="str">
        <f>'[1]TCE - ANEXO III - Preencher'!G190</f>
        <v>2251-50</v>
      </c>
      <c r="G181" s="15" t="str">
        <f>IF('[1]TCE - ANEXO III - Preencher'!H190="","",'[1]TCE - ANEXO III - Preencher'!H190)</f>
        <v>12/2023</v>
      </c>
      <c r="H181" s="16">
        <f>'[1]TCE - ANEXO III - Preencher'!I190</f>
        <v>0</v>
      </c>
      <c r="I181" s="16">
        <f>'[1]TCE - ANEXO III - Preencher'!J190</f>
        <v>1564.3520000000001</v>
      </c>
      <c r="J181" s="16">
        <f>'[1]TCE - ANEXO III - Preencher'!K190</f>
        <v>0</v>
      </c>
      <c r="K181" s="17">
        <f>'[1]TCE - ANEXO III - Preencher'!L190</f>
        <v>0</v>
      </c>
      <c r="L181" s="17">
        <f>'[1]TCE - ANEXO III - Preencher'!M190</f>
        <v>0</v>
      </c>
      <c r="M181" s="17">
        <f t="shared" si="0"/>
        <v>0</v>
      </c>
      <c r="N181" s="17">
        <f>'[1]TCE - ANEXO III - Preencher'!O190</f>
        <v>16.59</v>
      </c>
      <c r="O181" s="17">
        <f>'[1]TCE - ANEXO III - Preencher'!P190</f>
        <v>0</v>
      </c>
      <c r="P181" s="17">
        <f t="shared" si="1"/>
        <v>16.59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2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3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4"/>
        <v>0</v>
      </c>
      <c r="AA181" s="18" t="str">
        <f>IF('[1]TCE - ANEXO III - Preencher'!AB190="","",'[1]TCE - ANEXO III - Preencher'!AB190)</f>
        <v/>
      </c>
      <c r="AB181" s="17">
        <f t="shared" si="5"/>
        <v>1580.942</v>
      </c>
    </row>
    <row r="182" spans="1:28" ht="12.75" customHeight="1" x14ac:dyDescent="0.2">
      <c r="A182" s="10">
        <f>IFERROR(VLOOKUP(B182,'[1]DADOS (OCULTAR)'!$Q$3:$S$135,3,0),"")</f>
        <v>9039744000275</v>
      </c>
      <c r="B182" s="11" t="str">
        <f>'[1]TCE - ANEXO III - Preencher'!C191</f>
        <v>HOSPITAL MIGUEL ARRAES - CG. Nº 023/2022</v>
      </c>
      <c r="C182" s="12"/>
      <c r="D182" s="13" t="str">
        <f>'[1]TCE - ANEXO III - Preencher'!E191</f>
        <v>BRUNO RAFAEL DA SILVA LIMA</v>
      </c>
      <c r="E182" s="11" t="str">
        <f>IF('[1]TCE - ANEXO III - Preencher'!F191="4 - Assistência Odontológica","2 - Outros Profissionais da Saúde",'[1]TCE - ANEXO III - Preencher'!F191)</f>
        <v>1 - Médico</v>
      </c>
      <c r="F182" s="14" t="str">
        <f>'[1]TCE - ANEXO III - Preencher'!G191</f>
        <v>2251-20</v>
      </c>
      <c r="G182" s="15" t="str">
        <f>IF('[1]TCE - ANEXO III - Preencher'!H191="","",'[1]TCE - ANEXO III - Preencher'!H191)</f>
        <v>12/2023</v>
      </c>
      <c r="H182" s="16">
        <f>'[1]TCE - ANEXO III - Preencher'!I191</f>
        <v>0</v>
      </c>
      <c r="I182" s="16">
        <f>'[1]TCE - ANEXO III - Preencher'!J191</f>
        <v>693.2912</v>
      </c>
      <c r="J182" s="16">
        <f>'[1]TCE - ANEXO III - Preencher'!K191</f>
        <v>0</v>
      </c>
      <c r="K182" s="17">
        <f>'[1]TCE - ANEXO III - Preencher'!L191</f>
        <v>0</v>
      </c>
      <c r="L182" s="17">
        <f>'[1]TCE - ANEXO III - Preencher'!M191</f>
        <v>0</v>
      </c>
      <c r="M182" s="17">
        <f t="shared" si="0"/>
        <v>0</v>
      </c>
      <c r="N182" s="17">
        <f>'[1]TCE - ANEXO III - Preencher'!O191</f>
        <v>16.59</v>
      </c>
      <c r="O182" s="17">
        <f>'[1]TCE - ANEXO III - Preencher'!P191</f>
        <v>0</v>
      </c>
      <c r="P182" s="17">
        <f t="shared" si="1"/>
        <v>16.59</v>
      </c>
      <c r="Q182" s="17">
        <f>'[1]TCE - ANEXO III - Preencher'!R191</f>
        <v>0</v>
      </c>
      <c r="R182" s="17">
        <f>'[1]TCE - ANEXO III - Preencher'!S191</f>
        <v>0</v>
      </c>
      <c r="S182" s="17">
        <f t="shared" si="2"/>
        <v>0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3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0</v>
      </c>
      <c r="Y182" s="17">
        <f>'[1]TCE - ANEXO III - Preencher'!Z191</f>
        <v>0</v>
      </c>
      <c r="Z182" s="17">
        <f t="shared" si="4"/>
        <v>0</v>
      </c>
      <c r="AA182" s="18" t="str">
        <f>IF('[1]TCE - ANEXO III - Preencher'!AB191="","",'[1]TCE - ANEXO III - Preencher'!AB191)</f>
        <v/>
      </c>
      <c r="AB182" s="17">
        <f t="shared" si="5"/>
        <v>709.88120000000004</v>
      </c>
    </row>
    <row r="183" spans="1:28" ht="12.75" customHeight="1" x14ac:dyDescent="0.2">
      <c r="A183" s="10">
        <f>IFERROR(VLOOKUP(B183,'[1]DADOS (OCULTAR)'!$Q$3:$S$135,3,0),"")</f>
        <v>9039744000275</v>
      </c>
      <c r="B183" s="11" t="str">
        <f>'[1]TCE - ANEXO III - Preencher'!C192</f>
        <v>HOSPITAL MIGUEL ARRAES - CG. Nº 023/2022</v>
      </c>
      <c r="C183" s="12"/>
      <c r="D183" s="13" t="str">
        <f>'[1]TCE - ANEXO III - Preencher'!E192</f>
        <v>BRUNO THIAGO DE SANTANA</v>
      </c>
      <c r="E183" s="11" t="str">
        <f>IF('[1]TCE - ANEXO III - Preencher'!F192="4 - Assistência Odontológica","2 - Outros Profissionais da Saúde",'[1]TCE - ANEXO III - Preencher'!F192)</f>
        <v>2 - Outros Profissionais da Saúde</v>
      </c>
      <c r="F183" s="14" t="str">
        <f>'[1]TCE - ANEXO III - Preencher'!G192</f>
        <v>5151-10</v>
      </c>
      <c r="G183" s="15" t="str">
        <f>IF('[1]TCE - ANEXO III - Preencher'!H192="","",'[1]TCE - ANEXO III - Preencher'!H192)</f>
        <v>12/2023</v>
      </c>
      <c r="H183" s="16">
        <f>'[1]TCE - ANEXO III - Preencher'!I192</f>
        <v>0</v>
      </c>
      <c r="I183" s="16">
        <f>'[1]TCE - ANEXO III - Preencher'!J192</f>
        <v>192.53440000000001</v>
      </c>
      <c r="J183" s="16">
        <f>'[1]TCE - ANEXO III - Preencher'!K192</f>
        <v>0</v>
      </c>
      <c r="K183" s="17">
        <f>'[1]TCE - ANEXO III - Preencher'!L192</f>
        <v>45.68</v>
      </c>
      <c r="L183" s="17">
        <f>'[1]TCE - ANEXO III - Preencher'!M192</f>
        <v>26.96</v>
      </c>
      <c r="M183" s="17">
        <f t="shared" si="0"/>
        <v>18.72</v>
      </c>
      <c r="N183" s="17">
        <f>'[1]TCE - ANEXO III - Preencher'!O192</f>
        <v>2.0699999999999998</v>
      </c>
      <c r="O183" s="17">
        <f>'[1]TCE - ANEXO III - Preencher'!P192</f>
        <v>0</v>
      </c>
      <c r="P183" s="17">
        <f t="shared" si="1"/>
        <v>2.0699999999999998</v>
      </c>
      <c r="Q183" s="17">
        <f>'[1]TCE - ANEXO III - Preencher'!R192</f>
        <v>0</v>
      </c>
      <c r="R183" s="17">
        <f>'[1]TCE - ANEXO III - Preencher'!S192</f>
        <v>0</v>
      </c>
      <c r="S183" s="17">
        <f t="shared" si="2"/>
        <v>0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3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0</v>
      </c>
      <c r="Y183" s="17">
        <f>'[1]TCE - ANEXO III - Preencher'!Z192</f>
        <v>0</v>
      </c>
      <c r="Z183" s="17">
        <f t="shared" si="4"/>
        <v>0</v>
      </c>
      <c r="AA183" s="18" t="str">
        <f>IF('[1]TCE - ANEXO III - Preencher'!AB192="","",'[1]TCE - ANEXO III - Preencher'!AB192)</f>
        <v/>
      </c>
      <c r="AB183" s="17">
        <f t="shared" si="5"/>
        <v>213.3244</v>
      </c>
    </row>
    <row r="184" spans="1:28" ht="12.75" customHeight="1" x14ac:dyDescent="0.2">
      <c r="A184" s="10">
        <f>IFERROR(VLOOKUP(B184,'[1]DADOS (OCULTAR)'!$Q$3:$S$135,3,0),"")</f>
        <v>9039744000275</v>
      </c>
      <c r="B184" s="11" t="str">
        <f>'[1]TCE - ANEXO III - Preencher'!C193</f>
        <v>HOSPITAL MIGUEL ARRAES - CG. Nº 023/2022</v>
      </c>
      <c r="C184" s="12"/>
      <c r="D184" s="13" t="str">
        <f>'[1]TCE - ANEXO III - Preencher'!E193</f>
        <v>CAIO CESAR CAVALCANTI BARROS</v>
      </c>
      <c r="E184" s="11" t="str">
        <f>IF('[1]TCE - ANEXO III - Preencher'!F193="4 - Assistência Odontológica","2 - Outros Profissionais da Saúde",'[1]TCE - ANEXO III - Preencher'!F193)</f>
        <v>3 - Administrativo</v>
      </c>
      <c r="F184" s="14" t="str">
        <f>'[1]TCE - ANEXO III - Preencher'!G193</f>
        <v>2521-05</v>
      </c>
      <c r="G184" s="15" t="str">
        <f>IF('[1]TCE - ANEXO III - Preencher'!H193="","",'[1]TCE - ANEXO III - Preencher'!H193)</f>
        <v>12/2023</v>
      </c>
      <c r="H184" s="16">
        <f>'[1]TCE - ANEXO III - Preencher'!I193</f>
        <v>0</v>
      </c>
      <c r="I184" s="16">
        <f>'[1]TCE - ANEXO III - Preencher'!J193</f>
        <v>435.16559999999998</v>
      </c>
      <c r="J184" s="16">
        <f>'[1]TCE - ANEXO III - Preencher'!K193</f>
        <v>0</v>
      </c>
      <c r="K184" s="17">
        <f>'[1]TCE - ANEXO III - Preencher'!L193</f>
        <v>0</v>
      </c>
      <c r="L184" s="17">
        <f>'[1]TCE - ANEXO III - Preencher'!M193</f>
        <v>0</v>
      </c>
      <c r="M184" s="17">
        <f t="shared" si="0"/>
        <v>0</v>
      </c>
      <c r="N184" s="17">
        <f>'[1]TCE - ANEXO III - Preencher'!O193</f>
        <v>2.0699999999999998</v>
      </c>
      <c r="O184" s="17">
        <f>'[1]TCE - ANEXO III - Preencher'!P193</f>
        <v>0</v>
      </c>
      <c r="P184" s="17">
        <f t="shared" si="1"/>
        <v>2.0699999999999998</v>
      </c>
      <c r="Q184" s="17">
        <f>'[1]TCE - ANEXO III - Preencher'!R193</f>
        <v>0</v>
      </c>
      <c r="R184" s="17">
        <f>'[1]TCE - ANEXO III - Preencher'!S193</f>
        <v>0</v>
      </c>
      <c r="S184" s="17">
        <f t="shared" si="2"/>
        <v>0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3"/>
        <v>0</v>
      </c>
      <c r="W184" s="18" t="str">
        <f>IF('[1]TCE - ANEXO III - Preencher'!X193="","",'[1]TCE - ANEXO III - Preencher'!X193)</f>
        <v/>
      </c>
      <c r="X184" s="17">
        <f>'[1]TCE - ANEXO III - Preencher'!Y193</f>
        <v>0</v>
      </c>
      <c r="Y184" s="17">
        <f>'[1]TCE - ANEXO III - Preencher'!Z193</f>
        <v>0</v>
      </c>
      <c r="Z184" s="17">
        <f t="shared" si="4"/>
        <v>0</v>
      </c>
      <c r="AA184" s="18" t="str">
        <f>IF('[1]TCE - ANEXO III - Preencher'!AB193="","",'[1]TCE - ANEXO III - Preencher'!AB193)</f>
        <v/>
      </c>
      <c r="AB184" s="17">
        <f t="shared" si="5"/>
        <v>437.23559999999998</v>
      </c>
    </row>
    <row r="185" spans="1:28" ht="12.75" customHeight="1" x14ac:dyDescent="0.2">
      <c r="A185" s="10">
        <f>IFERROR(VLOOKUP(B185,'[1]DADOS (OCULTAR)'!$Q$3:$S$135,3,0),"")</f>
        <v>9039744000275</v>
      </c>
      <c r="B185" s="11" t="str">
        <f>'[1]TCE - ANEXO III - Preencher'!C194</f>
        <v>HOSPITAL MIGUEL ARRAES - CG. Nº 023/2022</v>
      </c>
      <c r="C185" s="12"/>
      <c r="D185" s="13" t="str">
        <f>'[1]TCE - ANEXO III - Preencher'!E194</f>
        <v>CAMILA DE HOLANDA MEDEIROS</v>
      </c>
      <c r="E185" s="11" t="str">
        <f>IF('[1]TCE - ANEXO III - Preencher'!F194="4 - Assistência Odontológica","2 - Outros Profissionais da Saúde",'[1]TCE - ANEXO III - Preencher'!F194)</f>
        <v>1 - Médico</v>
      </c>
      <c r="F185" s="14" t="str">
        <f>'[1]TCE - ANEXO III - Preencher'!G194</f>
        <v>2251-25</v>
      </c>
      <c r="G185" s="15" t="str">
        <f>IF('[1]TCE - ANEXO III - Preencher'!H194="","",'[1]TCE - ANEXO III - Preencher'!H194)</f>
        <v>12/2023</v>
      </c>
      <c r="H185" s="16">
        <f>'[1]TCE - ANEXO III - Preencher'!I194</f>
        <v>0</v>
      </c>
      <c r="I185" s="16">
        <f>'[1]TCE - ANEXO III - Preencher'!J194</f>
        <v>513.14799999999991</v>
      </c>
      <c r="J185" s="16">
        <f>'[1]TCE - ANEXO III - Preencher'!K194</f>
        <v>0</v>
      </c>
      <c r="K185" s="17">
        <f>'[1]TCE - ANEXO III - Preencher'!L194</f>
        <v>0</v>
      </c>
      <c r="L185" s="17">
        <f>'[1]TCE - ANEXO III - Preencher'!M194</f>
        <v>0</v>
      </c>
      <c r="M185" s="17">
        <f t="shared" si="0"/>
        <v>0</v>
      </c>
      <c r="N185" s="17">
        <f>'[1]TCE - ANEXO III - Preencher'!O194</f>
        <v>16.59</v>
      </c>
      <c r="O185" s="17">
        <f>'[1]TCE - ANEXO III - Preencher'!P194</f>
        <v>0</v>
      </c>
      <c r="P185" s="17">
        <f t="shared" si="1"/>
        <v>16.59</v>
      </c>
      <c r="Q185" s="17">
        <f>'[1]TCE - ANEXO III - Preencher'!R194</f>
        <v>0</v>
      </c>
      <c r="R185" s="17">
        <f>'[1]TCE - ANEXO III - Preencher'!S194</f>
        <v>0</v>
      </c>
      <c r="S185" s="17">
        <f t="shared" si="2"/>
        <v>0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3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4"/>
        <v>0</v>
      </c>
      <c r="AA185" s="18" t="str">
        <f>IF('[1]TCE - ANEXO III - Preencher'!AB194="","",'[1]TCE - ANEXO III - Preencher'!AB194)</f>
        <v/>
      </c>
      <c r="AB185" s="17">
        <f t="shared" si="5"/>
        <v>529.73799999999994</v>
      </c>
    </row>
    <row r="186" spans="1:28" ht="12.75" customHeight="1" x14ac:dyDescent="0.2">
      <c r="A186" s="10">
        <f>IFERROR(VLOOKUP(B186,'[1]DADOS (OCULTAR)'!$Q$3:$S$135,3,0),"")</f>
        <v>9039744000275</v>
      </c>
      <c r="B186" s="11" t="str">
        <f>'[1]TCE - ANEXO III - Preencher'!C195</f>
        <v>HOSPITAL MIGUEL ARRAES - CG. Nº 023/2022</v>
      </c>
      <c r="C186" s="12"/>
      <c r="D186" s="13" t="str">
        <f>'[1]TCE - ANEXO III - Preencher'!E195</f>
        <v>CAMILA DOS SANTOS CAZER</v>
      </c>
      <c r="E186" s="11" t="str">
        <f>IF('[1]TCE - ANEXO III - Preencher'!F195="4 - Assistência Odontológica","2 - Outros Profissionais da Saúde",'[1]TCE - ANEXO III - Preencher'!F195)</f>
        <v>2 - Outros Profissionais da Saúde</v>
      </c>
      <c r="F186" s="14" t="str">
        <f>'[1]TCE - ANEXO III - Preencher'!G195</f>
        <v>2235-05</v>
      </c>
      <c r="G186" s="15" t="str">
        <f>IF('[1]TCE - ANEXO III - Preencher'!H195="","",'[1]TCE - ANEXO III - Preencher'!H195)</f>
        <v>12/2023</v>
      </c>
      <c r="H186" s="16">
        <f>'[1]TCE - ANEXO III - Preencher'!I195</f>
        <v>0</v>
      </c>
      <c r="I186" s="16">
        <f>'[1]TCE - ANEXO III - Preencher'!J195</f>
        <v>1091.0816</v>
      </c>
      <c r="J186" s="16">
        <f>'[1]TCE - ANEXO III - Preencher'!K195</f>
        <v>0</v>
      </c>
      <c r="K186" s="17">
        <f>'[1]TCE - ANEXO III - Preencher'!L195</f>
        <v>0</v>
      </c>
      <c r="L186" s="17">
        <f>'[1]TCE - ANEXO III - Preencher'!M195</f>
        <v>0</v>
      </c>
      <c r="M186" s="17">
        <f t="shared" si="0"/>
        <v>0</v>
      </c>
      <c r="N186" s="17">
        <f>'[1]TCE - ANEXO III - Preencher'!O195</f>
        <v>4.3499999999999996</v>
      </c>
      <c r="O186" s="17">
        <f>'[1]TCE - ANEXO III - Preencher'!P195</f>
        <v>0</v>
      </c>
      <c r="P186" s="17">
        <f t="shared" si="1"/>
        <v>4.3499999999999996</v>
      </c>
      <c r="Q186" s="17">
        <f>'[1]TCE - ANEXO III - Preencher'!R195</f>
        <v>0</v>
      </c>
      <c r="R186" s="17">
        <f>'[1]TCE - ANEXO III - Preencher'!S195</f>
        <v>0</v>
      </c>
      <c r="S186" s="17">
        <f t="shared" si="2"/>
        <v>0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3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0</v>
      </c>
      <c r="Y186" s="17">
        <f>'[1]TCE - ANEXO III - Preencher'!Z195</f>
        <v>0</v>
      </c>
      <c r="Z186" s="17">
        <f t="shared" si="4"/>
        <v>0</v>
      </c>
      <c r="AA186" s="18" t="str">
        <f>IF('[1]TCE - ANEXO III - Preencher'!AB195="","",'[1]TCE - ANEXO III - Preencher'!AB195)</f>
        <v/>
      </c>
      <c r="AB186" s="17">
        <f t="shared" si="5"/>
        <v>1095.4315999999999</v>
      </c>
    </row>
    <row r="187" spans="1:28" ht="12.75" customHeight="1" x14ac:dyDescent="0.2">
      <c r="A187" s="10">
        <f>IFERROR(VLOOKUP(B187,'[1]DADOS (OCULTAR)'!$Q$3:$S$135,3,0),"")</f>
        <v>9039744000275</v>
      </c>
      <c r="B187" s="11" t="str">
        <f>'[1]TCE - ANEXO III - Preencher'!C196</f>
        <v>HOSPITAL MIGUEL ARRAES - CG. Nº 023/2022</v>
      </c>
      <c r="C187" s="12"/>
      <c r="D187" s="13" t="str">
        <f>'[1]TCE - ANEXO III - Preencher'!E196</f>
        <v>CAMILA MARIA BARROS DA SILVA</v>
      </c>
      <c r="E187" s="11" t="str">
        <f>IF('[1]TCE - ANEXO III - Preencher'!F196="4 - Assistência Odontológica","2 - Outros Profissionais da Saúde",'[1]TCE - ANEXO III - Preencher'!F196)</f>
        <v>2 - Outros Profissionais da Saúde</v>
      </c>
      <c r="F187" s="14" t="str">
        <f>'[1]TCE - ANEXO III - Preencher'!G196</f>
        <v>2234-05</v>
      </c>
      <c r="G187" s="15" t="str">
        <f>IF('[1]TCE - ANEXO III - Preencher'!H196="","",'[1]TCE - ANEXO III - Preencher'!H196)</f>
        <v>12/2023</v>
      </c>
      <c r="H187" s="16">
        <f>'[1]TCE - ANEXO III - Preencher'!I196</f>
        <v>0</v>
      </c>
      <c r="I187" s="16">
        <f>'[1]TCE - ANEXO III - Preencher'!J196</f>
        <v>507.26560000000001</v>
      </c>
      <c r="J187" s="16">
        <f>'[1]TCE - ANEXO III - Preencher'!K196</f>
        <v>0</v>
      </c>
      <c r="K187" s="17">
        <f>'[1]TCE - ANEXO III - Preencher'!L196</f>
        <v>45.68</v>
      </c>
      <c r="L187" s="17">
        <f>'[1]TCE - ANEXO III - Preencher'!M196</f>
        <v>19.43</v>
      </c>
      <c r="M187" s="17">
        <f t="shared" si="0"/>
        <v>26.25</v>
      </c>
      <c r="N187" s="17">
        <f>'[1]TCE - ANEXO III - Preencher'!O196</f>
        <v>2.0699999999999998</v>
      </c>
      <c r="O187" s="17">
        <f>'[1]TCE - ANEXO III - Preencher'!P196</f>
        <v>0</v>
      </c>
      <c r="P187" s="17">
        <f t="shared" si="1"/>
        <v>2.0699999999999998</v>
      </c>
      <c r="Q187" s="17">
        <f>'[1]TCE - ANEXO III - Preencher'!R196</f>
        <v>0</v>
      </c>
      <c r="R187" s="17">
        <f>'[1]TCE - ANEXO III - Preencher'!S196</f>
        <v>0</v>
      </c>
      <c r="S187" s="17">
        <f t="shared" si="2"/>
        <v>0</v>
      </c>
      <c r="T187" s="17">
        <f>'[1]TCE - ANEXO III - Preencher'!U196</f>
        <v>0</v>
      </c>
      <c r="U187" s="17">
        <f>'[1]TCE - ANEXO III - Preencher'!V196</f>
        <v>0</v>
      </c>
      <c r="V187" s="17">
        <f t="shared" si="3"/>
        <v>0</v>
      </c>
      <c r="W187" s="18" t="str">
        <f>IF('[1]TCE - ANEXO III - Preencher'!X196="","",'[1]TCE - ANEXO III - Preencher'!X196)</f>
        <v/>
      </c>
      <c r="X187" s="17">
        <f>'[1]TCE - ANEXO III - Preencher'!Y196</f>
        <v>0</v>
      </c>
      <c r="Y187" s="17">
        <f>'[1]TCE - ANEXO III - Preencher'!Z196</f>
        <v>0</v>
      </c>
      <c r="Z187" s="17">
        <f t="shared" si="4"/>
        <v>0</v>
      </c>
      <c r="AA187" s="18" t="str">
        <f>IF('[1]TCE - ANEXO III - Preencher'!AB196="","",'[1]TCE - ANEXO III - Preencher'!AB196)</f>
        <v/>
      </c>
      <c r="AB187" s="17">
        <f t="shared" si="5"/>
        <v>535.5856</v>
      </c>
    </row>
    <row r="188" spans="1:28" ht="12.75" customHeight="1" x14ac:dyDescent="0.2">
      <c r="A188" s="10">
        <f>IFERROR(VLOOKUP(B188,'[1]DADOS (OCULTAR)'!$Q$3:$S$135,3,0),"")</f>
        <v>9039744000275</v>
      </c>
      <c r="B188" s="11" t="str">
        <f>'[1]TCE - ANEXO III - Preencher'!C197</f>
        <v>HOSPITAL MIGUEL ARRAES - CG. Nº 023/2022</v>
      </c>
      <c r="C188" s="12"/>
      <c r="D188" s="13" t="str">
        <f>'[1]TCE - ANEXO III - Preencher'!E197</f>
        <v>CAMILA MARIA DA SILVA SANTOS</v>
      </c>
      <c r="E188" s="11" t="str">
        <f>IF('[1]TCE - ANEXO III - Preencher'!F197="4 - Assistência Odontológica","2 - Outros Profissionais da Saúde",'[1]TCE - ANEXO III - Preencher'!F197)</f>
        <v>3 - Administrativo</v>
      </c>
      <c r="F188" s="14" t="str">
        <f>'[1]TCE - ANEXO III - Preencher'!G197</f>
        <v>4110-10</v>
      </c>
      <c r="G188" s="15" t="str">
        <f>IF('[1]TCE - ANEXO III - Preencher'!H197="","",'[1]TCE - ANEXO III - Preencher'!H197)</f>
        <v>12/2023</v>
      </c>
      <c r="H188" s="16">
        <f>'[1]TCE - ANEXO III - Preencher'!I197</f>
        <v>0</v>
      </c>
      <c r="I188" s="16">
        <f>'[1]TCE - ANEXO III - Preencher'!J197</f>
        <v>156.2672</v>
      </c>
      <c r="J188" s="16">
        <f>'[1]TCE - ANEXO III - Preencher'!K197</f>
        <v>0</v>
      </c>
      <c r="K188" s="17">
        <f>'[1]TCE - ANEXO III - Preencher'!L197</f>
        <v>45.68</v>
      </c>
      <c r="L188" s="17">
        <f>'[1]TCE - ANEXO III - Preencher'!M197</f>
        <v>27.03</v>
      </c>
      <c r="M188" s="17">
        <f t="shared" si="0"/>
        <v>18.649999999999999</v>
      </c>
      <c r="N188" s="17">
        <f>'[1]TCE - ANEXO III - Preencher'!O197</f>
        <v>2.0699999999999998</v>
      </c>
      <c r="O188" s="17">
        <f>'[1]TCE - ANEXO III - Preencher'!P197</f>
        <v>0</v>
      </c>
      <c r="P188" s="17">
        <f t="shared" si="1"/>
        <v>2.0699999999999998</v>
      </c>
      <c r="Q188" s="17">
        <f>'[1]TCE - ANEXO III - Preencher'!R197</f>
        <v>208.33</v>
      </c>
      <c r="R188" s="17">
        <f>'[1]TCE - ANEXO III - Preencher'!S197</f>
        <v>77.040000000000006</v>
      </c>
      <c r="S188" s="17">
        <f t="shared" si="2"/>
        <v>131.29000000000002</v>
      </c>
      <c r="T188" s="17">
        <f>'[1]TCE - ANEXO III - Preencher'!U197</f>
        <v>80.95</v>
      </c>
      <c r="U188" s="17">
        <f>'[1]TCE - ANEXO III - Preencher'!V197</f>
        <v>0</v>
      </c>
      <c r="V188" s="17">
        <f t="shared" si="3"/>
        <v>80.95</v>
      </c>
      <c r="W188" s="18" t="str">
        <f>IF('[1]TCE - ANEXO III - Preencher'!X197="","",'[1]TCE - ANEXO III - Preencher'!X197)</f>
        <v>AUXILIO CRECHE</v>
      </c>
      <c r="X188" s="17">
        <f>'[1]TCE - ANEXO III - Preencher'!Y197</f>
        <v>0</v>
      </c>
      <c r="Y188" s="17">
        <f>'[1]TCE - ANEXO III - Preencher'!Z197</f>
        <v>0</v>
      </c>
      <c r="Z188" s="17">
        <f t="shared" si="4"/>
        <v>0</v>
      </c>
      <c r="AA188" s="18" t="str">
        <f>IF('[1]TCE - ANEXO III - Preencher'!AB197="","",'[1]TCE - ANEXO III - Preencher'!AB197)</f>
        <v/>
      </c>
      <c r="AB188" s="17">
        <f t="shared" si="5"/>
        <v>389.22719999999998</v>
      </c>
    </row>
    <row r="189" spans="1:28" ht="12.75" customHeight="1" x14ac:dyDescent="0.2">
      <c r="A189" s="10">
        <f>IFERROR(VLOOKUP(B189,'[1]DADOS (OCULTAR)'!$Q$3:$S$135,3,0),"")</f>
        <v>9039744000275</v>
      </c>
      <c r="B189" s="11" t="str">
        <f>'[1]TCE - ANEXO III - Preencher'!C198</f>
        <v>HOSPITAL MIGUEL ARRAES - CG. Nº 023/2022</v>
      </c>
      <c r="C189" s="12"/>
      <c r="D189" s="13" t="str">
        <f>'[1]TCE - ANEXO III - Preencher'!E198</f>
        <v>CAMILA MARTINS GOMES PESSOA MOURA</v>
      </c>
      <c r="E189" s="11" t="str">
        <f>IF('[1]TCE - ANEXO III - Preencher'!F198="4 - Assistência Odontológica","2 - Outros Profissionais da Saúde",'[1]TCE - ANEXO III - Preencher'!F198)</f>
        <v>1 - Médico</v>
      </c>
      <c r="F189" s="14" t="str">
        <f>'[1]TCE - ANEXO III - Preencher'!G198</f>
        <v>2251-25</v>
      </c>
      <c r="G189" s="15" t="str">
        <f>IF('[1]TCE - ANEXO III - Preencher'!H198="","",'[1]TCE - ANEXO III - Preencher'!H198)</f>
        <v>12/2023</v>
      </c>
      <c r="H189" s="16">
        <f>'[1]TCE - ANEXO III - Preencher'!I198</f>
        <v>0</v>
      </c>
      <c r="I189" s="16">
        <f>'[1]TCE - ANEXO III - Preencher'!J198</f>
        <v>1211.6695999999999</v>
      </c>
      <c r="J189" s="16">
        <f>'[1]TCE - ANEXO III - Preencher'!K198</f>
        <v>0</v>
      </c>
      <c r="K189" s="17">
        <f>'[1]TCE - ANEXO III - Preencher'!L198</f>
        <v>0</v>
      </c>
      <c r="L189" s="17">
        <f>'[1]TCE - ANEXO III - Preencher'!M198</f>
        <v>0</v>
      </c>
      <c r="M189" s="17">
        <f t="shared" si="0"/>
        <v>0</v>
      </c>
      <c r="N189" s="17">
        <f>'[1]TCE - ANEXO III - Preencher'!O198</f>
        <v>16.59</v>
      </c>
      <c r="O189" s="17">
        <f>'[1]TCE - ANEXO III - Preencher'!P198</f>
        <v>0</v>
      </c>
      <c r="P189" s="17">
        <f t="shared" si="1"/>
        <v>16.59</v>
      </c>
      <c r="Q189" s="17">
        <f>'[1]TCE - ANEXO III - Preencher'!R198</f>
        <v>0</v>
      </c>
      <c r="R189" s="17">
        <f>'[1]TCE - ANEXO III - Preencher'!S198</f>
        <v>0</v>
      </c>
      <c r="S189" s="17">
        <f t="shared" si="2"/>
        <v>0</v>
      </c>
      <c r="T189" s="17">
        <f>'[1]TCE - ANEXO III - Preencher'!U198</f>
        <v>0</v>
      </c>
      <c r="U189" s="17">
        <f>'[1]TCE - ANEXO III - Preencher'!V198</f>
        <v>0</v>
      </c>
      <c r="V189" s="17">
        <f t="shared" si="3"/>
        <v>0</v>
      </c>
      <c r="W189" s="18" t="str">
        <f>IF('[1]TCE - ANEXO III - Preencher'!X198="","",'[1]TCE - ANEXO III - Preencher'!X198)</f>
        <v/>
      </c>
      <c r="X189" s="17">
        <f>'[1]TCE - ANEXO III - Preencher'!Y198</f>
        <v>0</v>
      </c>
      <c r="Y189" s="17">
        <f>'[1]TCE - ANEXO III - Preencher'!Z198</f>
        <v>0</v>
      </c>
      <c r="Z189" s="17">
        <f t="shared" si="4"/>
        <v>0</v>
      </c>
      <c r="AA189" s="18" t="str">
        <f>IF('[1]TCE - ANEXO III - Preencher'!AB198="","",'[1]TCE - ANEXO III - Preencher'!AB198)</f>
        <v/>
      </c>
      <c r="AB189" s="17">
        <f t="shared" si="5"/>
        <v>1228.2595999999999</v>
      </c>
    </row>
    <row r="190" spans="1:28" ht="12.75" customHeight="1" x14ac:dyDescent="0.2">
      <c r="A190" s="10">
        <f>IFERROR(VLOOKUP(B190,'[1]DADOS (OCULTAR)'!$Q$3:$S$135,3,0),"")</f>
        <v>9039744000275</v>
      </c>
      <c r="B190" s="11" t="str">
        <f>'[1]TCE - ANEXO III - Preencher'!C199</f>
        <v>HOSPITAL MIGUEL ARRAES - CG. Nº 023/2022</v>
      </c>
      <c r="C190" s="12"/>
      <c r="D190" s="13" t="str">
        <f>'[1]TCE - ANEXO III - Preencher'!E199</f>
        <v>CAMILA PRISCILA FROES VALENTIM</v>
      </c>
      <c r="E190" s="11" t="str">
        <f>IF('[1]TCE - ANEXO III - Preencher'!F199="4 - Assistência Odontológica","2 - Outros Profissionais da Saúde",'[1]TCE - ANEXO III - Preencher'!F199)</f>
        <v>2 - Outros Profissionais da Saúde</v>
      </c>
      <c r="F190" s="14" t="str">
        <f>'[1]TCE - ANEXO III - Preencher'!G199</f>
        <v>3222-05</v>
      </c>
      <c r="G190" s="15" t="str">
        <f>IF('[1]TCE - ANEXO III - Preencher'!H199="","",'[1]TCE - ANEXO III - Preencher'!H199)</f>
        <v>12/2023</v>
      </c>
      <c r="H190" s="16">
        <f>'[1]TCE - ANEXO III - Preencher'!I199</f>
        <v>0</v>
      </c>
      <c r="I190" s="16">
        <f>'[1]TCE - ANEXO III - Preencher'!J199</f>
        <v>702.52480000000014</v>
      </c>
      <c r="J190" s="16">
        <f>'[1]TCE - ANEXO III - Preencher'!K199</f>
        <v>0</v>
      </c>
      <c r="K190" s="17">
        <f>'[1]TCE - ANEXO III - Preencher'!L199</f>
        <v>45.68</v>
      </c>
      <c r="L190" s="17">
        <f>'[1]TCE - ANEXO III - Preencher'!M199</f>
        <v>26.6</v>
      </c>
      <c r="M190" s="17">
        <f t="shared" si="0"/>
        <v>19.079999999999998</v>
      </c>
      <c r="N190" s="17">
        <f>'[1]TCE - ANEXO III - Preencher'!O199</f>
        <v>2.0699999999999998</v>
      </c>
      <c r="O190" s="17">
        <f>'[1]TCE - ANEXO III - Preencher'!P199</f>
        <v>0</v>
      </c>
      <c r="P190" s="17">
        <f t="shared" si="1"/>
        <v>2.0699999999999998</v>
      </c>
      <c r="Q190" s="17">
        <f>'[1]TCE - ANEXO III - Preencher'!R199</f>
        <v>219.53000000000003</v>
      </c>
      <c r="R190" s="17">
        <f>'[1]TCE - ANEXO III - Preencher'!S199</f>
        <v>79.8</v>
      </c>
      <c r="S190" s="17">
        <f t="shared" si="2"/>
        <v>139.73000000000002</v>
      </c>
      <c r="T190" s="17">
        <f>'[1]TCE - ANEXO III - Preencher'!U199</f>
        <v>0</v>
      </c>
      <c r="U190" s="17">
        <f>'[1]TCE - ANEXO III - Preencher'!V199</f>
        <v>0</v>
      </c>
      <c r="V190" s="17">
        <f t="shared" si="3"/>
        <v>0</v>
      </c>
      <c r="W190" s="18" t="str">
        <f>IF('[1]TCE - ANEXO III - Preencher'!X199="","",'[1]TCE - ANEXO III - Preencher'!X199)</f>
        <v/>
      </c>
      <c r="X190" s="17">
        <f>'[1]TCE - ANEXO III - Preencher'!Y199</f>
        <v>0</v>
      </c>
      <c r="Y190" s="17">
        <f>'[1]TCE - ANEXO III - Preencher'!Z199</f>
        <v>0</v>
      </c>
      <c r="Z190" s="17">
        <f t="shared" si="4"/>
        <v>0</v>
      </c>
      <c r="AA190" s="18" t="str">
        <f>IF('[1]TCE - ANEXO III - Preencher'!AB199="","",'[1]TCE - ANEXO III - Preencher'!AB199)</f>
        <v/>
      </c>
      <c r="AB190" s="17">
        <f t="shared" si="5"/>
        <v>863.40480000000025</v>
      </c>
    </row>
    <row r="191" spans="1:28" ht="12.75" customHeight="1" x14ac:dyDescent="0.2">
      <c r="A191" s="10">
        <f>IFERROR(VLOOKUP(B191,'[1]DADOS (OCULTAR)'!$Q$3:$S$135,3,0),"")</f>
        <v>9039744000275</v>
      </c>
      <c r="B191" s="11" t="str">
        <f>'[1]TCE - ANEXO III - Preencher'!C200</f>
        <v>HOSPITAL MIGUEL ARRAES - CG. Nº 023/2022</v>
      </c>
      <c r="C191" s="12"/>
      <c r="D191" s="13" t="str">
        <f>'[1]TCE - ANEXO III - Preencher'!E200</f>
        <v>CAMILA TRAVASSOS DE VASCONCELOS RODRIGUES</v>
      </c>
      <c r="E191" s="11" t="str">
        <f>IF('[1]TCE - ANEXO III - Preencher'!F200="4 - Assistência Odontológica","2 - Outros Profissionais da Saúde",'[1]TCE - ANEXO III - Preencher'!F200)</f>
        <v>2 - Outros Profissionais da Saúde</v>
      </c>
      <c r="F191" s="14" t="str">
        <f>'[1]TCE - ANEXO III - Preencher'!G200</f>
        <v>2238-10</v>
      </c>
      <c r="G191" s="15" t="str">
        <f>IF('[1]TCE - ANEXO III - Preencher'!H200="","",'[1]TCE - ANEXO III - Preencher'!H200)</f>
        <v>12/2023</v>
      </c>
      <c r="H191" s="16">
        <f>'[1]TCE - ANEXO III - Preencher'!I200</f>
        <v>0</v>
      </c>
      <c r="I191" s="16">
        <f>'[1]TCE - ANEXO III - Preencher'!J200</f>
        <v>419.42320000000001</v>
      </c>
      <c r="J191" s="16">
        <f>'[1]TCE - ANEXO III - Preencher'!K200</f>
        <v>0</v>
      </c>
      <c r="K191" s="17">
        <f>'[1]TCE - ANEXO III - Preencher'!L200</f>
        <v>0</v>
      </c>
      <c r="L191" s="17">
        <f>'[1]TCE - ANEXO III - Preencher'!M200</f>
        <v>0</v>
      </c>
      <c r="M191" s="17">
        <f t="shared" si="0"/>
        <v>0</v>
      </c>
      <c r="N191" s="17">
        <f>'[1]TCE - ANEXO III - Preencher'!O200</f>
        <v>2.0699999999999998</v>
      </c>
      <c r="O191" s="17">
        <f>'[1]TCE - ANEXO III - Preencher'!P200</f>
        <v>0</v>
      </c>
      <c r="P191" s="17">
        <f t="shared" si="1"/>
        <v>2.0699999999999998</v>
      </c>
      <c r="Q191" s="17">
        <f>'[1]TCE - ANEXO III - Preencher'!R200</f>
        <v>0</v>
      </c>
      <c r="R191" s="17">
        <f>'[1]TCE - ANEXO III - Preencher'!S200</f>
        <v>0</v>
      </c>
      <c r="S191" s="17">
        <f t="shared" si="2"/>
        <v>0</v>
      </c>
      <c r="T191" s="17">
        <f>'[1]TCE - ANEXO III - Preencher'!U200</f>
        <v>67.459999999999994</v>
      </c>
      <c r="U191" s="17">
        <f>'[1]TCE - ANEXO III - Preencher'!V200</f>
        <v>0</v>
      </c>
      <c r="V191" s="17">
        <f t="shared" si="3"/>
        <v>67.459999999999994</v>
      </c>
      <c r="W191" s="18" t="str">
        <f>IF('[1]TCE - ANEXO III - Preencher'!X200="","",'[1]TCE - ANEXO III - Preencher'!X200)</f>
        <v>AUXILIO CRECHE</v>
      </c>
      <c r="X191" s="17">
        <f>'[1]TCE - ANEXO III - Preencher'!Y200</f>
        <v>0</v>
      </c>
      <c r="Y191" s="17">
        <f>'[1]TCE - ANEXO III - Preencher'!Z200</f>
        <v>0</v>
      </c>
      <c r="Z191" s="17">
        <f t="shared" si="4"/>
        <v>0</v>
      </c>
      <c r="AA191" s="18" t="str">
        <f>IF('[1]TCE - ANEXO III - Preencher'!AB200="","",'[1]TCE - ANEXO III - Preencher'!AB200)</f>
        <v/>
      </c>
      <c r="AB191" s="17">
        <f t="shared" si="5"/>
        <v>488.95319999999998</v>
      </c>
    </row>
    <row r="192" spans="1:28" ht="12.75" customHeight="1" x14ac:dyDescent="0.2">
      <c r="A192" s="10">
        <f>IFERROR(VLOOKUP(B192,'[1]DADOS (OCULTAR)'!$Q$3:$S$135,3,0),"")</f>
        <v>9039744000275</v>
      </c>
      <c r="B192" s="11" t="str">
        <f>'[1]TCE - ANEXO III - Preencher'!C201</f>
        <v>HOSPITAL MIGUEL ARRAES - CG. Nº 023/2022</v>
      </c>
      <c r="C192" s="12"/>
      <c r="D192" s="13" t="str">
        <f>'[1]TCE - ANEXO III - Preencher'!E201</f>
        <v>CAMILA TWANY NUNES DE SOUZA</v>
      </c>
      <c r="E192" s="11" t="str">
        <f>IF('[1]TCE - ANEXO III - Preencher'!F201="4 - Assistência Odontológica","2 - Outros Profissionais da Saúde",'[1]TCE - ANEXO III - Preencher'!F201)</f>
        <v>1 - Médico</v>
      </c>
      <c r="F192" s="14" t="str">
        <f>'[1]TCE - ANEXO III - Preencher'!G201</f>
        <v>2251-25</v>
      </c>
      <c r="G192" s="15" t="str">
        <f>IF('[1]TCE - ANEXO III - Preencher'!H201="","",'[1]TCE - ANEXO III - Preencher'!H201)</f>
        <v>12/2023</v>
      </c>
      <c r="H192" s="16">
        <f>'[1]TCE - ANEXO III - Preencher'!I201</f>
        <v>0</v>
      </c>
      <c r="I192" s="16">
        <f>'[1]TCE - ANEXO III - Preencher'!J201</f>
        <v>641.77120000000002</v>
      </c>
      <c r="J192" s="16">
        <f>'[1]TCE - ANEXO III - Preencher'!K201</f>
        <v>0</v>
      </c>
      <c r="K192" s="17">
        <f>'[1]TCE - ANEXO III - Preencher'!L201</f>
        <v>0</v>
      </c>
      <c r="L192" s="17">
        <f>'[1]TCE - ANEXO III - Preencher'!M201</f>
        <v>0</v>
      </c>
      <c r="M192" s="17">
        <f t="shared" si="0"/>
        <v>0</v>
      </c>
      <c r="N192" s="17">
        <f>'[1]TCE - ANEXO III - Preencher'!O201</f>
        <v>16.59</v>
      </c>
      <c r="O192" s="17">
        <f>'[1]TCE - ANEXO III - Preencher'!P201</f>
        <v>0</v>
      </c>
      <c r="P192" s="17">
        <f t="shared" si="1"/>
        <v>16.59</v>
      </c>
      <c r="Q192" s="17">
        <f>'[1]TCE - ANEXO III - Preencher'!R201</f>
        <v>0</v>
      </c>
      <c r="R192" s="17">
        <f>'[1]TCE - ANEXO III - Preencher'!S201</f>
        <v>0</v>
      </c>
      <c r="S192" s="17">
        <f t="shared" si="2"/>
        <v>0</v>
      </c>
      <c r="T192" s="17">
        <f>'[1]TCE - ANEXO III - Preencher'!U201</f>
        <v>0</v>
      </c>
      <c r="U192" s="17">
        <f>'[1]TCE - ANEXO III - Preencher'!V201</f>
        <v>0</v>
      </c>
      <c r="V192" s="17">
        <f t="shared" si="3"/>
        <v>0</v>
      </c>
      <c r="W192" s="18" t="str">
        <f>IF('[1]TCE - ANEXO III - Preencher'!X201="","",'[1]TCE - ANEXO III - Preencher'!X201)</f>
        <v/>
      </c>
      <c r="X192" s="17">
        <f>'[1]TCE - ANEXO III - Preencher'!Y201</f>
        <v>0</v>
      </c>
      <c r="Y192" s="17">
        <f>'[1]TCE - ANEXO III - Preencher'!Z201</f>
        <v>0</v>
      </c>
      <c r="Z192" s="17">
        <f t="shared" si="4"/>
        <v>0</v>
      </c>
      <c r="AA192" s="18" t="str">
        <f>IF('[1]TCE - ANEXO III - Preencher'!AB201="","",'[1]TCE - ANEXO III - Preencher'!AB201)</f>
        <v/>
      </c>
      <c r="AB192" s="17">
        <f t="shared" si="5"/>
        <v>658.36120000000005</v>
      </c>
    </row>
    <row r="193" spans="1:28" ht="12.75" customHeight="1" x14ac:dyDescent="0.2">
      <c r="A193" s="10">
        <f>IFERROR(VLOOKUP(B193,'[1]DADOS (OCULTAR)'!$Q$3:$S$135,3,0),"")</f>
        <v>9039744000275</v>
      </c>
      <c r="B193" s="11" t="str">
        <f>'[1]TCE - ANEXO III - Preencher'!C202</f>
        <v>HOSPITAL MIGUEL ARRAES - CG. Nº 023/2022</v>
      </c>
      <c r="C193" s="12"/>
      <c r="D193" s="13" t="str">
        <f>'[1]TCE - ANEXO III - Preencher'!E202</f>
        <v>CAMILLA ZOPPI</v>
      </c>
      <c r="E193" s="11" t="str">
        <f>IF('[1]TCE - ANEXO III - Preencher'!F202="4 - Assistência Odontológica","2 - Outros Profissionais da Saúde",'[1]TCE - ANEXO III - Preencher'!F202)</f>
        <v>2 - Outros Profissionais da Saúde</v>
      </c>
      <c r="F193" s="14" t="str">
        <f>'[1]TCE - ANEXO III - Preencher'!G202</f>
        <v>2235-05</v>
      </c>
      <c r="G193" s="15" t="str">
        <f>IF('[1]TCE - ANEXO III - Preencher'!H202="","",'[1]TCE - ANEXO III - Preencher'!H202)</f>
        <v>12/2023</v>
      </c>
      <c r="H193" s="16">
        <f>'[1]TCE - ANEXO III - Preencher'!I202</f>
        <v>0</v>
      </c>
      <c r="I193" s="16">
        <f>'[1]TCE - ANEXO III - Preencher'!J202</f>
        <v>799.16240000000005</v>
      </c>
      <c r="J193" s="16">
        <f>'[1]TCE - ANEXO III - Preencher'!K202</f>
        <v>0</v>
      </c>
      <c r="K193" s="17">
        <f>'[1]TCE - ANEXO III - Preencher'!L202</f>
        <v>0</v>
      </c>
      <c r="L193" s="17">
        <f>'[1]TCE - ANEXO III - Preencher'!M202</f>
        <v>0</v>
      </c>
      <c r="M193" s="17">
        <f t="shared" si="0"/>
        <v>0</v>
      </c>
      <c r="N193" s="17">
        <f>'[1]TCE - ANEXO III - Preencher'!O202</f>
        <v>4.3499999999999996</v>
      </c>
      <c r="O193" s="17">
        <f>'[1]TCE - ANEXO III - Preencher'!P202</f>
        <v>0</v>
      </c>
      <c r="P193" s="17">
        <f t="shared" si="1"/>
        <v>4.3499999999999996</v>
      </c>
      <c r="Q193" s="17">
        <f>'[1]TCE - ANEXO III - Preencher'!R202</f>
        <v>0</v>
      </c>
      <c r="R193" s="17">
        <f>'[1]TCE - ANEXO III - Preencher'!S202</f>
        <v>0</v>
      </c>
      <c r="S193" s="17">
        <f t="shared" si="2"/>
        <v>0</v>
      </c>
      <c r="T193" s="17">
        <f>'[1]TCE - ANEXO III - Preencher'!U202</f>
        <v>0</v>
      </c>
      <c r="U193" s="17">
        <f>'[1]TCE - ANEXO III - Preencher'!V202</f>
        <v>0</v>
      </c>
      <c r="V193" s="17">
        <f t="shared" si="3"/>
        <v>0</v>
      </c>
      <c r="W193" s="18" t="str">
        <f>IF('[1]TCE - ANEXO III - Preencher'!X202="","",'[1]TCE - ANEXO III - Preencher'!X202)</f>
        <v/>
      </c>
      <c r="X193" s="17">
        <f>'[1]TCE - ANEXO III - Preencher'!Y202</f>
        <v>0</v>
      </c>
      <c r="Y193" s="17">
        <f>'[1]TCE - ANEXO III - Preencher'!Z202</f>
        <v>0</v>
      </c>
      <c r="Z193" s="17">
        <f t="shared" si="4"/>
        <v>0</v>
      </c>
      <c r="AA193" s="18" t="str">
        <f>IF('[1]TCE - ANEXO III - Preencher'!AB202="","",'[1]TCE - ANEXO III - Preencher'!AB202)</f>
        <v/>
      </c>
      <c r="AB193" s="17">
        <f t="shared" si="5"/>
        <v>803.51240000000007</v>
      </c>
    </row>
    <row r="194" spans="1:28" ht="12.75" customHeight="1" x14ac:dyDescent="0.2">
      <c r="A194" s="10">
        <f>IFERROR(VLOOKUP(B194,'[1]DADOS (OCULTAR)'!$Q$3:$S$135,3,0),"")</f>
        <v>9039744000275</v>
      </c>
      <c r="B194" s="11" t="str">
        <f>'[1]TCE - ANEXO III - Preencher'!C203</f>
        <v>HOSPITAL MIGUEL ARRAES - CG. Nº 023/2022</v>
      </c>
      <c r="C194" s="12"/>
      <c r="D194" s="13" t="str">
        <f>'[1]TCE - ANEXO III - Preencher'!E203</f>
        <v>CAMILLY RIBEIRO DA SILVA BRITO</v>
      </c>
      <c r="E194" s="11" t="str">
        <f>IF('[1]TCE - ANEXO III - Preencher'!F203="4 - Assistência Odontológica","2 - Outros Profissionais da Saúde",'[1]TCE - ANEXO III - Preencher'!F203)</f>
        <v>3 - Administrativo</v>
      </c>
      <c r="F194" s="14" t="str">
        <f>'[1]TCE - ANEXO III - Preencher'!G203</f>
        <v>4110-10</v>
      </c>
      <c r="G194" s="15" t="str">
        <f>IF('[1]TCE - ANEXO III - Preencher'!H203="","",'[1]TCE - ANEXO III - Preencher'!H203)</f>
        <v>12/2023</v>
      </c>
      <c r="H194" s="16">
        <f>'[1]TCE - ANEXO III - Preencher'!I203</f>
        <v>0</v>
      </c>
      <c r="I194" s="16">
        <f>'[1]TCE - ANEXO III - Preencher'!J203</f>
        <v>13.75</v>
      </c>
      <c r="J194" s="16">
        <f>'[1]TCE - ANEXO III - Preencher'!K203</f>
        <v>0</v>
      </c>
      <c r="K194" s="17">
        <f>'[1]TCE - ANEXO III - Preencher'!L203</f>
        <v>0</v>
      </c>
      <c r="L194" s="17">
        <f>'[1]TCE - ANEXO III - Preencher'!M203</f>
        <v>0</v>
      </c>
      <c r="M194" s="17">
        <f t="shared" si="0"/>
        <v>0</v>
      </c>
      <c r="N194" s="17">
        <f>'[1]TCE - ANEXO III - Preencher'!O203</f>
        <v>2.0699999999999998</v>
      </c>
      <c r="O194" s="17">
        <f>'[1]TCE - ANEXO III - Preencher'!P203</f>
        <v>0</v>
      </c>
      <c r="P194" s="17">
        <f t="shared" si="1"/>
        <v>2.0699999999999998</v>
      </c>
      <c r="Q194" s="17">
        <f>'[1]TCE - ANEXO III - Preencher'!R203</f>
        <v>172.43</v>
      </c>
      <c r="R194" s="17">
        <f>'[1]TCE - ANEXO III - Preencher'!S203</f>
        <v>0</v>
      </c>
      <c r="S194" s="17">
        <f t="shared" si="2"/>
        <v>172.43</v>
      </c>
      <c r="T194" s="17">
        <f>'[1]TCE - ANEXO III - Preencher'!U203</f>
        <v>0</v>
      </c>
      <c r="U194" s="17">
        <f>'[1]TCE - ANEXO III - Preencher'!V203</f>
        <v>0</v>
      </c>
      <c r="V194" s="17">
        <f t="shared" si="3"/>
        <v>0</v>
      </c>
      <c r="W194" s="18" t="str">
        <f>IF('[1]TCE - ANEXO III - Preencher'!X203="","",'[1]TCE - ANEXO III - Preencher'!X203)</f>
        <v/>
      </c>
      <c r="X194" s="17">
        <f>'[1]TCE - ANEXO III - Preencher'!Y203</f>
        <v>0</v>
      </c>
      <c r="Y194" s="17">
        <f>'[1]TCE - ANEXO III - Preencher'!Z203</f>
        <v>0</v>
      </c>
      <c r="Z194" s="17">
        <f t="shared" si="4"/>
        <v>0</v>
      </c>
      <c r="AA194" s="18" t="str">
        <f>IF('[1]TCE - ANEXO III - Preencher'!AB203="","",'[1]TCE - ANEXO III - Preencher'!AB203)</f>
        <v/>
      </c>
      <c r="AB194" s="17">
        <f t="shared" si="5"/>
        <v>188.25</v>
      </c>
    </row>
    <row r="195" spans="1:28" ht="12.75" customHeight="1" x14ac:dyDescent="0.2">
      <c r="A195" s="10">
        <f>IFERROR(VLOOKUP(B195,'[1]DADOS (OCULTAR)'!$Q$3:$S$135,3,0),"")</f>
        <v>9039744000275</v>
      </c>
      <c r="B195" s="11" t="str">
        <f>'[1]TCE - ANEXO III - Preencher'!C204</f>
        <v>HOSPITAL MIGUEL ARRAES - CG. Nº 023/2022</v>
      </c>
      <c r="C195" s="12"/>
      <c r="D195" s="13" t="str">
        <f>'[1]TCE - ANEXO III - Preencher'!E204</f>
        <v>CANDIDO FABIANO BESERRA DE SOUZA</v>
      </c>
      <c r="E195" s="11" t="str">
        <f>IF('[1]TCE - ANEXO III - Preencher'!F204="4 - Assistência Odontológica","2 - Outros Profissionais da Saúde",'[1]TCE - ANEXO III - Preencher'!F204)</f>
        <v>3 - Administrativo</v>
      </c>
      <c r="F195" s="14" t="str">
        <f>'[1]TCE - ANEXO III - Preencher'!G204</f>
        <v>5174-10</v>
      </c>
      <c r="G195" s="15" t="str">
        <f>IF('[1]TCE - ANEXO III - Preencher'!H204="","",'[1]TCE - ANEXO III - Preencher'!H204)</f>
        <v>12/2023</v>
      </c>
      <c r="H195" s="16">
        <f>'[1]TCE - ANEXO III - Preencher'!I204</f>
        <v>0</v>
      </c>
      <c r="I195" s="16">
        <f>'[1]TCE - ANEXO III - Preencher'!J204</f>
        <v>252.89599999999999</v>
      </c>
      <c r="J195" s="16">
        <f>'[1]TCE - ANEXO III - Preencher'!K204</f>
        <v>0</v>
      </c>
      <c r="K195" s="17">
        <f>'[1]TCE - ANEXO III - Preencher'!L204</f>
        <v>45.68</v>
      </c>
      <c r="L195" s="17">
        <f>'[1]TCE - ANEXO III - Preencher'!M204</f>
        <v>27.03</v>
      </c>
      <c r="M195" s="17">
        <f t="shared" si="0"/>
        <v>18.649999999999999</v>
      </c>
      <c r="N195" s="17">
        <f>'[1]TCE - ANEXO III - Preencher'!O204</f>
        <v>2.0699999999999998</v>
      </c>
      <c r="O195" s="17">
        <f>'[1]TCE - ANEXO III - Preencher'!P204</f>
        <v>0</v>
      </c>
      <c r="P195" s="17">
        <f t="shared" si="1"/>
        <v>2.0699999999999998</v>
      </c>
      <c r="Q195" s="17">
        <f>'[1]TCE - ANEXO III - Preencher'!R204</f>
        <v>161.93</v>
      </c>
      <c r="R195" s="17">
        <f>'[1]TCE - ANEXO III - Preencher'!S204</f>
        <v>78.69</v>
      </c>
      <c r="S195" s="17">
        <f t="shared" si="2"/>
        <v>83.240000000000009</v>
      </c>
      <c r="T195" s="17">
        <f>'[1]TCE - ANEXO III - Preencher'!U204</f>
        <v>0</v>
      </c>
      <c r="U195" s="17">
        <f>'[1]TCE - ANEXO III - Preencher'!V204</f>
        <v>0</v>
      </c>
      <c r="V195" s="17">
        <f t="shared" si="3"/>
        <v>0</v>
      </c>
      <c r="W195" s="18" t="str">
        <f>IF('[1]TCE - ANEXO III - Preencher'!X204="","",'[1]TCE - ANEXO III - Preencher'!X204)</f>
        <v/>
      </c>
      <c r="X195" s="17">
        <f>'[1]TCE - ANEXO III - Preencher'!Y204</f>
        <v>0</v>
      </c>
      <c r="Y195" s="17">
        <f>'[1]TCE - ANEXO III - Preencher'!Z204</f>
        <v>0</v>
      </c>
      <c r="Z195" s="17">
        <f t="shared" si="4"/>
        <v>0</v>
      </c>
      <c r="AA195" s="18" t="str">
        <f>IF('[1]TCE - ANEXO III - Preencher'!AB204="","",'[1]TCE - ANEXO III - Preencher'!AB204)</f>
        <v/>
      </c>
      <c r="AB195" s="17">
        <f t="shared" si="5"/>
        <v>356.85599999999999</v>
      </c>
    </row>
    <row r="196" spans="1:28" ht="12.75" customHeight="1" x14ac:dyDescent="0.2">
      <c r="A196" s="10">
        <f>IFERROR(VLOOKUP(B196,'[1]DADOS (OCULTAR)'!$Q$3:$S$135,3,0),"")</f>
        <v>9039744000275</v>
      </c>
      <c r="B196" s="11" t="str">
        <f>'[1]TCE - ANEXO III - Preencher'!C205</f>
        <v>HOSPITAL MIGUEL ARRAES - CG. Nº 023/2022</v>
      </c>
      <c r="C196" s="12"/>
      <c r="D196" s="13" t="str">
        <f>'[1]TCE - ANEXO III - Preencher'!E205</f>
        <v>CARLA DANIELE SANTORO DE MELO</v>
      </c>
      <c r="E196" s="11" t="str">
        <f>IF('[1]TCE - ANEXO III - Preencher'!F205="4 - Assistência Odontológica","2 - Outros Profissionais da Saúde",'[1]TCE - ANEXO III - Preencher'!F205)</f>
        <v>2 - Outros Profissionais da Saúde</v>
      </c>
      <c r="F196" s="14" t="str">
        <f>'[1]TCE - ANEXO III - Preencher'!G205</f>
        <v>2235-05</v>
      </c>
      <c r="G196" s="15" t="str">
        <f>IF('[1]TCE - ANEXO III - Preencher'!H205="","",'[1]TCE - ANEXO III - Preencher'!H205)</f>
        <v>12/2023</v>
      </c>
      <c r="H196" s="16">
        <f>'[1]TCE - ANEXO III - Preencher'!I205</f>
        <v>0</v>
      </c>
      <c r="I196" s="16">
        <f>'[1]TCE - ANEXO III - Preencher'!J205</f>
        <v>960.16640000000018</v>
      </c>
      <c r="J196" s="16">
        <f>'[1]TCE - ANEXO III - Preencher'!K205</f>
        <v>0</v>
      </c>
      <c r="K196" s="17">
        <f>'[1]TCE - ANEXO III - Preencher'!L205</f>
        <v>45.68</v>
      </c>
      <c r="L196" s="17">
        <f>'[1]TCE - ANEXO III - Preencher'!M205</f>
        <v>3.59</v>
      </c>
      <c r="M196" s="17">
        <f t="shared" si="0"/>
        <v>42.09</v>
      </c>
      <c r="N196" s="17">
        <f>'[1]TCE - ANEXO III - Preencher'!O205</f>
        <v>4.3499999999999996</v>
      </c>
      <c r="O196" s="17">
        <f>'[1]TCE - ANEXO III - Preencher'!P205</f>
        <v>0</v>
      </c>
      <c r="P196" s="17">
        <f t="shared" si="1"/>
        <v>4.3499999999999996</v>
      </c>
      <c r="Q196" s="17">
        <f>'[1]TCE - ANEXO III - Preencher'!R205</f>
        <v>0</v>
      </c>
      <c r="R196" s="17">
        <f>'[1]TCE - ANEXO III - Preencher'!S205</f>
        <v>0</v>
      </c>
      <c r="S196" s="17">
        <f t="shared" si="2"/>
        <v>0</v>
      </c>
      <c r="T196" s="17">
        <f>'[1]TCE - ANEXO III - Preencher'!U205</f>
        <v>0</v>
      </c>
      <c r="U196" s="17">
        <f>'[1]TCE - ANEXO III - Preencher'!V205</f>
        <v>0</v>
      </c>
      <c r="V196" s="17">
        <f t="shared" si="3"/>
        <v>0</v>
      </c>
      <c r="W196" s="18" t="str">
        <f>IF('[1]TCE - ANEXO III - Preencher'!X205="","",'[1]TCE - ANEXO III - Preencher'!X205)</f>
        <v/>
      </c>
      <c r="X196" s="17">
        <f>'[1]TCE - ANEXO III - Preencher'!Y205</f>
        <v>0</v>
      </c>
      <c r="Y196" s="17">
        <f>'[1]TCE - ANEXO III - Preencher'!Z205</f>
        <v>0</v>
      </c>
      <c r="Z196" s="17">
        <f t="shared" si="4"/>
        <v>0</v>
      </c>
      <c r="AA196" s="18" t="str">
        <f>IF('[1]TCE - ANEXO III - Preencher'!AB205="","",'[1]TCE - ANEXO III - Preencher'!AB205)</f>
        <v/>
      </c>
      <c r="AB196" s="17">
        <f t="shared" si="5"/>
        <v>1006.6064000000002</v>
      </c>
    </row>
    <row r="197" spans="1:28" ht="12.75" customHeight="1" x14ac:dyDescent="0.2">
      <c r="A197" s="10">
        <f>IFERROR(VLOOKUP(B197,'[1]DADOS (OCULTAR)'!$Q$3:$S$135,3,0),"")</f>
        <v>9039744000275</v>
      </c>
      <c r="B197" s="11" t="str">
        <f>'[1]TCE - ANEXO III - Preencher'!C206</f>
        <v>HOSPITAL MIGUEL ARRAES - CG. Nº 023/2022</v>
      </c>
      <c r="C197" s="12"/>
      <c r="D197" s="13" t="str">
        <f>'[1]TCE - ANEXO III - Preencher'!E206</f>
        <v>CARLA MARIA SANTIAGO DE OLIVEIRA</v>
      </c>
      <c r="E197" s="11" t="str">
        <f>IF('[1]TCE - ANEXO III - Preencher'!F206="4 - Assistência Odontológica","2 - Outros Profissionais da Saúde",'[1]TCE - ANEXO III - Preencher'!F206)</f>
        <v>2 - Outros Profissionais da Saúde</v>
      </c>
      <c r="F197" s="14" t="str">
        <f>'[1]TCE - ANEXO III - Preencher'!G206</f>
        <v>3222-05</v>
      </c>
      <c r="G197" s="15" t="str">
        <f>IF('[1]TCE - ANEXO III - Preencher'!H206="","",'[1]TCE - ANEXO III - Preencher'!H206)</f>
        <v>12/2023</v>
      </c>
      <c r="H197" s="16">
        <f>'[1]TCE - ANEXO III - Preencher'!I206</f>
        <v>0</v>
      </c>
      <c r="I197" s="16">
        <f>'[1]TCE - ANEXO III - Preencher'!J206</f>
        <v>740.15359999999998</v>
      </c>
      <c r="J197" s="16">
        <f>'[1]TCE - ANEXO III - Preencher'!K206</f>
        <v>0</v>
      </c>
      <c r="K197" s="17">
        <f>'[1]TCE - ANEXO III - Preencher'!L206</f>
        <v>45.68</v>
      </c>
      <c r="L197" s="17">
        <f>'[1]TCE - ANEXO III - Preencher'!M206</f>
        <v>26.6</v>
      </c>
      <c r="M197" s="17">
        <f t="shared" si="0"/>
        <v>19.079999999999998</v>
      </c>
      <c r="N197" s="17">
        <f>'[1]TCE - ANEXO III - Preencher'!O206</f>
        <v>2.0699999999999998</v>
      </c>
      <c r="O197" s="17">
        <f>'[1]TCE - ANEXO III - Preencher'!P206</f>
        <v>0</v>
      </c>
      <c r="P197" s="17">
        <f t="shared" si="1"/>
        <v>2.0699999999999998</v>
      </c>
      <c r="Q197" s="17">
        <f>'[1]TCE - ANEXO III - Preencher'!R206</f>
        <v>174.73000000000002</v>
      </c>
      <c r="R197" s="17">
        <f>'[1]TCE - ANEXO III - Preencher'!S206</f>
        <v>0</v>
      </c>
      <c r="S197" s="17">
        <f t="shared" si="2"/>
        <v>174.73000000000002</v>
      </c>
      <c r="T197" s="17">
        <f>'[1]TCE - ANEXO III - Preencher'!U206</f>
        <v>0</v>
      </c>
      <c r="U197" s="17">
        <f>'[1]TCE - ANEXO III - Preencher'!V206</f>
        <v>0</v>
      </c>
      <c r="V197" s="17">
        <f t="shared" si="3"/>
        <v>0</v>
      </c>
      <c r="W197" s="18" t="str">
        <f>IF('[1]TCE - ANEXO III - Preencher'!X206="","",'[1]TCE - ANEXO III - Preencher'!X206)</f>
        <v/>
      </c>
      <c r="X197" s="17">
        <f>'[1]TCE - ANEXO III - Preencher'!Y206</f>
        <v>0</v>
      </c>
      <c r="Y197" s="17">
        <f>'[1]TCE - ANEXO III - Preencher'!Z206</f>
        <v>0</v>
      </c>
      <c r="Z197" s="17">
        <f t="shared" si="4"/>
        <v>0</v>
      </c>
      <c r="AA197" s="18" t="str">
        <f>IF('[1]TCE - ANEXO III - Preencher'!AB206="","",'[1]TCE - ANEXO III - Preencher'!AB206)</f>
        <v/>
      </c>
      <c r="AB197" s="17">
        <f t="shared" si="5"/>
        <v>936.03360000000009</v>
      </c>
    </row>
    <row r="198" spans="1:28" ht="12.75" customHeight="1" x14ac:dyDescent="0.2">
      <c r="A198" s="10">
        <f>IFERROR(VLOOKUP(B198,'[1]DADOS (OCULTAR)'!$Q$3:$S$135,3,0),"")</f>
        <v>9039744000275</v>
      </c>
      <c r="B198" s="11" t="str">
        <f>'[1]TCE - ANEXO III - Preencher'!C207</f>
        <v>HOSPITAL MIGUEL ARRAES - CG. Nº 023/2022</v>
      </c>
      <c r="C198" s="12"/>
      <c r="D198" s="13" t="str">
        <f>'[1]TCE - ANEXO III - Preencher'!E207</f>
        <v>CARLA RAMOS DA SILVA</v>
      </c>
      <c r="E198" s="11" t="str">
        <f>IF('[1]TCE - ANEXO III - Preencher'!F207="4 - Assistência Odontológica","2 - Outros Profissionais da Saúde",'[1]TCE - ANEXO III - Preencher'!F207)</f>
        <v>2 - Outros Profissionais da Saúde</v>
      </c>
      <c r="F198" s="14" t="str">
        <f>'[1]TCE - ANEXO III - Preencher'!G207</f>
        <v>3222-05</v>
      </c>
      <c r="G198" s="15" t="str">
        <f>IF('[1]TCE - ANEXO III - Preencher'!H207="","",'[1]TCE - ANEXO III - Preencher'!H207)</f>
        <v>12/2023</v>
      </c>
      <c r="H198" s="16">
        <f>'[1]TCE - ANEXO III - Preencher'!I207</f>
        <v>0</v>
      </c>
      <c r="I198" s="16">
        <f>'[1]TCE - ANEXO III - Preencher'!J207</f>
        <v>748.88240000000008</v>
      </c>
      <c r="J198" s="16">
        <f>'[1]TCE - ANEXO III - Preencher'!K207</f>
        <v>0</v>
      </c>
      <c r="K198" s="17">
        <f>'[1]TCE - ANEXO III - Preencher'!L207</f>
        <v>0</v>
      </c>
      <c r="L198" s="17">
        <f>'[1]TCE - ANEXO III - Preencher'!M207</f>
        <v>0</v>
      </c>
      <c r="M198" s="17">
        <f t="shared" si="0"/>
        <v>0</v>
      </c>
      <c r="N198" s="17">
        <f>'[1]TCE - ANEXO III - Preencher'!O207</f>
        <v>2.0699999999999998</v>
      </c>
      <c r="O198" s="17">
        <f>'[1]TCE - ANEXO III - Preencher'!P207</f>
        <v>0</v>
      </c>
      <c r="P198" s="17">
        <f t="shared" si="1"/>
        <v>2.0699999999999998</v>
      </c>
      <c r="Q198" s="17">
        <f>'[1]TCE - ANEXO III - Preencher'!R207</f>
        <v>0</v>
      </c>
      <c r="R198" s="17">
        <f>'[1]TCE - ANEXO III - Preencher'!S207</f>
        <v>0</v>
      </c>
      <c r="S198" s="17">
        <f t="shared" si="2"/>
        <v>0</v>
      </c>
      <c r="T198" s="17">
        <f>'[1]TCE - ANEXO III - Preencher'!U207</f>
        <v>0</v>
      </c>
      <c r="U198" s="17">
        <f>'[1]TCE - ANEXO III - Preencher'!V207</f>
        <v>0</v>
      </c>
      <c r="V198" s="17">
        <f t="shared" si="3"/>
        <v>0</v>
      </c>
      <c r="W198" s="18" t="str">
        <f>IF('[1]TCE - ANEXO III - Preencher'!X207="","",'[1]TCE - ANEXO III - Preencher'!X207)</f>
        <v/>
      </c>
      <c r="X198" s="17">
        <f>'[1]TCE - ANEXO III - Preencher'!Y207</f>
        <v>0</v>
      </c>
      <c r="Y198" s="17">
        <f>'[1]TCE - ANEXO III - Preencher'!Z207</f>
        <v>0</v>
      </c>
      <c r="Z198" s="17">
        <f t="shared" si="4"/>
        <v>0</v>
      </c>
      <c r="AA198" s="18" t="str">
        <f>IF('[1]TCE - ANEXO III - Preencher'!AB207="","",'[1]TCE - ANEXO III - Preencher'!AB207)</f>
        <v/>
      </c>
      <c r="AB198" s="17">
        <f t="shared" si="5"/>
        <v>750.95240000000013</v>
      </c>
    </row>
    <row r="199" spans="1:28" ht="12.75" customHeight="1" x14ac:dyDescent="0.2">
      <c r="A199" s="10">
        <f>IFERROR(VLOOKUP(B199,'[1]DADOS (OCULTAR)'!$Q$3:$S$135,3,0),"")</f>
        <v>9039744000275</v>
      </c>
      <c r="B199" s="11" t="str">
        <f>'[1]TCE - ANEXO III - Preencher'!C208</f>
        <v>HOSPITAL MIGUEL ARRAES - CG. Nº 023/2022</v>
      </c>
      <c r="C199" s="12"/>
      <c r="D199" s="13" t="str">
        <f>'[1]TCE - ANEXO III - Preencher'!E208</f>
        <v>CARLA REBECA BARROS DE SOUZA FELIX</v>
      </c>
      <c r="E199" s="11" t="str">
        <f>IF('[1]TCE - ANEXO III - Preencher'!F208="4 - Assistência Odontológica","2 - Outros Profissionais da Saúde",'[1]TCE - ANEXO III - Preencher'!F208)</f>
        <v>2 - Outros Profissionais da Saúde</v>
      </c>
      <c r="F199" s="14" t="str">
        <f>'[1]TCE - ANEXO III - Preencher'!G208</f>
        <v>2235-05</v>
      </c>
      <c r="G199" s="15" t="str">
        <f>IF('[1]TCE - ANEXO III - Preencher'!H208="","",'[1]TCE - ANEXO III - Preencher'!H208)</f>
        <v>12/2023</v>
      </c>
      <c r="H199" s="16">
        <f>'[1]TCE - ANEXO III - Preencher'!I208</f>
        <v>0</v>
      </c>
      <c r="I199" s="16">
        <f>'[1]TCE - ANEXO III - Preencher'!J208</f>
        <v>1019.9032</v>
      </c>
      <c r="J199" s="16">
        <f>'[1]TCE - ANEXO III - Preencher'!K208</f>
        <v>0</v>
      </c>
      <c r="K199" s="17">
        <f>'[1]TCE - ANEXO III - Preencher'!L208</f>
        <v>45.68</v>
      </c>
      <c r="L199" s="17">
        <f>'[1]TCE - ANEXO III - Preencher'!M208</f>
        <v>3.33</v>
      </c>
      <c r="M199" s="17">
        <f t="shared" si="0"/>
        <v>42.35</v>
      </c>
      <c r="N199" s="17">
        <f>'[1]TCE - ANEXO III - Preencher'!O208</f>
        <v>4.3499999999999996</v>
      </c>
      <c r="O199" s="17">
        <f>'[1]TCE - ANEXO III - Preencher'!P208</f>
        <v>0</v>
      </c>
      <c r="P199" s="17">
        <f t="shared" si="1"/>
        <v>4.3499999999999996</v>
      </c>
      <c r="Q199" s="17">
        <f>'[1]TCE - ANEXO III - Preencher'!R208</f>
        <v>0</v>
      </c>
      <c r="R199" s="17">
        <f>'[1]TCE - ANEXO III - Preencher'!S208</f>
        <v>0</v>
      </c>
      <c r="S199" s="17">
        <f t="shared" si="2"/>
        <v>0</v>
      </c>
      <c r="T199" s="17">
        <f>'[1]TCE - ANEXO III - Preencher'!U208</f>
        <v>0</v>
      </c>
      <c r="U199" s="17">
        <f>'[1]TCE - ANEXO III - Preencher'!V208</f>
        <v>0</v>
      </c>
      <c r="V199" s="17">
        <f t="shared" si="3"/>
        <v>0</v>
      </c>
      <c r="W199" s="18" t="str">
        <f>IF('[1]TCE - ANEXO III - Preencher'!X208="","",'[1]TCE - ANEXO III - Preencher'!X208)</f>
        <v/>
      </c>
      <c r="X199" s="17">
        <f>'[1]TCE - ANEXO III - Preencher'!Y208</f>
        <v>0</v>
      </c>
      <c r="Y199" s="17">
        <f>'[1]TCE - ANEXO III - Preencher'!Z208</f>
        <v>0</v>
      </c>
      <c r="Z199" s="17">
        <f t="shared" si="4"/>
        <v>0</v>
      </c>
      <c r="AA199" s="18" t="str">
        <f>IF('[1]TCE - ANEXO III - Preencher'!AB208="","",'[1]TCE - ANEXO III - Preencher'!AB208)</f>
        <v/>
      </c>
      <c r="AB199" s="17">
        <f t="shared" si="5"/>
        <v>1066.6031999999998</v>
      </c>
    </row>
    <row r="200" spans="1:28" ht="12.75" customHeight="1" x14ac:dyDescent="0.2">
      <c r="A200" s="10">
        <f>IFERROR(VLOOKUP(B200,'[1]DADOS (OCULTAR)'!$Q$3:$S$135,3,0),"")</f>
        <v>9039744000275</v>
      </c>
      <c r="B200" s="11" t="str">
        <f>'[1]TCE - ANEXO III - Preencher'!C209</f>
        <v>HOSPITAL MIGUEL ARRAES - CG. Nº 023/2022</v>
      </c>
      <c r="C200" s="12"/>
      <c r="D200" s="13" t="str">
        <f>'[1]TCE - ANEXO III - Preencher'!E209</f>
        <v>CARLIANE MACEDO GOMES</v>
      </c>
      <c r="E200" s="11" t="str">
        <f>IF('[1]TCE - ANEXO III - Preencher'!F209="4 - Assistência Odontológica","2 - Outros Profissionais da Saúde",'[1]TCE - ANEXO III - Preencher'!F209)</f>
        <v>1 - Médico</v>
      </c>
      <c r="F200" s="14" t="str">
        <f>'[1]TCE - ANEXO III - Preencher'!G209</f>
        <v>2251-25</v>
      </c>
      <c r="G200" s="15" t="str">
        <f>IF('[1]TCE - ANEXO III - Preencher'!H209="","",'[1]TCE - ANEXO III - Preencher'!H209)</f>
        <v>12/2023</v>
      </c>
      <c r="H200" s="16">
        <f>'[1]TCE - ANEXO III - Preencher'!I209</f>
        <v>0</v>
      </c>
      <c r="I200" s="16">
        <f>'[1]TCE - ANEXO III - Preencher'!J209</f>
        <v>699.84720000000004</v>
      </c>
      <c r="J200" s="16">
        <f>'[1]TCE - ANEXO III - Preencher'!K209</f>
        <v>0</v>
      </c>
      <c r="K200" s="17">
        <f>'[1]TCE - ANEXO III - Preencher'!L209</f>
        <v>0</v>
      </c>
      <c r="L200" s="17">
        <f>'[1]TCE - ANEXO III - Preencher'!M209</f>
        <v>0</v>
      </c>
      <c r="M200" s="17">
        <f t="shared" si="0"/>
        <v>0</v>
      </c>
      <c r="N200" s="17">
        <f>'[1]TCE - ANEXO III - Preencher'!O209</f>
        <v>16.59</v>
      </c>
      <c r="O200" s="17">
        <f>'[1]TCE - ANEXO III - Preencher'!P209</f>
        <v>0</v>
      </c>
      <c r="P200" s="17">
        <f t="shared" si="1"/>
        <v>16.59</v>
      </c>
      <c r="Q200" s="17">
        <f>'[1]TCE - ANEXO III - Preencher'!R209</f>
        <v>0</v>
      </c>
      <c r="R200" s="17">
        <f>'[1]TCE - ANEXO III - Preencher'!S209</f>
        <v>0</v>
      </c>
      <c r="S200" s="17">
        <f t="shared" si="2"/>
        <v>0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3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4"/>
        <v>0</v>
      </c>
      <c r="AA200" s="18" t="str">
        <f>IF('[1]TCE - ANEXO III - Preencher'!AB209="","",'[1]TCE - ANEXO III - Preencher'!AB209)</f>
        <v/>
      </c>
      <c r="AB200" s="17">
        <f t="shared" si="5"/>
        <v>716.43720000000008</v>
      </c>
    </row>
    <row r="201" spans="1:28" ht="12.75" customHeight="1" x14ac:dyDescent="0.2">
      <c r="A201" s="10">
        <f>IFERROR(VLOOKUP(B201,'[1]DADOS (OCULTAR)'!$Q$3:$S$135,3,0),"")</f>
        <v>9039744000275</v>
      </c>
      <c r="B201" s="11" t="str">
        <f>'[1]TCE - ANEXO III - Preencher'!C210</f>
        <v>HOSPITAL MIGUEL ARRAES - CG. Nº 023/2022</v>
      </c>
      <c r="C201" s="12"/>
      <c r="D201" s="13" t="str">
        <f>'[1]TCE - ANEXO III - Preencher'!E210</f>
        <v>CARLOS ADRIANO COSTA DOS SANTOS</v>
      </c>
      <c r="E201" s="11" t="str">
        <f>IF('[1]TCE - ANEXO III - Preencher'!F210="4 - Assistência Odontológica","2 - Outros Profissionais da Saúde",'[1]TCE - ANEXO III - Preencher'!F210)</f>
        <v>3 - Administrativo</v>
      </c>
      <c r="F201" s="14" t="str">
        <f>'[1]TCE - ANEXO III - Preencher'!G210</f>
        <v>7823-20</v>
      </c>
      <c r="G201" s="15" t="str">
        <f>IF('[1]TCE - ANEXO III - Preencher'!H210="","",'[1]TCE - ANEXO III - Preencher'!H210)</f>
        <v>12/2023</v>
      </c>
      <c r="H201" s="16">
        <f>'[1]TCE - ANEXO III - Preencher'!I210</f>
        <v>0</v>
      </c>
      <c r="I201" s="16">
        <f>'[1]TCE - ANEXO III - Preencher'!J210</f>
        <v>296.91039999999998</v>
      </c>
      <c r="J201" s="16">
        <f>'[1]TCE - ANEXO III - Preencher'!K210</f>
        <v>0</v>
      </c>
      <c r="K201" s="17">
        <f>'[1]TCE - ANEXO III - Preencher'!L210</f>
        <v>45.68</v>
      </c>
      <c r="L201" s="17">
        <f>'[1]TCE - ANEXO III - Preencher'!M210</f>
        <v>30</v>
      </c>
      <c r="M201" s="17">
        <f t="shared" si="0"/>
        <v>15.68</v>
      </c>
      <c r="N201" s="17">
        <f>'[1]TCE - ANEXO III - Preencher'!O210</f>
        <v>2.0699999999999998</v>
      </c>
      <c r="O201" s="17">
        <f>'[1]TCE - ANEXO III - Preencher'!P210</f>
        <v>0</v>
      </c>
      <c r="P201" s="17">
        <f t="shared" si="1"/>
        <v>2.0699999999999998</v>
      </c>
      <c r="Q201" s="17">
        <f>'[1]TCE - ANEXO III - Preencher'!R210</f>
        <v>0</v>
      </c>
      <c r="R201" s="17">
        <f>'[1]TCE - ANEXO III - Preencher'!S210</f>
        <v>0</v>
      </c>
      <c r="S201" s="17">
        <f t="shared" si="2"/>
        <v>0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3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0</v>
      </c>
      <c r="Y201" s="17">
        <f>'[1]TCE - ANEXO III - Preencher'!Z210</f>
        <v>0</v>
      </c>
      <c r="Z201" s="17">
        <f t="shared" si="4"/>
        <v>0</v>
      </c>
      <c r="AA201" s="18" t="str">
        <f>IF('[1]TCE - ANEXO III - Preencher'!AB210="","",'[1]TCE - ANEXO III - Preencher'!AB210)</f>
        <v/>
      </c>
      <c r="AB201" s="17">
        <f t="shared" si="5"/>
        <v>314.66039999999998</v>
      </c>
    </row>
    <row r="202" spans="1:28" ht="12.75" customHeight="1" x14ac:dyDescent="0.2">
      <c r="A202" s="10">
        <f>IFERROR(VLOOKUP(B202,'[1]DADOS (OCULTAR)'!$Q$3:$S$135,3,0),"")</f>
        <v>9039744000275</v>
      </c>
      <c r="B202" s="11" t="str">
        <f>'[1]TCE - ANEXO III - Preencher'!C211</f>
        <v>HOSPITAL MIGUEL ARRAES - CG. Nº 023/2022</v>
      </c>
      <c r="C202" s="12"/>
      <c r="D202" s="13" t="str">
        <f>'[1]TCE - ANEXO III - Preencher'!E211</f>
        <v>CARLOS ALBERTO DO NASCIMENTO JUNIOR</v>
      </c>
      <c r="E202" s="11" t="str">
        <f>IF('[1]TCE - ANEXO III - Preencher'!F211="4 - Assistência Odontológica","2 - Outros Profissionais da Saúde",'[1]TCE - ANEXO III - Preencher'!F211)</f>
        <v>3 - Administrativo</v>
      </c>
      <c r="F202" s="14" t="str">
        <f>'[1]TCE - ANEXO III - Preencher'!G211</f>
        <v>5174-10</v>
      </c>
      <c r="G202" s="15" t="str">
        <f>IF('[1]TCE - ANEXO III - Preencher'!H211="","",'[1]TCE - ANEXO III - Preencher'!H211)</f>
        <v>12/2023</v>
      </c>
      <c r="H202" s="16">
        <f>'[1]TCE - ANEXO III - Preencher'!I211</f>
        <v>0</v>
      </c>
      <c r="I202" s="16">
        <f>'[1]TCE - ANEXO III - Preencher'!J211</f>
        <v>162.49680000000001</v>
      </c>
      <c r="J202" s="16">
        <f>'[1]TCE - ANEXO III - Preencher'!K211</f>
        <v>0</v>
      </c>
      <c r="K202" s="17">
        <f>'[1]TCE - ANEXO III - Preencher'!L211</f>
        <v>45.68</v>
      </c>
      <c r="L202" s="17">
        <f>'[1]TCE - ANEXO III - Preencher'!M211</f>
        <v>27.03</v>
      </c>
      <c r="M202" s="17">
        <f t="shared" si="0"/>
        <v>18.649999999999999</v>
      </c>
      <c r="N202" s="17">
        <f>'[1]TCE - ANEXO III - Preencher'!O211</f>
        <v>2.0699999999999998</v>
      </c>
      <c r="O202" s="17">
        <f>'[1]TCE - ANEXO III - Preencher'!P211</f>
        <v>0</v>
      </c>
      <c r="P202" s="17">
        <f t="shared" si="1"/>
        <v>2.0699999999999998</v>
      </c>
      <c r="Q202" s="17">
        <f>'[1]TCE - ANEXO III - Preencher'!R211</f>
        <v>152.23000000000002</v>
      </c>
      <c r="R202" s="17">
        <f>'[1]TCE - ANEXO III - Preencher'!S211</f>
        <v>81.09</v>
      </c>
      <c r="S202" s="17">
        <f t="shared" si="2"/>
        <v>71.140000000000015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3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4"/>
        <v>0</v>
      </c>
      <c r="AA202" s="18" t="str">
        <f>IF('[1]TCE - ANEXO III - Preencher'!AB211="","",'[1]TCE - ANEXO III - Preencher'!AB211)</f>
        <v/>
      </c>
      <c r="AB202" s="17">
        <f t="shared" si="5"/>
        <v>254.35680000000002</v>
      </c>
    </row>
    <row r="203" spans="1:28" ht="12.75" customHeight="1" x14ac:dyDescent="0.2">
      <c r="A203" s="10">
        <f>IFERROR(VLOOKUP(B203,'[1]DADOS (OCULTAR)'!$Q$3:$S$135,3,0),"")</f>
        <v>9039744000275</v>
      </c>
      <c r="B203" s="11" t="str">
        <f>'[1]TCE - ANEXO III - Preencher'!C212</f>
        <v>HOSPITAL MIGUEL ARRAES - CG. Nº 023/2022</v>
      </c>
      <c r="C203" s="12"/>
      <c r="D203" s="13" t="str">
        <f>'[1]TCE - ANEXO III - Preencher'!E212</f>
        <v>CARLOS ALFREDO RAMIREZ GONZALEZ</v>
      </c>
      <c r="E203" s="11" t="str">
        <f>IF('[1]TCE - ANEXO III - Preencher'!F212="4 - Assistência Odontológica","2 - Outros Profissionais da Saúde",'[1]TCE - ANEXO III - Preencher'!F212)</f>
        <v>1 - Médico</v>
      </c>
      <c r="F203" s="14" t="str">
        <f>'[1]TCE - ANEXO III - Preencher'!G212</f>
        <v>2252-25</v>
      </c>
      <c r="G203" s="15" t="str">
        <f>IF('[1]TCE - ANEXO III - Preencher'!H212="","",'[1]TCE - ANEXO III - Preencher'!H212)</f>
        <v>12/2023</v>
      </c>
      <c r="H203" s="16">
        <f>'[1]TCE - ANEXO III - Preencher'!I212</f>
        <v>0</v>
      </c>
      <c r="I203" s="16">
        <f>'[1]TCE - ANEXO III - Preencher'!J212</f>
        <v>599.91279999999995</v>
      </c>
      <c r="J203" s="16">
        <f>'[1]TCE - ANEXO III - Preencher'!K212</f>
        <v>0</v>
      </c>
      <c r="K203" s="17">
        <f>'[1]TCE - ANEXO III - Preencher'!L212</f>
        <v>0</v>
      </c>
      <c r="L203" s="17">
        <f>'[1]TCE - ANEXO III - Preencher'!M212</f>
        <v>0</v>
      </c>
      <c r="M203" s="17">
        <f t="shared" si="0"/>
        <v>0</v>
      </c>
      <c r="N203" s="17">
        <f>'[1]TCE - ANEXO III - Preencher'!O212</f>
        <v>16.59</v>
      </c>
      <c r="O203" s="17">
        <f>'[1]TCE - ANEXO III - Preencher'!P212</f>
        <v>0</v>
      </c>
      <c r="P203" s="17">
        <f t="shared" si="1"/>
        <v>16.59</v>
      </c>
      <c r="Q203" s="17">
        <f>'[1]TCE - ANEXO III - Preencher'!R212</f>
        <v>0</v>
      </c>
      <c r="R203" s="17">
        <f>'[1]TCE - ANEXO III - Preencher'!S212</f>
        <v>0</v>
      </c>
      <c r="S203" s="17">
        <f t="shared" si="2"/>
        <v>0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3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4"/>
        <v>0</v>
      </c>
      <c r="AA203" s="18" t="str">
        <f>IF('[1]TCE - ANEXO III - Preencher'!AB212="","",'[1]TCE - ANEXO III - Preencher'!AB212)</f>
        <v/>
      </c>
      <c r="AB203" s="17">
        <f t="shared" si="5"/>
        <v>616.50279999999998</v>
      </c>
    </row>
    <row r="204" spans="1:28" ht="12.75" customHeight="1" x14ac:dyDescent="0.2">
      <c r="A204" s="10">
        <f>IFERROR(VLOOKUP(B204,'[1]DADOS (OCULTAR)'!$Q$3:$S$135,3,0),"")</f>
        <v>9039744000275</v>
      </c>
      <c r="B204" s="11" t="str">
        <f>'[1]TCE - ANEXO III - Preencher'!C213</f>
        <v>HOSPITAL MIGUEL ARRAES - CG. Nº 023/2022</v>
      </c>
      <c r="C204" s="12"/>
      <c r="D204" s="13" t="str">
        <f>'[1]TCE - ANEXO III - Preencher'!E213</f>
        <v>CARLOS ANTONIO MARTINS DO VALE</v>
      </c>
      <c r="E204" s="11" t="str">
        <f>IF('[1]TCE - ANEXO III - Preencher'!F213="4 - Assistência Odontológica","2 - Outros Profissionais da Saúde",'[1]TCE - ANEXO III - Preencher'!F213)</f>
        <v>3 - Administrativo</v>
      </c>
      <c r="F204" s="14" t="str">
        <f>'[1]TCE - ANEXO III - Preencher'!G213</f>
        <v>5174-10</v>
      </c>
      <c r="G204" s="15" t="str">
        <f>IF('[1]TCE - ANEXO III - Preencher'!H213="","",'[1]TCE - ANEXO III - Preencher'!H213)</f>
        <v>12/2023</v>
      </c>
      <c r="H204" s="16">
        <f>'[1]TCE - ANEXO III - Preencher'!I213</f>
        <v>0</v>
      </c>
      <c r="I204" s="16">
        <f>'[1]TCE - ANEXO III - Preencher'!J213</f>
        <v>228.3552</v>
      </c>
      <c r="J204" s="16">
        <f>'[1]TCE - ANEXO III - Preencher'!K213</f>
        <v>0</v>
      </c>
      <c r="K204" s="17">
        <f>'[1]TCE - ANEXO III - Preencher'!L213</f>
        <v>45.68</v>
      </c>
      <c r="L204" s="17">
        <f>'[1]TCE - ANEXO III - Preencher'!M213</f>
        <v>27.03</v>
      </c>
      <c r="M204" s="17">
        <f t="shared" si="0"/>
        <v>18.649999999999999</v>
      </c>
      <c r="N204" s="17">
        <f>'[1]TCE - ANEXO III - Preencher'!O213</f>
        <v>2.0699999999999998</v>
      </c>
      <c r="O204" s="17">
        <f>'[1]TCE - ANEXO III - Preencher'!P213</f>
        <v>0</v>
      </c>
      <c r="P204" s="17">
        <f t="shared" si="1"/>
        <v>2.0699999999999998</v>
      </c>
      <c r="Q204" s="17">
        <f>'[1]TCE - ANEXO III - Preencher'!R213</f>
        <v>174.73000000000002</v>
      </c>
      <c r="R204" s="17">
        <f>'[1]TCE - ANEXO III - Preencher'!S213</f>
        <v>81.09</v>
      </c>
      <c r="S204" s="17">
        <f t="shared" si="2"/>
        <v>93.640000000000015</v>
      </c>
      <c r="T204" s="17">
        <f>'[1]TCE - ANEXO III - Preencher'!U213</f>
        <v>0</v>
      </c>
      <c r="U204" s="17">
        <f>'[1]TCE - ANEXO III - Preencher'!V213</f>
        <v>0</v>
      </c>
      <c r="V204" s="17">
        <f t="shared" si="3"/>
        <v>0</v>
      </c>
      <c r="W204" s="18" t="str">
        <f>IF('[1]TCE - ANEXO III - Preencher'!X213="","",'[1]TCE - ANEXO III - Preencher'!X213)</f>
        <v/>
      </c>
      <c r="X204" s="17">
        <f>'[1]TCE - ANEXO III - Preencher'!Y213</f>
        <v>0</v>
      </c>
      <c r="Y204" s="17">
        <f>'[1]TCE - ANEXO III - Preencher'!Z213</f>
        <v>0</v>
      </c>
      <c r="Z204" s="17">
        <f t="shared" si="4"/>
        <v>0</v>
      </c>
      <c r="AA204" s="18" t="str">
        <f>IF('[1]TCE - ANEXO III - Preencher'!AB213="","",'[1]TCE - ANEXO III - Preencher'!AB213)</f>
        <v/>
      </c>
      <c r="AB204" s="17">
        <f t="shared" si="5"/>
        <v>342.71519999999998</v>
      </c>
    </row>
    <row r="205" spans="1:28" ht="12.75" customHeight="1" x14ac:dyDescent="0.2">
      <c r="A205" s="10">
        <f>IFERROR(VLOOKUP(B205,'[1]DADOS (OCULTAR)'!$Q$3:$S$135,3,0),"")</f>
        <v>9039744000275</v>
      </c>
      <c r="B205" s="11" t="str">
        <f>'[1]TCE - ANEXO III - Preencher'!C214</f>
        <v>HOSPITAL MIGUEL ARRAES - CG. Nº 023/2022</v>
      </c>
      <c r="C205" s="12"/>
      <c r="D205" s="13" t="str">
        <f>'[1]TCE - ANEXO III - Preencher'!E214</f>
        <v>CARLOS EDUARDO LOPES TAVARES DE MELO</v>
      </c>
      <c r="E205" s="11" t="str">
        <f>IF('[1]TCE - ANEXO III - Preencher'!F214="4 - Assistência Odontológica","2 - Outros Profissionais da Saúde",'[1]TCE - ANEXO III - Preencher'!F214)</f>
        <v>1 - Médico</v>
      </c>
      <c r="F205" s="14" t="str">
        <f>'[1]TCE - ANEXO III - Preencher'!G214</f>
        <v>2251-25</v>
      </c>
      <c r="G205" s="15" t="str">
        <f>IF('[1]TCE - ANEXO III - Preencher'!H214="","",'[1]TCE - ANEXO III - Preencher'!H214)</f>
        <v>12/2023</v>
      </c>
      <c r="H205" s="16">
        <f>'[1]TCE - ANEXO III - Preencher'!I214</f>
        <v>0</v>
      </c>
      <c r="I205" s="16">
        <f>'[1]TCE - ANEXO III - Preencher'!J214</f>
        <v>1520.7008000000001</v>
      </c>
      <c r="J205" s="16">
        <f>'[1]TCE - ANEXO III - Preencher'!K214</f>
        <v>0</v>
      </c>
      <c r="K205" s="17">
        <f>'[1]TCE - ANEXO III - Preencher'!L214</f>
        <v>0</v>
      </c>
      <c r="L205" s="17">
        <f>'[1]TCE - ANEXO III - Preencher'!M214</f>
        <v>0</v>
      </c>
      <c r="M205" s="17">
        <f t="shared" si="0"/>
        <v>0</v>
      </c>
      <c r="N205" s="17">
        <f>'[1]TCE - ANEXO III - Preencher'!O214</f>
        <v>16.59</v>
      </c>
      <c r="O205" s="17">
        <f>'[1]TCE - ANEXO III - Preencher'!P214</f>
        <v>0</v>
      </c>
      <c r="P205" s="17">
        <f t="shared" si="1"/>
        <v>16.59</v>
      </c>
      <c r="Q205" s="17">
        <f>'[1]TCE - ANEXO III - Preencher'!R214</f>
        <v>0</v>
      </c>
      <c r="R205" s="17">
        <f>'[1]TCE - ANEXO III - Preencher'!S214</f>
        <v>0</v>
      </c>
      <c r="S205" s="17">
        <f t="shared" si="2"/>
        <v>0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3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4"/>
        <v>0</v>
      </c>
      <c r="AA205" s="18" t="str">
        <f>IF('[1]TCE - ANEXO III - Preencher'!AB214="","",'[1]TCE - ANEXO III - Preencher'!AB214)</f>
        <v/>
      </c>
      <c r="AB205" s="17">
        <f t="shared" si="5"/>
        <v>1537.2908</v>
      </c>
    </row>
    <row r="206" spans="1:28" ht="12.75" customHeight="1" x14ac:dyDescent="0.2">
      <c r="A206" s="10">
        <f>IFERROR(VLOOKUP(B206,'[1]DADOS (OCULTAR)'!$Q$3:$S$135,3,0),"")</f>
        <v>9039744000275</v>
      </c>
      <c r="B206" s="11" t="str">
        <f>'[1]TCE - ANEXO III - Preencher'!C215</f>
        <v>HOSPITAL MIGUEL ARRAES - CG. Nº 023/2022</v>
      </c>
      <c r="C206" s="12"/>
      <c r="D206" s="13" t="str">
        <f>'[1]TCE - ANEXO III - Preencher'!E215</f>
        <v>CARLOS FERNANDO LIRA RAMOS</v>
      </c>
      <c r="E206" s="11" t="str">
        <f>IF('[1]TCE - ANEXO III - Preencher'!F215="4 - Assistência Odontológica","2 - Outros Profissionais da Saúde",'[1]TCE - ANEXO III - Preencher'!F215)</f>
        <v>2 - Outros Profissionais da Saúde</v>
      </c>
      <c r="F206" s="14" t="str">
        <f>'[1]TCE - ANEXO III - Preencher'!G215</f>
        <v>3222-05</v>
      </c>
      <c r="G206" s="15" t="str">
        <f>IF('[1]TCE - ANEXO III - Preencher'!H215="","",'[1]TCE - ANEXO III - Preencher'!H215)</f>
        <v>12/2023</v>
      </c>
      <c r="H206" s="16">
        <f>'[1]TCE - ANEXO III - Preencher'!I215</f>
        <v>0</v>
      </c>
      <c r="I206" s="16">
        <f>'[1]TCE - ANEXO III - Preencher'!J215</f>
        <v>1268.4112</v>
      </c>
      <c r="J206" s="16">
        <f>'[1]TCE - ANEXO III - Preencher'!K215</f>
        <v>0</v>
      </c>
      <c r="K206" s="17">
        <f>'[1]TCE - ANEXO III - Preencher'!L215</f>
        <v>0</v>
      </c>
      <c r="L206" s="17">
        <f>'[1]TCE - ANEXO III - Preencher'!M215</f>
        <v>0</v>
      </c>
      <c r="M206" s="17">
        <f t="shared" si="0"/>
        <v>0</v>
      </c>
      <c r="N206" s="17">
        <f>'[1]TCE - ANEXO III - Preencher'!O215</f>
        <v>2.0699999999999998</v>
      </c>
      <c r="O206" s="17">
        <f>'[1]TCE - ANEXO III - Preencher'!P215</f>
        <v>0</v>
      </c>
      <c r="P206" s="17">
        <f t="shared" si="1"/>
        <v>2.0699999999999998</v>
      </c>
      <c r="Q206" s="17">
        <f>'[1]TCE - ANEXO III - Preencher'!R215</f>
        <v>341.12999999999994</v>
      </c>
      <c r="R206" s="17">
        <f>'[1]TCE - ANEXO III - Preencher'!S215</f>
        <v>0</v>
      </c>
      <c r="S206" s="17">
        <f t="shared" si="2"/>
        <v>341.12999999999994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3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0</v>
      </c>
      <c r="Y206" s="17">
        <f>'[1]TCE - ANEXO III - Preencher'!Z215</f>
        <v>0</v>
      </c>
      <c r="Z206" s="17">
        <f t="shared" si="4"/>
        <v>0</v>
      </c>
      <c r="AA206" s="18" t="str">
        <f>IF('[1]TCE - ANEXO III - Preencher'!AB215="","",'[1]TCE - ANEXO III - Preencher'!AB215)</f>
        <v/>
      </c>
      <c r="AB206" s="17">
        <f t="shared" si="5"/>
        <v>1611.6111999999998</v>
      </c>
    </row>
    <row r="207" spans="1:28" ht="12.75" customHeight="1" x14ac:dyDescent="0.2">
      <c r="A207" s="10">
        <f>IFERROR(VLOOKUP(B207,'[1]DADOS (OCULTAR)'!$Q$3:$S$135,3,0),"")</f>
        <v>9039744000275</v>
      </c>
      <c r="B207" s="11" t="str">
        <f>'[1]TCE - ANEXO III - Preencher'!C216</f>
        <v>HOSPITAL MIGUEL ARRAES - CG. Nº 023/2022</v>
      </c>
      <c r="C207" s="12"/>
      <c r="D207" s="13" t="str">
        <f>'[1]TCE - ANEXO III - Preencher'!E216</f>
        <v>CARLOS JOSE CANDIDO DO NASCIMENTO</v>
      </c>
      <c r="E207" s="11" t="str">
        <f>IF('[1]TCE - ANEXO III - Preencher'!F216="4 - Assistência Odontológica","2 - Outros Profissionais da Saúde",'[1]TCE - ANEXO III - Preencher'!F216)</f>
        <v>3 - Administrativo</v>
      </c>
      <c r="F207" s="14" t="str">
        <f>'[1]TCE - ANEXO III - Preencher'!G216</f>
        <v>5174-10</v>
      </c>
      <c r="G207" s="15" t="str">
        <f>IF('[1]TCE - ANEXO III - Preencher'!H216="","",'[1]TCE - ANEXO III - Preencher'!H216)</f>
        <v>12/2023</v>
      </c>
      <c r="H207" s="16">
        <f>'[1]TCE - ANEXO III - Preencher'!I216</f>
        <v>0</v>
      </c>
      <c r="I207" s="16">
        <f>'[1]TCE - ANEXO III - Preencher'!J216</f>
        <v>0</v>
      </c>
      <c r="J207" s="16">
        <f>'[1]TCE - ANEXO III - Preencher'!K216</f>
        <v>0</v>
      </c>
      <c r="K207" s="17">
        <f>'[1]TCE - ANEXO III - Preencher'!L216</f>
        <v>0</v>
      </c>
      <c r="L207" s="17">
        <f>'[1]TCE - ANEXO III - Preencher'!M216</f>
        <v>0</v>
      </c>
      <c r="M207" s="17">
        <f t="shared" si="0"/>
        <v>0</v>
      </c>
      <c r="N207" s="17">
        <f>'[1]TCE - ANEXO III - Preencher'!O216</f>
        <v>2.0699999999999998</v>
      </c>
      <c r="O207" s="17">
        <f>'[1]TCE - ANEXO III - Preencher'!P216</f>
        <v>0</v>
      </c>
      <c r="P207" s="17">
        <f t="shared" si="1"/>
        <v>2.0699999999999998</v>
      </c>
      <c r="Q207" s="17">
        <f>'[1]TCE - ANEXO III - Preencher'!R216</f>
        <v>0</v>
      </c>
      <c r="R207" s="17">
        <f>'[1]TCE - ANEXO III - Preencher'!S216</f>
        <v>0</v>
      </c>
      <c r="S207" s="17">
        <f t="shared" si="2"/>
        <v>0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3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0</v>
      </c>
      <c r="Y207" s="17">
        <f>'[1]TCE - ANEXO III - Preencher'!Z216</f>
        <v>0</v>
      </c>
      <c r="Z207" s="17">
        <f t="shared" si="4"/>
        <v>0</v>
      </c>
      <c r="AA207" s="18" t="str">
        <f>IF('[1]TCE - ANEXO III - Preencher'!AB216="","",'[1]TCE - ANEXO III - Preencher'!AB216)</f>
        <v/>
      </c>
      <c r="AB207" s="17">
        <f t="shared" si="5"/>
        <v>2.0699999999999998</v>
      </c>
    </row>
    <row r="208" spans="1:28" ht="12.75" customHeight="1" x14ac:dyDescent="0.2">
      <c r="A208" s="10">
        <f>IFERROR(VLOOKUP(B208,'[1]DADOS (OCULTAR)'!$Q$3:$S$135,3,0),"")</f>
        <v>9039744000275</v>
      </c>
      <c r="B208" s="11" t="str">
        <f>'[1]TCE - ANEXO III - Preencher'!C217</f>
        <v>HOSPITAL MIGUEL ARRAES - CG. Nº 023/2022</v>
      </c>
      <c r="C208" s="12"/>
      <c r="D208" s="13" t="str">
        <f>'[1]TCE - ANEXO III - Preencher'!E217</f>
        <v>CARLOS ROBERTO MARTINS LIRA</v>
      </c>
      <c r="E208" s="11" t="str">
        <f>IF('[1]TCE - ANEXO III - Preencher'!F217="4 - Assistência Odontológica","2 - Outros Profissionais da Saúde",'[1]TCE - ANEXO III - Preencher'!F217)</f>
        <v>2 - Outros Profissionais da Saúde</v>
      </c>
      <c r="F208" s="14" t="str">
        <f>'[1]TCE - ANEXO III - Preencher'!G217</f>
        <v>3241-15</v>
      </c>
      <c r="G208" s="15" t="str">
        <f>IF('[1]TCE - ANEXO III - Preencher'!H217="","",'[1]TCE - ANEXO III - Preencher'!H217)</f>
        <v>12/2023</v>
      </c>
      <c r="H208" s="16">
        <f>'[1]TCE - ANEXO III - Preencher'!I217</f>
        <v>0</v>
      </c>
      <c r="I208" s="16">
        <f>'[1]TCE - ANEXO III - Preencher'!J217</f>
        <v>530.64880000000005</v>
      </c>
      <c r="J208" s="16">
        <f>'[1]TCE - ANEXO III - Preencher'!K217</f>
        <v>0</v>
      </c>
      <c r="K208" s="17">
        <f>'[1]TCE - ANEXO III - Preencher'!L217</f>
        <v>0</v>
      </c>
      <c r="L208" s="17">
        <f>'[1]TCE - ANEXO III - Preencher'!M217</f>
        <v>0</v>
      </c>
      <c r="M208" s="17">
        <f t="shared" si="0"/>
        <v>0</v>
      </c>
      <c r="N208" s="17">
        <f>'[1]TCE - ANEXO III - Preencher'!O217</f>
        <v>2.0699999999999998</v>
      </c>
      <c r="O208" s="17">
        <f>'[1]TCE - ANEXO III - Preencher'!P217</f>
        <v>0</v>
      </c>
      <c r="P208" s="17">
        <f t="shared" si="1"/>
        <v>2.0699999999999998</v>
      </c>
      <c r="Q208" s="17">
        <f>'[1]TCE - ANEXO III - Preencher'!R217</f>
        <v>185.93</v>
      </c>
      <c r="R208" s="17">
        <f>'[1]TCE - ANEXO III - Preencher'!S217</f>
        <v>72.34</v>
      </c>
      <c r="S208" s="17">
        <f t="shared" si="2"/>
        <v>113.59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3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4"/>
        <v>0</v>
      </c>
      <c r="AA208" s="18" t="str">
        <f>IF('[1]TCE - ANEXO III - Preencher'!AB217="","",'[1]TCE - ANEXO III - Preencher'!AB217)</f>
        <v/>
      </c>
      <c r="AB208" s="17">
        <f t="shared" si="5"/>
        <v>646.30880000000013</v>
      </c>
    </row>
    <row r="209" spans="1:28" ht="12.75" customHeight="1" x14ac:dyDescent="0.2">
      <c r="A209" s="10">
        <f>IFERROR(VLOOKUP(B209,'[1]DADOS (OCULTAR)'!$Q$3:$S$135,3,0),"")</f>
        <v>9039744000275</v>
      </c>
      <c r="B209" s="11" t="str">
        <f>'[1]TCE - ANEXO III - Preencher'!C218</f>
        <v>HOSPITAL MIGUEL ARRAES - CG. Nº 023/2022</v>
      </c>
      <c r="C209" s="12"/>
      <c r="D209" s="13" t="str">
        <f>'[1]TCE - ANEXO III - Preencher'!E218</f>
        <v>CARMEM SUZANA NUNES DA SILVA</v>
      </c>
      <c r="E209" s="11" t="str">
        <f>IF('[1]TCE - ANEXO III - Preencher'!F218="4 - Assistência Odontológica","2 - Outros Profissionais da Saúde",'[1]TCE - ANEXO III - Preencher'!F218)</f>
        <v>2 - Outros Profissionais da Saúde</v>
      </c>
      <c r="F209" s="14" t="str">
        <f>'[1]TCE - ANEXO III - Preencher'!G218</f>
        <v>3222-05</v>
      </c>
      <c r="G209" s="15" t="str">
        <f>IF('[1]TCE - ANEXO III - Preencher'!H218="","",'[1]TCE - ANEXO III - Preencher'!H218)</f>
        <v>12/2023</v>
      </c>
      <c r="H209" s="16">
        <f>'[1]TCE - ANEXO III - Preencher'!I218</f>
        <v>0</v>
      </c>
      <c r="I209" s="16">
        <f>'[1]TCE - ANEXO III - Preencher'!J218</f>
        <v>702.10640000000001</v>
      </c>
      <c r="J209" s="16">
        <f>'[1]TCE - ANEXO III - Preencher'!K218</f>
        <v>0</v>
      </c>
      <c r="K209" s="17">
        <f>'[1]TCE - ANEXO III - Preencher'!L218</f>
        <v>0</v>
      </c>
      <c r="L209" s="17">
        <f>'[1]TCE - ANEXO III - Preencher'!M218</f>
        <v>0</v>
      </c>
      <c r="M209" s="17">
        <f t="shared" si="0"/>
        <v>0</v>
      </c>
      <c r="N209" s="17">
        <f>'[1]TCE - ANEXO III - Preencher'!O218</f>
        <v>2.0699999999999998</v>
      </c>
      <c r="O209" s="17">
        <f>'[1]TCE - ANEXO III - Preencher'!P218</f>
        <v>0</v>
      </c>
      <c r="P209" s="17">
        <f t="shared" si="1"/>
        <v>2.0699999999999998</v>
      </c>
      <c r="Q209" s="17">
        <f>'[1]TCE - ANEXO III - Preencher'!R218</f>
        <v>161.93</v>
      </c>
      <c r="R209" s="17">
        <f>'[1]TCE - ANEXO III - Preencher'!S218</f>
        <v>77.14</v>
      </c>
      <c r="S209" s="17">
        <f t="shared" si="2"/>
        <v>84.79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3"/>
        <v>0</v>
      </c>
      <c r="W209" s="18" t="str">
        <f>IF('[1]TCE - ANEXO III - Preencher'!X218="","",'[1]TCE - ANEXO III - Preencher'!X218)</f>
        <v/>
      </c>
      <c r="X209" s="17">
        <f>'[1]TCE - ANEXO III - Preencher'!Y218</f>
        <v>0</v>
      </c>
      <c r="Y209" s="17">
        <f>'[1]TCE - ANEXO III - Preencher'!Z218</f>
        <v>0</v>
      </c>
      <c r="Z209" s="17">
        <f t="shared" si="4"/>
        <v>0</v>
      </c>
      <c r="AA209" s="18" t="str">
        <f>IF('[1]TCE - ANEXO III - Preencher'!AB218="","",'[1]TCE - ANEXO III - Preencher'!AB218)</f>
        <v/>
      </c>
      <c r="AB209" s="17">
        <f t="shared" si="5"/>
        <v>788.96640000000002</v>
      </c>
    </row>
    <row r="210" spans="1:28" ht="12.75" customHeight="1" x14ac:dyDescent="0.2">
      <c r="A210" s="10">
        <f>IFERROR(VLOOKUP(B210,'[1]DADOS (OCULTAR)'!$Q$3:$S$135,3,0),"")</f>
        <v>9039744000275</v>
      </c>
      <c r="B210" s="11" t="str">
        <f>'[1]TCE - ANEXO III - Preencher'!C219</f>
        <v>HOSPITAL MIGUEL ARRAES - CG. Nº 023/2022</v>
      </c>
      <c r="C210" s="12"/>
      <c r="D210" s="13" t="str">
        <f>'[1]TCE - ANEXO III - Preencher'!E219</f>
        <v>CARMEN LUCIA FRANCA DO MONTE</v>
      </c>
      <c r="E210" s="11" t="str">
        <f>IF('[1]TCE - ANEXO III - Preencher'!F219="4 - Assistência Odontológica","2 - Outros Profissionais da Saúde",'[1]TCE - ANEXO III - Preencher'!F219)</f>
        <v>3 - Administrativo</v>
      </c>
      <c r="F210" s="14" t="str">
        <f>'[1]TCE - ANEXO III - Preencher'!G219</f>
        <v>5132-20</v>
      </c>
      <c r="G210" s="15" t="str">
        <f>IF('[1]TCE - ANEXO III - Preencher'!H219="","",'[1]TCE - ANEXO III - Preencher'!H219)</f>
        <v>12/2023</v>
      </c>
      <c r="H210" s="16">
        <f>'[1]TCE - ANEXO III - Preencher'!I219</f>
        <v>0</v>
      </c>
      <c r="I210" s="16">
        <f>'[1]TCE - ANEXO III - Preencher'!J219</f>
        <v>203.3768</v>
      </c>
      <c r="J210" s="16">
        <f>'[1]TCE - ANEXO III - Preencher'!K219</f>
        <v>0</v>
      </c>
      <c r="K210" s="17">
        <f>'[1]TCE - ANEXO III - Preencher'!L219</f>
        <v>0</v>
      </c>
      <c r="L210" s="17">
        <f>'[1]TCE - ANEXO III - Preencher'!M219</f>
        <v>0</v>
      </c>
      <c r="M210" s="17">
        <f t="shared" si="0"/>
        <v>0</v>
      </c>
      <c r="N210" s="17">
        <f>'[1]TCE - ANEXO III - Preencher'!O219</f>
        <v>2.0699999999999998</v>
      </c>
      <c r="O210" s="17">
        <f>'[1]TCE - ANEXO III - Preencher'!P219</f>
        <v>0</v>
      </c>
      <c r="P210" s="17">
        <f t="shared" si="1"/>
        <v>2.0699999999999998</v>
      </c>
      <c r="Q210" s="17">
        <f>'[1]TCE - ANEXO III - Preencher'!R219</f>
        <v>0</v>
      </c>
      <c r="R210" s="17">
        <f>'[1]TCE - ANEXO III - Preencher'!S219</f>
        <v>0</v>
      </c>
      <c r="S210" s="17">
        <f t="shared" si="2"/>
        <v>0</v>
      </c>
      <c r="T210" s="17">
        <f>'[1]TCE - ANEXO III - Preencher'!U219</f>
        <v>0</v>
      </c>
      <c r="U210" s="17">
        <f>'[1]TCE - ANEXO III - Preencher'!V219</f>
        <v>0</v>
      </c>
      <c r="V210" s="17">
        <f t="shared" si="3"/>
        <v>0</v>
      </c>
      <c r="W210" s="18" t="str">
        <f>IF('[1]TCE - ANEXO III - Preencher'!X219="","",'[1]TCE - ANEXO III - Preencher'!X219)</f>
        <v/>
      </c>
      <c r="X210" s="17">
        <f>'[1]TCE - ANEXO III - Preencher'!Y219</f>
        <v>0</v>
      </c>
      <c r="Y210" s="17">
        <f>'[1]TCE - ANEXO III - Preencher'!Z219</f>
        <v>0</v>
      </c>
      <c r="Z210" s="17">
        <f t="shared" si="4"/>
        <v>0</v>
      </c>
      <c r="AA210" s="18" t="str">
        <f>IF('[1]TCE - ANEXO III - Preencher'!AB219="","",'[1]TCE - ANEXO III - Preencher'!AB219)</f>
        <v/>
      </c>
      <c r="AB210" s="17">
        <f t="shared" si="5"/>
        <v>205.4468</v>
      </c>
    </row>
    <row r="211" spans="1:28" ht="12.75" customHeight="1" x14ac:dyDescent="0.2">
      <c r="A211" s="10">
        <f>IFERROR(VLOOKUP(B211,'[1]DADOS (OCULTAR)'!$Q$3:$S$135,3,0),"")</f>
        <v>9039744000275</v>
      </c>
      <c r="B211" s="11" t="str">
        <f>'[1]TCE - ANEXO III - Preencher'!C220</f>
        <v>HOSPITAL MIGUEL ARRAES - CG. Nº 023/2022</v>
      </c>
      <c r="C211" s="12"/>
      <c r="D211" s="13" t="str">
        <f>'[1]TCE - ANEXO III - Preencher'!E220</f>
        <v>CAROLINA BORGES DE LIMA</v>
      </c>
      <c r="E211" s="11" t="str">
        <f>IF('[1]TCE - ANEXO III - Preencher'!F220="4 - Assistência Odontológica","2 - Outros Profissionais da Saúde",'[1]TCE - ANEXO III - Preencher'!F220)</f>
        <v>2 - Outros Profissionais da Saúde</v>
      </c>
      <c r="F211" s="14" t="str">
        <f>'[1]TCE - ANEXO III - Preencher'!G220</f>
        <v>3222-05</v>
      </c>
      <c r="G211" s="15" t="str">
        <f>IF('[1]TCE - ANEXO III - Preencher'!H220="","",'[1]TCE - ANEXO III - Preencher'!H220)</f>
        <v>12/2023</v>
      </c>
      <c r="H211" s="16">
        <f>'[1]TCE - ANEXO III - Preencher'!I220</f>
        <v>0</v>
      </c>
      <c r="I211" s="16">
        <f>'[1]TCE - ANEXO III - Preencher'!J220</f>
        <v>744.14320000000009</v>
      </c>
      <c r="J211" s="16">
        <f>'[1]TCE - ANEXO III - Preencher'!K220</f>
        <v>0</v>
      </c>
      <c r="K211" s="17">
        <f>'[1]TCE - ANEXO III - Preencher'!L220</f>
        <v>0</v>
      </c>
      <c r="L211" s="17">
        <f>'[1]TCE - ANEXO III - Preencher'!M220</f>
        <v>0</v>
      </c>
      <c r="M211" s="17">
        <f t="shared" si="0"/>
        <v>0</v>
      </c>
      <c r="N211" s="17">
        <f>'[1]TCE - ANEXO III - Preencher'!O220</f>
        <v>2.0699999999999998</v>
      </c>
      <c r="O211" s="17">
        <f>'[1]TCE - ANEXO III - Preencher'!P220</f>
        <v>0</v>
      </c>
      <c r="P211" s="17">
        <f t="shared" si="1"/>
        <v>2.0699999999999998</v>
      </c>
      <c r="Q211" s="17">
        <f>'[1]TCE - ANEXO III - Preencher'!R220</f>
        <v>0</v>
      </c>
      <c r="R211" s="17">
        <f>'[1]TCE - ANEXO III - Preencher'!S220</f>
        <v>79.8</v>
      </c>
      <c r="S211" s="17">
        <f t="shared" si="2"/>
        <v>-79.8</v>
      </c>
      <c r="T211" s="17">
        <f>'[1]TCE - ANEXO III - Preencher'!U220</f>
        <v>0</v>
      </c>
      <c r="U211" s="17">
        <f>'[1]TCE - ANEXO III - Preencher'!V220</f>
        <v>0</v>
      </c>
      <c r="V211" s="17">
        <f t="shared" si="3"/>
        <v>0</v>
      </c>
      <c r="W211" s="18" t="str">
        <f>IF('[1]TCE - ANEXO III - Preencher'!X220="","",'[1]TCE - ANEXO III - Preencher'!X220)</f>
        <v/>
      </c>
      <c r="X211" s="17">
        <f>'[1]TCE - ANEXO III - Preencher'!Y220</f>
        <v>0</v>
      </c>
      <c r="Y211" s="17">
        <f>'[1]TCE - ANEXO III - Preencher'!Z220</f>
        <v>0</v>
      </c>
      <c r="Z211" s="17">
        <f t="shared" si="4"/>
        <v>0</v>
      </c>
      <c r="AA211" s="18" t="str">
        <f>IF('[1]TCE - ANEXO III - Preencher'!AB220="","",'[1]TCE - ANEXO III - Preencher'!AB220)</f>
        <v/>
      </c>
      <c r="AB211" s="17">
        <f t="shared" si="5"/>
        <v>666.41320000000019</v>
      </c>
    </row>
    <row r="212" spans="1:28" ht="12.75" customHeight="1" x14ac:dyDescent="0.2">
      <c r="A212" s="10">
        <f>IFERROR(VLOOKUP(B212,'[1]DADOS (OCULTAR)'!$Q$3:$S$135,3,0),"")</f>
        <v>9039744000275</v>
      </c>
      <c r="B212" s="11" t="str">
        <f>'[1]TCE - ANEXO III - Preencher'!C221</f>
        <v>HOSPITAL MIGUEL ARRAES - CG. Nº 023/2022</v>
      </c>
      <c r="C212" s="12"/>
      <c r="D212" s="13" t="str">
        <f>'[1]TCE - ANEXO III - Preencher'!E221</f>
        <v>CAROLINA DE FREITAS CAVALCANTE CARIBE</v>
      </c>
      <c r="E212" s="11" t="str">
        <f>IF('[1]TCE - ANEXO III - Preencher'!F221="4 - Assistência Odontológica","2 - Outros Profissionais da Saúde",'[1]TCE - ANEXO III - Preencher'!F221)</f>
        <v>1 - Médico</v>
      </c>
      <c r="F212" s="14" t="str">
        <f>'[1]TCE - ANEXO III - Preencher'!G221</f>
        <v>2253-10</v>
      </c>
      <c r="G212" s="15" t="str">
        <f>IF('[1]TCE - ANEXO III - Preencher'!H221="","",'[1]TCE - ANEXO III - Preencher'!H221)</f>
        <v>12/2023</v>
      </c>
      <c r="H212" s="16">
        <f>'[1]TCE - ANEXO III - Preencher'!I221</f>
        <v>0</v>
      </c>
      <c r="I212" s="16">
        <f>'[1]TCE - ANEXO III - Preencher'!J221</f>
        <v>710.14800000000002</v>
      </c>
      <c r="J212" s="16">
        <f>'[1]TCE - ANEXO III - Preencher'!K221</f>
        <v>0</v>
      </c>
      <c r="K212" s="17">
        <f>'[1]TCE - ANEXO III - Preencher'!L221</f>
        <v>0</v>
      </c>
      <c r="L212" s="17">
        <f>'[1]TCE - ANEXO III - Preencher'!M221</f>
        <v>0</v>
      </c>
      <c r="M212" s="17">
        <f t="shared" si="0"/>
        <v>0</v>
      </c>
      <c r="N212" s="17">
        <f>'[1]TCE - ANEXO III - Preencher'!O221</f>
        <v>16.59</v>
      </c>
      <c r="O212" s="17">
        <f>'[1]TCE - ANEXO III - Preencher'!P221</f>
        <v>0</v>
      </c>
      <c r="P212" s="17">
        <f t="shared" si="1"/>
        <v>16.59</v>
      </c>
      <c r="Q212" s="17">
        <f>'[1]TCE - ANEXO III - Preencher'!R221</f>
        <v>0</v>
      </c>
      <c r="R212" s="17">
        <f>'[1]TCE - ANEXO III - Preencher'!S221</f>
        <v>0</v>
      </c>
      <c r="S212" s="17">
        <f t="shared" si="2"/>
        <v>0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3"/>
        <v>0</v>
      </c>
      <c r="W212" s="18" t="str">
        <f>IF('[1]TCE - ANEXO III - Preencher'!X221="","",'[1]TCE - ANEXO III - Preencher'!X221)</f>
        <v/>
      </c>
      <c r="X212" s="17">
        <f>'[1]TCE - ANEXO III - Preencher'!Y221</f>
        <v>0</v>
      </c>
      <c r="Y212" s="17">
        <f>'[1]TCE - ANEXO III - Preencher'!Z221</f>
        <v>0</v>
      </c>
      <c r="Z212" s="17">
        <f t="shared" si="4"/>
        <v>0</v>
      </c>
      <c r="AA212" s="18" t="str">
        <f>IF('[1]TCE - ANEXO III - Preencher'!AB221="","",'[1]TCE - ANEXO III - Preencher'!AB221)</f>
        <v/>
      </c>
      <c r="AB212" s="17">
        <f t="shared" si="5"/>
        <v>726.73800000000006</v>
      </c>
    </row>
    <row r="213" spans="1:28" ht="12.75" customHeight="1" x14ac:dyDescent="0.2">
      <c r="A213" s="10">
        <f>IFERROR(VLOOKUP(B213,'[1]DADOS (OCULTAR)'!$Q$3:$S$135,3,0),"")</f>
        <v>9039744000275</v>
      </c>
      <c r="B213" s="11" t="str">
        <f>'[1]TCE - ANEXO III - Preencher'!C222</f>
        <v>HOSPITAL MIGUEL ARRAES - CG. Nº 023/2022</v>
      </c>
      <c r="C213" s="12"/>
      <c r="D213" s="13" t="str">
        <f>'[1]TCE - ANEXO III - Preencher'!E222</f>
        <v>CAROLINA MARTINS BARROS DE ALBUQUERQUE TENORIO</v>
      </c>
      <c r="E213" s="11" t="str">
        <f>IF('[1]TCE - ANEXO III - Preencher'!F222="4 - Assistência Odontológica","2 - Outros Profissionais da Saúde",'[1]TCE - ANEXO III - Preencher'!F222)</f>
        <v>1 - Médico</v>
      </c>
      <c r="F213" s="14" t="str">
        <f>'[1]TCE - ANEXO III - Preencher'!G222</f>
        <v>2251-25</v>
      </c>
      <c r="G213" s="15" t="str">
        <f>IF('[1]TCE - ANEXO III - Preencher'!H222="","",'[1]TCE - ANEXO III - Preencher'!H222)</f>
        <v>12/2023</v>
      </c>
      <c r="H213" s="16">
        <f>'[1]TCE - ANEXO III - Preencher'!I222</f>
        <v>0</v>
      </c>
      <c r="I213" s="16">
        <f>'[1]TCE - ANEXO III - Preencher'!J222</f>
        <v>661.48960000000011</v>
      </c>
      <c r="J213" s="16">
        <f>'[1]TCE - ANEXO III - Preencher'!K222</f>
        <v>0</v>
      </c>
      <c r="K213" s="17">
        <f>'[1]TCE - ANEXO III - Preencher'!L222</f>
        <v>0</v>
      </c>
      <c r="L213" s="17">
        <f>'[1]TCE - ANEXO III - Preencher'!M222</f>
        <v>0</v>
      </c>
      <c r="M213" s="17">
        <f t="shared" si="0"/>
        <v>0</v>
      </c>
      <c r="N213" s="17">
        <f>'[1]TCE - ANEXO III - Preencher'!O222</f>
        <v>16.59</v>
      </c>
      <c r="O213" s="17">
        <f>'[1]TCE - ANEXO III - Preencher'!P222</f>
        <v>0</v>
      </c>
      <c r="P213" s="17">
        <f t="shared" si="1"/>
        <v>16.59</v>
      </c>
      <c r="Q213" s="17">
        <f>'[1]TCE - ANEXO III - Preencher'!R222</f>
        <v>0</v>
      </c>
      <c r="R213" s="17">
        <f>'[1]TCE - ANEXO III - Preencher'!S222</f>
        <v>0</v>
      </c>
      <c r="S213" s="17">
        <f t="shared" si="2"/>
        <v>0</v>
      </c>
      <c r="T213" s="17">
        <f>'[1]TCE - ANEXO III - Preencher'!U222</f>
        <v>0</v>
      </c>
      <c r="U213" s="17">
        <f>'[1]TCE - ANEXO III - Preencher'!V222</f>
        <v>0</v>
      </c>
      <c r="V213" s="17">
        <f t="shared" si="3"/>
        <v>0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4"/>
        <v>0</v>
      </c>
      <c r="AA213" s="18" t="str">
        <f>IF('[1]TCE - ANEXO III - Preencher'!AB222="","",'[1]TCE - ANEXO III - Preencher'!AB222)</f>
        <v/>
      </c>
      <c r="AB213" s="17">
        <f t="shared" si="5"/>
        <v>678.07960000000014</v>
      </c>
    </row>
    <row r="214" spans="1:28" ht="12.75" customHeight="1" x14ac:dyDescent="0.2">
      <c r="A214" s="10">
        <f>IFERROR(VLOOKUP(B214,'[1]DADOS (OCULTAR)'!$Q$3:$S$135,3,0),"")</f>
        <v>9039744000275</v>
      </c>
      <c r="B214" s="11" t="str">
        <f>'[1]TCE - ANEXO III - Preencher'!C223</f>
        <v>HOSPITAL MIGUEL ARRAES - CG. Nº 023/2022</v>
      </c>
      <c r="C214" s="12"/>
      <c r="D214" s="13" t="str">
        <f>'[1]TCE - ANEXO III - Preencher'!E223</f>
        <v>CAROLINE CALDAS CABRAL</v>
      </c>
      <c r="E214" s="11" t="str">
        <f>IF('[1]TCE - ANEXO III - Preencher'!F223="4 - Assistência Odontológica","2 - Outros Profissionais da Saúde",'[1]TCE - ANEXO III - Preencher'!F223)</f>
        <v>2 - Outros Profissionais da Saúde</v>
      </c>
      <c r="F214" s="14" t="str">
        <f>'[1]TCE - ANEXO III - Preencher'!G223</f>
        <v>2237-10</v>
      </c>
      <c r="G214" s="15" t="str">
        <f>IF('[1]TCE - ANEXO III - Preencher'!H223="","",'[1]TCE - ANEXO III - Preencher'!H223)</f>
        <v>12/2023</v>
      </c>
      <c r="H214" s="16">
        <f>'[1]TCE - ANEXO III - Preencher'!I223</f>
        <v>0</v>
      </c>
      <c r="I214" s="16">
        <f>'[1]TCE - ANEXO III - Preencher'!J223</f>
        <v>465.51280000000003</v>
      </c>
      <c r="J214" s="16">
        <f>'[1]TCE - ANEXO III - Preencher'!K223</f>
        <v>0</v>
      </c>
      <c r="K214" s="17">
        <f>'[1]TCE - ANEXO III - Preencher'!L223</f>
        <v>0</v>
      </c>
      <c r="L214" s="17">
        <f>'[1]TCE - ANEXO III - Preencher'!M223</f>
        <v>0</v>
      </c>
      <c r="M214" s="17">
        <f t="shared" si="0"/>
        <v>0</v>
      </c>
      <c r="N214" s="17">
        <f>'[1]TCE - ANEXO III - Preencher'!O223</f>
        <v>2.0699999999999998</v>
      </c>
      <c r="O214" s="17">
        <f>'[1]TCE - ANEXO III - Preencher'!P223</f>
        <v>0</v>
      </c>
      <c r="P214" s="17">
        <f t="shared" si="1"/>
        <v>2.0699999999999998</v>
      </c>
      <c r="Q214" s="17">
        <f>'[1]TCE - ANEXO III - Preencher'!R223</f>
        <v>0</v>
      </c>
      <c r="R214" s="17">
        <f>'[1]TCE - ANEXO III - Preencher'!S223</f>
        <v>0</v>
      </c>
      <c r="S214" s="17">
        <f t="shared" si="2"/>
        <v>0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3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4"/>
        <v>0</v>
      </c>
      <c r="AA214" s="18" t="str">
        <f>IF('[1]TCE - ANEXO III - Preencher'!AB223="","",'[1]TCE - ANEXO III - Preencher'!AB223)</f>
        <v/>
      </c>
      <c r="AB214" s="17">
        <f t="shared" si="5"/>
        <v>467.58280000000002</v>
      </c>
    </row>
    <row r="215" spans="1:28" ht="12.75" customHeight="1" x14ac:dyDescent="0.2">
      <c r="A215" s="10">
        <f>IFERROR(VLOOKUP(B215,'[1]DADOS (OCULTAR)'!$Q$3:$S$135,3,0),"")</f>
        <v>9039744000275</v>
      </c>
      <c r="B215" s="11" t="str">
        <f>'[1]TCE - ANEXO III - Preencher'!C224</f>
        <v>HOSPITAL MIGUEL ARRAES - CG. Nº 023/2022</v>
      </c>
      <c r="C215" s="12"/>
      <c r="D215" s="13" t="str">
        <f>'[1]TCE - ANEXO III - Preencher'!E224</f>
        <v>CAROLINE CARNEIRO WALMSLEY</v>
      </c>
      <c r="E215" s="11" t="str">
        <f>IF('[1]TCE - ANEXO III - Preencher'!F224="4 - Assistência Odontológica","2 - Outros Profissionais da Saúde",'[1]TCE - ANEXO III - Preencher'!F224)</f>
        <v>1 - Médico</v>
      </c>
      <c r="F215" s="14" t="str">
        <f>'[1]TCE - ANEXO III - Preencher'!G224</f>
        <v>2251-25</v>
      </c>
      <c r="G215" s="15" t="str">
        <f>IF('[1]TCE - ANEXO III - Preencher'!H224="","",'[1]TCE - ANEXO III - Preencher'!H224)</f>
        <v>12/2023</v>
      </c>
      <c r="H215" s="16">
        <f>'[1]TCE - ANEXO III - Preencher'!I224</f>
        <v>0</v>
      </c>
      <c r="I215" s="16">
        <f>'[1]TCE - ANEXO III - Preencher'!J224</f>
        <v>449.60160000000002</v>
      </c>
      <c r="J215" s="16">
        <f>'[1]TCE - ANEXO III - Preencher'!K224</f>
        <v>0</v>
      </c>
      <c r="K215" s="17">
        <f>'[1]TCE - ANEXO III - Preencher'!L224</f>
        <v>0</v>
      </c>
      <c r="L215" s="17">
        <f>'[1]TCE - ANEXO III - Preencher'!M224</f>
        <v>0</v>
      </c>
      <c r="M215" s="17">
        <f t="shared" si="0"/>
        <v>0</v>
      </c>
      <c r="N215" s="17">
        <f>'[1]TCE - ANEXO III - Preencher'!O224</f>
        <v>16.59</v>
      </c>
      <c r="O215" s="17">
        <f>'[1]TCE - ANEXO III - Preencher'!P224</f>
        <v>0</v>
      </c>
      <c r="P215" s="17">
        <f t="shared" si="1"/>
        <v>16.59</v>
      </c>
      <c r="Q215" s="17">
        <f>'[1]TCE - ANEXO III - Preencher'!R224</f>
        <v>0</v>
      </c>
      <c r="R215" s="17">
        <f>'[1]TCE - ANEXO III - Preencher'!S224</f>
        <v>0</v>
      </c>
      <c r="S215" s="17">
        <f t="shared" si="2"/>
        <v>0</v>
      </c>
      <c r="T215" s="17">
        <f>'[1]TCE - ANEXO III - Preencher'!U224</f>
        <v>0</v>
      </c>
      <c r="U215" s="17">
        <f>'[1]TCE - ANEXO III - Preencher'!V224</f>
        <v>0</v>
      </c>
      <c r="V215" s="17">
        <f t="shared" si="3"/>
        <v>0</v>
      </c>
      <c r="W215" s="18" t="str">
        <f>IF('[1]TCE - ANEXO III - Preencher'!X224="","",'[1]TCE - ANEXO III - Preencher'!X224)</f>
        <v/>
      </c>
      <c r="X215" s="17">
        <f>'[1]TCE - ANEXO III - Preencher'!Y224</f>
        <v>0</v>
      </c>
      <c r="Y215" s="17">
        <f>'[1]TCE - ANEXO III - Preencher'!Z224</f>
        <v>0</v>
      </c>
      <c r="Z215" s="17">
        <f t="shared" si="4"/>
        <v>0</v>
      </c>
      <c r="AA215" s="18" t="str">
        <f>IF('[1]TCE - ANEXO III - Preencher'!AB224="","",'[1]TCE - ANEXO III - Preencher'!AB224)</f>
        <v/>
      </c>
      <c r="AB215" s="17">
        <f t="shared" si="5"/>
        <v>466.19159999999999</v>
      </c>
    </row>
    <row r="216" spans="1:28" ht="12.75" customHeight="1" x14ac:dyDescent="0.2">
      <c r="A216" s="10">
        <f>IFERROR(VLOOKUP(B216,'[1]DADOS (OCULTAR)'!$Q$3:$S$135,3,0),"")</f>
        <v>9039744000275</v>
      </c>
      <c r="B216" s="11" t="str">
        <f>'[1]TCE - ANEXO III - Preencher'!C225</f>
        <v>HOSPITAL MIGUEL ARRAES - CG. Nº 023/2022</v>
      </c>
      <c r="C216" s="12"/>
      <c r="D216" s="13" t="str">
        <f>'[1]TCE - ANEXO III - Preencher'!E225</f>
        <v>CAROLINE MARIA DA SILVA</v>
      </c>
      <c r="E216" s="11" t="str">
        <f>IF('[1]TCE - ANEXO III - Preencher'!F225="4 - Assistência Odontológica","2 - Outros Profissionais da Saúde",'[1]TCE - ANEXO III - Preencher'!F225)</f>
        <v>3 - Administrativo</v>
      </c>
      <c r="F216" s="14" t="str">
        <f>'[1]TCE - ANEXO III - Preencher'!G225</f>
        <v>5174-10</v>
      </c>
      <c r="G216" s="15" t="str">
        <f>IF('[1]TCE - ANEXO III - Preencher'!H225="","",'[1]TCE - ANEXO III - Preencher'!H225)</f>
        <v>12/2023</v>
      </c>
      <c r="H216" s="16">
        <f>'[1]TCE - ANEXO III - Preencher'!I225</f>
        <v>0</v>
      </c>
      <c r="I216" s="16">
        <f>'[1]TCE - ANEXO III - Preencher'!J225</f>
        <v>200.54239999999999</v>
      </c>
      <c r="J216" s="16">
        <f>'[1]TCE - ANEXO III - Preencher'!K225</f>
        <v>0</v>
      </c>
      <c r="K216" s="17">
        <f>'[1]TCE - ANEXO III - Preencher'!L225</f>
        <v>0</v>
      </c>
      <c r="L216" s="17">
        <f>'[1]TCE - ANEXO III - Preencher'!M225</f>
        <v>0</v>
      </c>
      <c r="M216" s="17">
        <f t="shared" si="0"/>
        <v>0</v>
      </c>
      <c r="N216" s="17">
        <f>'[1]TCE - ANEXO III - Preencher'!O225</f>
        <v>2.0699999999999998</v>
      </c>
      <c r="O216" s="17">
        <f>'[1]TCE - ANEXO III - Preencher'!P225</f>
        <v>0</v>
      </c>
      <c r="P216" s="17">
        <f t="shared" si="1"/>
        <v>2.0699999999999998</v>
      </c>
      <c r="Q216" s="17">
        <f>'[1]TCE - ANEXO III - Preencher'!R225</f>
        <v>174.73000000000002</v>
      </c>
      <c r="R216" s="17">
        <f>'[1]TCE - ANEXO III - Preencher'!S225</f>
        <v>78.55</v>
      </c>
      <c r="S216" s="17">
        <f t="shared" si="2"/>
        <v>96.180000000000021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3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0</v>
      </c>
      <c r="Y216" s="17">
        <f>'[1]TCE - ANEXO III - Preencher'!Z225</f>
        <v>0</v>
      </c>
      <c r="Z216" s="17">
        <f t="shared" si="4"/>
        <v>0</v>
      </c>
      <c r="AA216" s="18" t="str">
        <f>IF('[1]TCE - ANEXO III - Preencher'!AB225="","",'[1]TCE - ANEXO III - Preencher'!AB225)</f>
        <v/>
      </c>
      <c r="AB216" s="17">
        <f t="shared" si="5"/>
        <v>298.79239999999999</v>
      </c>
    </row>
    <row r="217" spans="1:28" ht="12.75" customHeight="1" x14ac:dyDescent="0.2">
      <c r="A217" s="10">
        <f>IFERROR(VLOOKUP(B217,'[1]DADOS (OCULTAR)'!$Q$3:$S$135,3,0),"")</f>
        <v>9039744000275</v>
      </c>
      <c r="B217" s="11" t="str">
        <f>'[1]TCE - ANEXO III - Preencher'!C226</f>
        <v>HOSPITAL MIGUEL ARRAES - CG. Nº 023/2022</v>
      </c>
      <c r="C217" s="12"/>
      <c r="D217" s="13" t="str">
        <f>'[1]TCE - ANEXO III - Preencher'!E226</f>
        <v>CASSIA PATRICIA DA SILVA ALVARO</v>
      </c>
      <c r="E217" s="11" t="str">
        <f>IF('[1]TCE - ANEXO III - Preencher'!F226="4 - Assistência Odontológica","2 - Outros Profissionais da Saúde",'[1]TCE - ANEXO III - Preencher'!F226)</f>
        <v>3 - Administrativo</v>
      </c>
      <c r="F217" s="14" t="str">
        <f>'[1]TCE - ANEXO III - Preencher'!G226</f>
        <v>4110-10</v>
      </c>
      <c r="G217" s="15" t="str">
        <f>IF('[1]TCE - ANEXO III - Preencher'!H226="","",'[1]TCE - ANEXO III - Preencher'!H226)</f>
        <v>12/2023</v>
      </c>
      <c r="H217" s="16">
        <f>'[1]TCE - ANEXO III - Preencher'!I226</f>
        <v>0</v>
      </c>
      <c r="I217" s="16">
        <f>'[1]TCE - ANEXO III - Preencher'!J226</f>
        <v>213.8424</v>
      </c>
      <c r="J217" s="16">
        <f>'[1]TCE - ANEXO III - Preencher'!K226</f>
        <v>0</v>
      </c>
      <c r="K217" s="17">
        <f>'[1]TCE - ANEXO III - Preencher'!L226</f>
        <v>45.68</v>
      </c>
      <c r="L217" s="17">
        <f>'[1]TCE - ANEXO III - Preencher'!M226</f>
        <v>27.03</v>
      </c>
      <c r="M217" s="17">
        <f t="shared" si="0"/>
        <v>18.649999999999999</v>
      </c>
      <c r="N217" s="17">
        <f>'[1]TCE - ANEXO III - Preencher'!O226</f>
        <v>2.0699999999999998</v>
      </c>
      <c r="O217" s="17">
        <f>'[1]TCE - ANEXO III - Preencher'!P226</f>
        <v>0</v>
      </c>
      <c r="P217" s="17">
        <f t="shared" si="1"/>
        <v>2.0699999999999998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3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4"/>
        <v>0</v>
      </c>
      <c r="AA217" s="18" t="str">
        <f>IF('[1]TCE - ANEXO III - Preencher'!AB226="","",'[1]TCE - ANEXO III - Preencher'!AB226)</f>
        <v/>
      </c>
      <c r="AB217" s="17">
        <f t="shared" si="5"/>
        <v>234.5624</v>
      </c>
    </row>
    <row r="218" spans="1:28" ht="12.75" customHeight="1" x14ac:dyDescent="0.2">
      <c r="A218" s="10">
        <f>IFERROR(VLOOKUP(B218,'[1]DADOS (OCULTAR)'!$Q$3:$S$135,3,0),"")</f>
        <v>9039744000275</v>
      </c>
      <c r="B218" s="11" t="str">
        <f>'[1]TCE - ANEXO III - Preencher'!C227</f>
        <v>HOSPITAL MIGUEL ARRAES - CG. Nº 023/2022</v>
      </c>
      <c r="C218" s="12"/>
      <c r="D218" s="13" t="str">
        <f>'[1]TCE - ANEXO III - Preencher'!E227</f>
        <v>CASSIA REGINA ANDRADE DA SILVA</v>
      </c>
      <c r="E218" s="11" t="str">
        <f>IF('[1]TCE - ANEXO III - Preencher'!F227="4 - Assistência Odontológica","2 - Outros Profissionais da Saúde",'[1]TCE - ANEXO III - Preencher'!F227)</f>
        <v>3 - Administrativo</v>
      </c>
      <c r="F218" s="14" t="str">
        <f>'[1]TCE - ANEXO III - Preencher'!G227</f>
        <v>4110-10</v>
      </c>
      <c r="G218" s="15" t="str">
        <f>IF('[1]TCE - ANEXO III - Preencher'!H227="","",'[1]TCE - ANEXO III - Preencher'!H227)</f>
        <v>12/2023</v>
      </c>
      <c r="H218" s="16">
        <f>'[1]TCE - ANEXO III - Preencher'!I227</f>
        <v>0</v>
      </c>
      <c r="I218" s="16">
        <f>'[1]TCE - ANEXO III - Preencher'!J227</f>
        <v>191.21119999999999</v>
      </c>
      <c r="J218" s="16">
        <f>'[1]TCE - ANEXO III - Preencher'!K227</f>
        <v>0</v>
      </c>
      <c r="K218" s="17">
        <f>'[1]TCE - ANEXO III - Preencher'!L227</f>
        <v>45.68</v>
      </c>
      <c r="L218" s="17">
        <f>'[1]TCE - ANEXO III - Preencher'!M227</f>
        <v>29.07</v>
      </c>
      <c r="M218" s="17">
        <f t="shared" si="0"/>
        <v>16.61</v>
      </c>
      <c r="N218" s="17">
        <f>'[1]TCE - ANEXO III - Preencher'!O227</f>
        <v>2.0699999999999998</v>
      </c>
      <c r="O218" s="17">
        <f>'[1]TCE - ANEXO III - Preencher'!P227</f>
        <v>0</v>
      </c>
      <c r="P218" s="17">
        <f t="shared" si="1"/>
        <v>2.0699999999999998</v>
      </c>
      <c r="Q218" s="17">
        <f>'[1]TCE - ANEXO III - Preencher'!R227</f>
        <v>219.53000000000003</v>
      </c>
      <c r="R218" s="17">
        <f>'[1]TCE - ANEXO III - Preencher'!S227</f>
        <v>87.2</v>
      </c>
      <c r="S218" s="17">
        <f t="shared" si="2"/>
        <v>132.33000000000004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3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4"/>
        <v>0</v>
      </c>
      <c r="AA218" s="18" t="str">
        <f>IF('[1]TCE - ANEXO III - Preencher'!AB227="","",'[1]TCE - ANEXO III - Preencher'!AB227)</f>
        <v/>
      </c>
      <c r="AB218" s="17">
        <f t="shared" si="5"/>
        <v>342.22120000000001</v>
      </c>
    </row>
    <row r="219" spans="1:28" ht="12.75" customHeight="1" x14ac:dyDescent="0.2">
      <c r="A219" s="10">
        <f>IFERROR(VLOOKUP(B219,'[1]DADOS (OCULTAR)'!$Q$3:$S$135,3,0),"")</f>
        <v>9039744000275</v>
      </c>
      <c r="B219" s="11" t="str">
        <f>'[1]TCE - ANEXO III - Preencher'!C228</f>
        <v>HOSPITAL MIGUEL ARRAES - CG. Nº 023/2022</v>
      </c>
      <c r="C219" s="12"/>
      <c r="D219" s="13" t="str">
        <f>'[1]TCE - ANEXO III - Preencher'!E228</f>
        <v>CASSIO RUFINO DE LIRA</v>
      </c>
      <c r="E219" s="11" t="str">
        <f>IF('[1]TCE - ANEXO III - Preencher'!F228="4 - Assistência Odontológica","2 - Outros Profissionais da Saúde",'[1]TCE - ANEXO III - Preencher'!F228)</f>
        <v>3 - Administrativo</v>
      </c>
      <c r="F219" s="14" t="str">
        <f>'[1]TCE - ANEXO III - Preencher'!G228</f>
        <v>4110-10</v>
      </c>
      <c r="G219" s="15" t="str">
        <f>IF('[1]TCE - ANEXO III - Preencher'!H228="","",'[1]TCE - ANEXO III - Preencher'!H228)</f>
        <v>12/2023</v>
      </c>
      <c r="H219" s="16">
        <f>'[1]TCE - ANEXO III - Preencher'!I228</f>
        <v>0</v>
      </c>
      <c r="I219" s="16">
        <f>'[1]TCE - ANEXO III - Preencher'!J228</f>
        <v>181.7928</v>
      </c>
      <c r="J219" s="16">
        <f>'[1]TCE - ANEXO III - Preencher'!K228</f>
        <v>0</v>
      </c>
      <c r="K219" s="17">
        <f>'[1]TCE - ANEXO III - Preencher'!L228</f>
        <v>45.68</v>
      </c>
      <c r="L219" s="17">
        <f>'[1]TCE - ANEXO III - Preencher'!M228</f>
        <v>29.07</v>
      </c>
      <c r="M219" s="17">
        <f t="shared" si="0"/>
        <v>16.61</v>
      </c>
      <c r="N219" s="17">
        <f>'[1]TCE - ANEXO III - Preencher'!O228</f>
        <v>2.0699999999999998</v>
      </c>
      <c r="O219" s="17">
        <f>'[1]TCE - ANEXO III - Preencher'!P228</f>
        <v>0</v>
      </c>
      <c r="P219" s="17">
        <f t="shared" si="1"/>
        <v>2.0699999999999998</v>
      </c>
      <c r="Q219" s="17">
        <f>'[1]TCE - ANEXO III - Preencher'!R228</f>
        <v>0</v>
      </c>
      <c r="R219" s="17">
        <f>'[1]TCE - ANEXO III - Preencher'!S228</f>
        <v>0</v>
      </c>
      <c r="S219" s="17">
        <f t="shared" si="2"/>
        <v>0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3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4"/>
        <v>0</v>
      </c>
      <c r="AA219" s="18" t="str">
        <f>IF('[1]TCE - ANEXO III - Preencher'!AB228="","",'[1]TCE - ANEXO III - Preencher'!AB228)</f>
        <v/>
      </c>
      <c r="AB219" s="17">
        <f t="shared" si="5"/>
        <v>200.47280000000001</v>
      </c>
    </row>
    <row r="220" spans="1:28" ht="12.75" customHeight="1" x14ac:dyDescent="0.2">
      <c r="A220" s="10">
        <f>IFERROR(VLOOKUP(B220,'[1]DADOS (OCULTAR)'!$Q$3:$S$135,3,0),"")</f>
        <v>9039744000275</v>
      </c>
      <c r="B220" s="11" t="str">
        <f>'[1]TCE - ANEXO III - Preencher'!C229</f>
        <v>HOSPITAL MIGUEL ARRAES - CG. Nº 023/2022</v>
      </c>
      <c r="C220" s="12"/>
      <c r="D220" s="13" t="str">
        <f>'[1]TCE - ANEXO III - Preencher'!E229</f>
        <v>CATHERINE LISLEY CARVALHO PEREIRA DA SILVA</v>
      </c>
      <c r="E220" s="11" t="str">
        <f>IF('[1]TCE - ANEXO III - Preencher'!F229="4 - Assistência Odontológica","2 - Outros Profissionais da Saúde",'[1]TCE - ANEXO III - Preencher'!F229)</f>
        <v>2 - Outros Profissionais da Saúde</v>
      </c>
      <c r="F220" s="14" t="str">
        <f>'[1]TCE - ANEXO III - Preencher'!G229</f>
        <v>5211-30</v>
      </c>
      <c r="G220" s="15" t="str">
        <f>IF('[1]TCE - ANEXO III - Preencher'!H229="","",'[1]TCE - ANEXO III - Preencher'!H229)</f>
        <v>12/2023</v>
      </c>
      <c r="H220" s="16">
        <f>'[1]TCE - ANEXO III - Preencher'!I229</f>
        <v>0</v>
      </c>
      <c r="I220" s="16">
        <f>'[1]TCE - ANEXO III - Preencher'!J229</f>
        <v>46.854399999999998</v>
      </c>
      <c r="J220" s="16">
        <f>'[1]TCE - ANEXO III - Preencher'!K229</f>
        <v>0</v>
      </c>
      <c r="K220" s="17">
        <f>'[1]TCE - ANEXO III - Preencher'!L229</f>
        <v>0</v>
      </c>
      <c r="L220" s="17">
        <f>'[1]TCE - ANEXO III - Preencher'!M229</f>
        <v>0</v>
      </c>
      <c r="M220" s="17">
        <f t="shared" si="0"/>
        <v>0</v>
      </c>
      <c r="N220" s="17">
        <f>'[1]TCE - ANEXO III - Preencher'!O229</f>
        <v>2.0699999999999998</v>
      </c>
      <c r="O220" s="17">
        <f>'[1]TCE - ANEXO III - Preencher'!P229</f>
        <v>0</v>
      </c>
      <c r="P220" s="17">
        <f t="shared" si="1"/>
        <v>2.0699999999999998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3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4"/>
        <v>0</v>
      </c>
      <c r="AA220" s="18" t="str">
        <f>IF('[1]TCE - ANEXO III - Preencher'!AB229="","",'[1]TCE - ANEXO III - Preencher'!AB229)</f>
        <v/>
      </c>
      <c r="AB220" s="17">
        <f t="shared" si="5"/>
        <v>48.924399999999999</v>
      </c>
    </row>
    <row r="221" spans="1:28" ht="12.75" customHeight="1" x14ac:dyDescent="0.2">
      <c r="A221" s="10">
        <f>IFERROR(VLOOKUP(B221,'[1]DADOS (OCULTAR)'!$Q$3:$S$135,3,0),"")</f>
        <v>9039744000275</v>
      </c>
      <c r="B221" s="11" t="str">
        <f>'[1]TCE - ANEXO III - Preencher'!C230</f>
        <v>HOSPITAL MIGUEL ARRAES - CG. Nº 023/2022</v>
      </c>
      <c r="C221" s="12"/>
      <c r="D221" s="13" t="str">
        <f>'[1]TCE - ANEXO III - Preencher'!E230</f>
        <v>CATIA ARCURI BRANCO</v>
      </c>
      <c r="E221" s="11" t="str">
        <f>IF('[1]TCE - ANEXO III - Preencher'!F230="4 - Assistência Odontológica","2 - Outros Profissionais da Saúde",'[1]TCE - ANEXO III - Preencher'!F230)</f>
        <v>1 - Médico</v>
      </c>
      <c r="F221" s="14" t="str">
        <f>'[1]TCE - ANEXO III - Preencher'!G230</f>
        <v>2251-03</v>
      </c>
      <c r="G221" s="15" t="str">
        <f>IF('[1]TCE - ANEXO III - Preencher'!H230="","",'[1]TCE - ANEXO III - Preencher'!H230)</f>
        <v>12/2023</v>
      </c>
      <c r="H221" s="16">
        <f>'[1]TCE - ANEXO III - Preencher'!I230</f>
        <v>0</v>
      </c>
      <c r="I221" s="16">
        <f>'[1]TCE - ANEXO III - Preencher'!J230</f>
        <v>1594.0952</v>
      </c>
      <c r="J221" s="16">
        <f>'[1]TCE - ANEXO III - Preencher'!K230</f>
        <v>0</v>
      </c>
      <c r="K221" s="17">
        <f>'[1]TCE - ANEXO III - Preencher'!L230</f>
        <v>0</v>
      </c>
      <c r="L221" s="17">
        <f>'[1]TCE - ANEXO III - Preencher'!M230</f>
        <v>0</v>
      </c>
      <c r="M221" s="17">
        <f t="shared" si="0"/>
        <v>0</v>
      </c>
      <c r="N221" s="17">
        <f>'[1]TCE - ANEXO III - Preencher'!O230</f>
        <v>16.59</v>
      </c>
      <c r="O221" s="17">
        <f>'[1]TCE - ANEXO III - Preencher'!P230</f>
        <v>0</v>
      </c>
      <c r="P221" s="17">
        <f t="shared" si="1"/>
        <v>16.59</v>
      </c>
      <c r="Q221" s="17">
        <f>'[1]TCE - ANEXO III - Preencher'!R230</f>
        <v>0</v>
      </c>
      <c r="R221" s="17">
        <f>'[1]TCE - ANEXO III - Preencher'!S230</f>
        <v>0</v>
      </c>
      <c r="S221" s="17">
        <f t="shared" si="2"/>
        <v>0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3"/>
        <v>0</v>
      </c>
      <c r="W221" s="18" t="str">
        <f>IF('[1]TCE - ANEXO III - Preencher'!X230="","",'[1]TCE - ANEXO III - Preencher'!X230)</f>
        <v/>
      </c>
      <c r="X221" s="17">
        <f>'[1]TCE - ANEXO III - Preencher'!Y230</f>
        <v>0</v>
      </c>
      <c r="Y221" s="17">
        <f>'[1]TCE - ANEXO III - Preencher'!Z230</f>
        <v>0</v>
      </c>
      <c r="Z221" s="17">
        <f t="shared" si="4"/>
        <v>0</v>
      </c>
      <c r="AA221" s="18" t="str">
        <f>IF('[1]TCE - ANEXO III - Preencher'!AB230="","",'[1]TCE - ANEXO III - Preencher'!AB230)</f>
        <v/>
      </c>
      <c r="AB221" s="17">
        <f t="shared" si="5"/>
        <v>1610.6851999999999</v>
      </c>
    </row>
    <row r="222" spans="1:28" ht="12.75" customHeight="1" x14ac:dyDescent="0.2">
      <c r="A222" s="10">
        <f>IFERROR(VLOOKUP(B222,'[1]DADOS (OCULTAR)'!$Q$3:$S$135,3,0),"")</f>
        <v>9039744000275</v>
      </c>
      <c r="B222" s="11" t="str">
        <f>'[1]TCE - ANEXO III - Preencher'!C231</f>
        <v>HOSPITAL MIGUEL ARRAES - CG. Nº 023/2022</v>
      </c>
      <c r="C222" s="12"/>
      <c r="D222" s="13" t="str">
        <f>'[1]TCE - ANEXO III - Preencher'!E231</f>
        <v>CECILIA VITORIA GOMES DA DA SILVA</v>
      </c>
      <c r="E222" s="11" t="str">
        <f>IF('[1]TCE - ANEXO III - Preencher'!F231="4 - Assistência Odontológica","2 - Outros Profissionais da Saúde",'[1]TCE - ANEXO III - Preencher'!F231)</f>
        <v>3 - Administrativo</v>
      </c>
      <c r="F222" s="14" t="str">
        <f>'[1]TCE - ANEXO III - Preencher'!G231</f>
        <v>4110-10</v>
      </c>
      <c r="G222" s="15" t="str">
        <f>IF('[1]TCE - ANEXO III - Preencher'!H231="","",'[1]TCE - ANEXO III - Preencher'!H231)</f>
        <v>12/2023</v>
      </c>
      <c r="H222" s="16">
        <f>'[1]TCE - ANEXO III - Preencher'!I231</f>
        <v>0</v>
      </c>
      <c r="I222" s="16">
        <f>'[1]TCE - ANEXO III - Preencher'!J231</f>
        <v>19.8</v>
      </c>
      <c r="J222" s="16">
        <f>'[1]TCE - ANEXO III - Preencher'!K231</f>
        <v>0</v>
      </c>
      <c r="K222" s="17">
        <f>'[1]TCE - ANEXO III - Preencher'!L231</f>
        <v>0</v>
      </c>
      <c r="L222" s="17">
        <f>'[1]TCE - ANEXO III - Preencher'!M231</f>
        <v>0</v>
      </c>
      <c r="M222" s="17">
        <f t="shared" si="0"/>
        <v>0</v>
      </c>
      <c r="N222" s="17">
        <f>'[1]TCE - ANEXO III - Preencher'!O231</f>
        <v>2.0699999999999998</v>
      </c>
      <c r="O222" s="17">
        <f>'[1]TCE - ANEXO III - Preencher'!P231</f>
        <v>0</v>
      </c>
      <c r="P222" s="17">
        <f t="shared" si="1"/>
        <v>2.0699999999999998</v>
      </c>
      <c r="Q222" s="17">
        <f>'[1]TCE - ANEXO III - Preencher'!R231</f>
        <v>246.33</v>
      </c>
      <c r="R222" s="17">
        <f>'[1]TCE - ANEXO III - Preencher'!S231</f>
        <v>39.6</v>
      </c>
      <c r="S222" s="17">
        <f t="shared" si="2"/>
        <v>206.73000000000002</v>
      </c>
      <c r="T222" s="17">
        <f>'[1]TCE - ANEXO III - Preencher'!U231</f>
        <v>0</v>
      </c>
      <c r="U222" s="17">
        <f>'[1]TCE - ANEXO III - Preencher'!V231</f>
        <v>0</v>
      </c>
      <c r="V222" s="17">
        <f t="shared" si="3"/>
        <v>0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4"/>
        <v>0</v>
      </c>
      <c r="AA222" s="18" t="str">
        <f>IF('[1]TCE - ANEXO III - Preencher'!AB231="","",'[1]TCE - ANEXO III - Preencher'!AB231)</f>
        <v/>
      </c>
      <c r="AB222" s="17">
        <f t="shared" si="5"/>
        <v>228.60000000000002</v>
      </c>
    </row>
    <row r="223" spans="1:28" ht="12.75" customHeight="1" x14ac:dyDescent="0.2">
      <c r="A223" s="10">
        <f>IFERROR(VLOOKUP(B223,'[1]DADOS (OCULTAR)'!$Q$3:$S$135,3,0),"")</f>
        <v>9039744000275</v>
      </c>
      <c r="B223" s="11" t="str">
        <f>'[1]TCE - ANEXO III - Preencher'!C232</f>
        <v>HOSPITAL MIGUEL ARRAES - CG. Nº 023/2022</v>
      </c>
      <c r="C223" s="12"/>
      <c r="D223" s="13" t="str">
        <f>'[1]TCE - ANEXO III - Preencher'!E232</f>
        <v>CELIA CRISTINA FERREIRA DE SOUZA</v>
      </c>
      <c r="E223" s="11" t="str">
        <f>IF('[1]TCE - ANEXO III - Preencher'!F232="4 - Assistência Odontológica","2 - Outros Profissionais da Saúde",'[1]TCE - ANEXO III - Preencher'!F232)</f>
        <v>2 - Outros Profissionais da Saúde</v>
      </c>
      <c r="F223" s="14" t="str">
        <f>'[1]TCE - ANEXO III - Preencher'!G232</f>
        <v>3222-05</v>
      </c>
      <c r="G223" s="15" t="str">
        <f>IF('[1]TCE - ANEXO III - Preencher'!H232="","",'[1]TCE - ANEXO III - Preencher'!H232)</f>
        <v>12/2023</v>
      </c>
      <c r="H223" s="16">
        <f>'[1]TCE - ANEXO III - Preencher'!I232</f>
        <v>0</v>
      </c>
      <c r="I223" s="16">
        <f>'[1]TCE - ANEXO III - Preencher'!J232</f>
        <v>741.97600000000011</v>
      </c>
      <c r="J223" s="16">
        <f>'[1]TCE - ANEXO III - Preencher'!K232</f>
        <v>0</v>
      </c>
      <c r="K223" s="17">
        <f>'[1]TCE - ANEXO III - Preencher'!L232</f>
        <v>0</v>
      </c>
      <c r="L223" s="17">
        <f>'[1]TCE - ANEXO III - Preencher'!M232</f>
        <v>0</v>
      </c>
      <c r="M223" s="17">
        <f t="shared" si="0"/>
        <v>0</v>
      </c>
      <c r="N223" s="17">
        <f>'[1]TCE - ANEXO III - Preencher'!O232</f>
        <v>2.0699999999999998</v>
      </c>
      <c r="O223" s="17">
        <f>'[1]TCE - ANEXO III - Preencher'!P232</f>
        <v>0</v>
      </c>
      <c r="P223" s="17">
        <f t="shared" si="1"/>
        <v>2.0699999999999998</v>
      </c>
      <c r="Q223" s="17">
        <f>'[1]TCE - ANEXO III - Preencher'!R232</f>
        <v>275.22999999999996</v>
      </c>
      <c r="R223" s="17">
        <f>'[1]TCE - ANEXO III - Preencher'!S232</f>
        <v>59.57</v>
      </c>
      <c r="S223" s="17">
        <f t="shared" si="2"/>
        <v>215.65999999999997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3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4"/>
        <v>0</v>
      </c>
      <c r="AA223" s="18" t="str">
        <f>IF('[1]TCE - ANEXO III - Preencher'!AB232="","",'[1]TCE - ANEXO III - Preencher'!AB232)</f>
        <v/>
      </c>
      <c r="AB223" s="17">
        <f t="shared" si="5"/>
        <v>959.70600000000013</v>
      </c>
    </row>
    <row r="224" spans="1:28" ht="12.75" customHeight="1" x14ac:dyDescent="0.2">
      <c r="A224" s="10">
        <f>IFERROR(VLOOKUP(B224,'[1]DADOS (OCULTAR)'!$Q$3:$S$135,3,0),"")</f>
        <v>9039744000275</v>
      </c>
      <c r="B224" s="11" t="str">
        <f>'[1]TCE - ANEXO III - Preencher'!C233</f>
        <v>HOSPITAL MIGUEL ARRAES - CG. Nº 023/2022</v>
      </c>
      <c r="C224" s="12"/>
      <c r="D224" s="13" t="str">
        <f>'[1]TCE - ANEXO III - Preencher'!E233</f>
        <v>CELINA MARIA BATISTA DE MELO</v>
      </c>
      <c r="E224" s="11" t="str">
        <f>IF('[1]TCE - ANEXO III - Preencher'!F233="4 - Assistência Odontológica","2 - Outros Profissionais da Saúde",'[1]TCE - ANEXO III - Preencher'!F233)</f>
        <v>3 - Administrativo</v>
      </c>
      <c r="F224" s="14" t="str">
        <f>'[1]TCE - ANEXO III - Preencher'!G233</f>
        <v>5174-10</v>
      </c>
      <c r="G224" s="15" t="str">
        <f>IF('[1]TCE - ANEXO III - Preencher'!H233="","",'[1]TCE - ANEXO III - Preencher'!H233)</f>
        <v>12/2023</v>
      </c>
      <c r="H224" s="16">
        <f>'[1]TCE - ANEXO III - Preencher'!I233</f>
        <v>0</v>
      </c>
      <c r="I224" s="16">
        <f>'[1]TCE - ANEXO III - Preencher'!J233</f>
        <v>162.90559999999999</v>
      </c>
      <c r="J224" s="16">
        <f>'[1]TCE - ANEXO III - Preencher'!K233</f>
        <v>0</v>
      </c>
      <c r="K224" s="17">
        <f>'[1]TCE - ANEXO III - Preencher'!L233</f>
        <v>45.68</v>
      </c>
      <c r="L224" s="17">
        <f>'[1]TCE - ANEXO III - Preencher'!M233</f>
        <v>27.03</v>
      </c>
      <c r="M224" s="17">
        <f t="shared" si="0"/>
        <v>18.649999999999999</v>
      </c>
      <c r="N224" s="17">
        <f>'[1]TCE - ANEXO III - Preencher'!O233</f>
        <v>2.0699999999999998</v>
      </c>
      <c r="O224" s="17">
        <f>'[1]TCE - ANEXO III - Preencher'!P233</f>
        <v>0</v>
      </c>
      <c r="P224" s="17">
        <f t="shared" si="1"/>
        <v>2.0699999999999998</v>
      </c>
      <c r="Q224" s="17">
        <f>'[1]TCE - ANEXO III - Preencher'!R233</f>
        <v>293.12999999999994</v>
      </c>
      <c r="R224" s="17">
        <f>'[1]TCE - ANEXO III - Preencher'!S233</f>
        <v>73.069999999999993</v>
      </c>
      <c r="S224" s="17">
        <f t="shared" si="2"/>
        <v>220.05999999999995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3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0</v>
      </c>
      <c r="Y224" s="17">
        <f>'[1]TCE - ANEXO III - Preencher'!Z233</f>
        <v>0</v>
      </c>
      <c r="Z224" s="17">
        <f t="shared" si="4"/>
        <v>0</v>
      </c>
      <c r="AA224" s="18" t="str">
        <f>IF('[1]TCE - ANEXO III - Preencher'!AB233="","",'[1]TCE - ANEXO III - Preencher'!AB233)</f>
        <v/>
      </c>
      <c r="AB224" s="17">
        <f t="shared" si="5"/>
        <v>403.68559999999991</v>
      </c>
    </row>
    <row r="225" spans="1:28" ht="12.75" customHeight="1" x14ac:dyDescent="0.2">
      <c r="A225" s="10">
        <f>IFERROR(VLOOKUP(B225,'[1]DADOS (OCULTAR)'!$Q$3:$S$135,3,0),"")</f>
        <v>9039744000275</v>
      </c>
      <c r="B225" s="11" t="str">
        <f>'[1]TCE - ANEXO III - Preencher'!C234</f>
        <v>HOSPITAL MIGUEL ARRAES - CG. Nº 023/2022</v>
      </c>
      <c r="C225" s="12"/>
      <c r="D225" s="13" t="str">
        <f>'[1]TCE - ANEXO III - Preencher'!E234</f>
        <v>CELSO DE OLIVEIRA JUNIOR</v>
      </c>
      <c r="E225" s="11" t="str">
        <f>IF('[1]TCE - ANEXO III - Preencher'!F234="4 - Assistência Odontológica","2 - Outros Profissionais da Saúde",'[1]TCE - ANEXO III - Preencher'!F234)</f>
        <v>2 - Outros Profissionais da Saúde</v>
      </c>
      <c r="F225" s="14" t="str">
        <f>'[1]TCE - ANEXO III - Preencher'!G234</f>
        <v>3241-15</v>
      </c>
      <c r="G225" s="15" t="str">
        <f>IF('[1]TCE - ANEXO III - Preencher'!H234="","",'[1]TCE - ANEXO III - Preencher'!H234)</f>
        <v>12/2023</v>
      </c>
      <c r="H225" s="16">
        <f>'[1]TCE - ANEXO III - Preencher'!I234</f>
        <v>0</v>
      </c>
      <c r="I225" s="16">
        <f>'[1]TCE - ANEXO III - Preencher'!J234</f>
        <v>454.89760000000001</v>
      </c>
      <c r="J225" s="16">
        <f>'[1]TCE - ANEXO III - Preencher'!K234</f>
        <v>0</v>
      </c>
      <c r="K225" s="17">
        <f>'[1]TCE - ANEXO III - Preencher'!L234</f>
        <v>0</v>
      </c>
      <c r="L225" s="17">
        <f>'[1]TCE - ANEXO III - Preencher'!M234</f>
        <v>0</v>
      </c>
      <c r="M225" s="17">
        <f t="shared" si="0"/>
        <v>0</v>
      </c>
      <c r="N225" s="17">
        <f>'[1]TCE - ANEXO III - Preencher'!O234</f>
        <v>2.0699999999999998</v>
      </c>
      <c r="O225" s="17">
        <f>'[1]TCE - ANEXO III - Preencher'!P234</f>
        <v>0</v>
      </c>
      <c r="P225" s="17">
        <f t="shared" si="1"/>
        <v>2.0699999999999998</v>
      </c>
      <c r="Q225" s="17">
        <f>'[1]TCE - ANEXO III - Preencher'!R234</f>
        <v>0</v>
      </c>
      <c r="R225" s="17">
        <f>'[1]TCE - ANEXO III - Preencher'!S234</f>
        <v>0</v>
      </c>
      <c r="S225" s="17">
        <f t="shared" si="2"/>
        <v>0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3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4"/>
        <v>0</v>
      </c>
      <c r="AA225" s="18" t="str">
        <f>IF('[1]TCE - ANEXO III - Preencher'!AB234="","",'[1]TCE - ANEXO III - Preencher'!AB234)</f>
        <v/>
      </c>
      <c r="AB225" s="17">
        <f t="shared" si="5"/>
        <v>456.9676</v>
      </c>
    </row>
    <row r="226" spans="1:28" ht="12.75" customHeight="1" x14ac:dyDescent="0.2">
      <c r="A226" s="10">
        <f>IFERROR(VLOOKUP(B226,'[1]DADOS (OCULTAR)'!$Q$3:$S$135,3,0),"")</f>
        <v>9039744000275</v>
      </c>
      <c r="B226" s="11" t="str">
        <f>'[1]TCE - ANEXO III - Preencher'!C235</f>
        <v>HOSPITAL MIGUEL ARRAES - CG. Nº 023/2022</v>
      </c>
      <c r="C226" s="12"/>
      <c r="D226" s="13" t="str">
        <f>'[1]TCE - ANEXO III - Preencher'!E235</f>
        <v>CICERA ALINE ROMAO DE ASSIS</v>
      </c>
      <c r="E226" s="11" t="str">
        <f>IF('[1]TCE - ANEXO III - Preencher'!F235="4 - Assistência Odontológica","2 - Outros Profissionais da Saúde",'[1]TCE - ANEXO III - Preencher'!F235)</f>
        <v>2 - Outros Profissionais da Saúde</v>
      </c>
      <c r="F226" s="14" t="str">
        <f>'[1]TCE - ANEXO III - Preencher'!G235</f>
        <v>3222-05</v>
      </c>
      <c r="G226" s="15" t="str">
        <f>IF('[1]TCE - ANEXO III - Preencher'!H235="","",'[1]TCE - ANEXO III - Preencher'!H235)</f>
        <v>12/2023</v>
      </c>
      <c r="H226" s="16">
        <f>'[1]TCE - ANEXO III - Preencher'!I235</f>
        <v>0</v>
      </c>
      <c r="I226" s="16">
        <f>'[1]TCE - ANEXO III - Preencher'!J235</f>
        <v>808.95759999999996</v>
      </c>
      <c r="J226" s="16">
        <f>'[1]TCE - ANEXO III - Preencher'!K235</f>
        <v>0</v>
      </c>
      <c r="K226" s="17">
        <f>'[1]TCE - ANEXO III - Preencher'!L235</f>
        <v>0</v>
      </c>
      <c r="L226" s="17">
        <f>'[1]TCE - ANEXO III - Preencher'!M235</f>
        <v>0</v>
      </c>
      <c r="M226" s="17">
        <f t="shared" si="0"/>
        <v>0</v>
      </c>
      <c r="N226" s="17">
        <f>'[1]TCE - ANEXO III - Preencher'!O235</f>
        <v>2.0699999999999998</v>
      </c>
      <c r="O226" s="17">
        <f>'[1]TCE - ANEXO III - Preencher'!P235</f>
        <v>0</v>
      </c>
      <c r="P226" s="17">
        <f t="shared" si="1"/>
        <v>2.0699999999999998</v>
      </c>
      <c r="Q226" s="17">
        <f>'[1]TCE - ANEXO III - Preencher'!R235</f>
        <v>0</v>
      </c>
      <c r="R226" s="17">
        <f>'[1]TCE - ANEXO III - Preencher'!S235</f>
        <v>0</v>
      </c>
      <c r="S226" s="17">
        <f t="shared" si="2"/>
        <v>0</v>
      </c>
      <c r="T226" s="17">
        <f>'[1]TCE - ANEXO III - Preencher'!U235</f>
        <v>0</v>
      </c>
      <c r="U226" s="17">
        <f>'[1]TCE - ANEXO III - Preencher'!V235</f>
        <v>0</v>
      </c>
      <c r="V226" s="17">
        <f t="shared" si="3"/>
        <v>0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4"/>
        <v>0</v>
      </c>
      <c r="AA226" s="18" t="str">
        <f>IF('[1]TCE - ANEXO III - Preencher'!AB235="","",'[1]TCE - ANEXO III - Preencher'!AB235)</f>
        <v/>
      </c>
      <c r="AB226" s="17">
        <f t="shared" si="5"/>
        <v>811.02760000000001</v>
      </c>
    </row>
    <row r="227" spans="1:28" ht="12.75" customHeight="1" x14ac:dyDescent="0.2">
      <c r="A227" s="10">
        <f>IFERROR(VLOOKUP(B227,'[1]DADOS (OCULTAR)'!$Q$3:$S$135,3,0),"")</f>
        <v>9039744000275</v>
      </c>
      <c r="B227" s="11" t="str">
        <f>'[1]TCE - ANEXO III - Preencher'!C236</f>
        <v>HOSPITAL MIGUEL ARRAES - CG. Nº 023/2022</v>
      </c>
      <c r="C227" s="12"/>
      <c r="D227" s="13" t="str">
        <f>'[1]TCE - ANEXO III - Preencher'!E236</f>
        <v>CILENE CICERA DOS SANTOS</v>
      </c>
      <c r="E227" s="11" t="str">
        <f>IF('[1]TCE - ANEXO III - Preencher'!F236="4 - Assistência Odontológica","2 - Outros Profissionais da Saúde",'[1]TCE - ANEXO III - Preencher'!F236)</f>
        <v>2 - Outros Profissionais da Saúde</v>
      </c>
      <c r="F227" s="14" t="str">
        <f>'[1]TCE - ANEXO III - Preencher'!G236</f>
        <v>5152-05</v>
      </c>
      <c r="G227" s="15" t="str">
        <f>IF('[1]TCE - ANEXO III - Preencher'!H236="","",'[1]TCE - ANEXO III - Preencher'!H236)</f>
        <v>12/2023</v>
      </c>
      <c r="H227" s="16">
        <f>'[1]TCE - ANEXO III - Preencher'!I236</f>
        <v>0</v>
      </c>
      <c r="I227" s="16">
        <f>'[1]TCE - ANEXO III - Preencher'!J236</f>
        <v>194.9272</v>
      </c>
      <c r="J227" s="16">
        <f>'[1]TCE - ANEXO III - Preencher'!K236</f>
        <v>0</v>
      </c>
      <c r="K227" s="17">
        <f>'[1]TCE - ANEXO III - Preencher'!L236</f>
        <v>0</v>
      </c>
      <c r="L227" s="17">
        <f>'[1]TCE - ANEXO III - Preencher'!M236</f>
        <v>0</v>
      </c>
      <c r="M227" s="17">
        <f t="shared" si="0"/>
        <v>0</v>
      </c>
      <c r="N227" s="17">
        <f>'[1]TCE - ANEXO III - Preencher'!O236</f>
        <v>2.0699999999999998</v>
      </c>
      <c r="O227" s="17">
        <f>'[1]TCE - ANEXO III - Preencher'!P236</f>
        <v>0</v>
      </c>
      <c r="P227" s="17">
        <f t="shared" si="1"/>
        <v>2.0699999999999998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"/>
        <v>0</v>
      </c>
      <c r="T227" s="17">
        <f>'[1]TCE - ANEXO III - Preencher'!U236</f>
        <v>0</v>
      </c>
      <c r="U227" s="17">
        <f>'[1]TCE - ANEXO III - Preencher'!V236</f>
        <v>0</v>
      </c>
      <c r="V227" s="17">
        <f t="shared" si="3"/>
        <v>0</v>
      </c>
      <c r="W227" s="18" t="str">
        <f>IF('[1]TCE - ANEXO III - Preencher'!X236="","",'[1]TCE - ANEXO III - Preencher'!X236)</f>
        <v/>
      </c>
      <c r="X227" s="17">
        <f>'[1]TCE - ANEXO III - Preencher'!Y236</f>
        <v>0</v>
      </c>
      <c r="Y227" s="17">
        <f>'[1]TCE - ANEXO III - Preencher'!Z236</f>
        <v>0</v>
      </c>
      <c r="Z227" s="17">
        <f t="shared" si="4"/>
        <v>0</v>
      </c>
      <c r="AA227" s="18" t="str">
        <f>IF('[1]TCE - ANEXO III - Preencher'!AB236="","",'[1]TCE - ANEXO III - Preencher'!AB236)</f>
        <v/>
      </c>
      <c r="AB227" s="17">
        <f t="shared" si="5"/>
        <v>196.99719999999999</v>
      </c>
    </row>
    <row r="228" spans="1:28" ht="12.75" customHeight="1" x14ac:dyDescent="0.2">
      <c r="A228" s="10">
        <f>IFERROR(VLOOKUP(B228,'[1]DADOS (OCULTAR)'!$Q$3:$S$135,3,0),"")</f>
        <v>9039744000275</v>
      </c>
      <c r="B228" s="11" t="str">
        <f>'[1]TCE - ANEXO III - Preencher'!C237</f>
        <v>HOSPITAL MIGUEL ARRAES - CG. Nº 023/2022</v>
      </c>
      <c r="C228" s="12"/>
      <c r="D228" s="13" t="str">
        <f>'[1]TCE - ANEXO III - Preencher'!E237</f>
        <v>CINTIA DA SILVA ALVES</v>
      </c>
      <c r="E228" s="11" t="str">
        <f>IF('[1]TCE - ANEXO III - Preencher'!F237="4 - Assistência Odontológica","2 - Outros Profissionais da Saúde",'[1]TCE - ANEXO III - Preencher'!F237)</f>
        <v>2 - Outros Profissionais da Saúde</v>
      </c>
      <c r="F228" s="14" t="str">
        <f>'[1]TCE - ANEXO III - Preencher'!G237</f>
        <v>3222-05</v>
      </c>
      <c r="G228" s="15" t="str">
        <f>IF('[1]TCE - ANEXO III - Preencher'!H237="","",'[1]TCE - ANEXO III - Preencher'!H237)</f>
        <v>12/2023</v>
      </c>
      <c r="H228" s="16">
        <f>'[1]TCE - ANEXO III - Preencher'!I237</f>
        <v>0</v>
      </c>
      <c r="I228" s="16">
        <f>'[1]TCE - ANEXO III - Preencher'!J237</f>
        <v>1309.5311999999999</v>
      </c>
      <c r="J228" s="16">
        <f>'[1]TCE - ANEXO III - Preencher'!K237</f>
        <v>0</v>
      </c>
      <c r="K228" s="17">
        <f>'[1]TCE - ANEXO III - Preencher'!L237</f>
        <v>45.68</v>
      </c>
      <c r="L228" s="17">
        <f>'[1]TCE - ANEXO III - Preencher'!M237</f>
        <v>26.6</v>
      </c>
      <c r="M228" s="17">
        <f t="shared" si="0"/>
        <v>19.079999999999998</v>
      </c>
      <c r="N228" s="17">
        <f>'[1]TCE - ANEXO III - Preencher'!O237</f>
        <v>2.0699999999999998</v>
      </c>
      <c r="O228" s="17">
        <f>'[1]TCE - ANEXO III - Preencher'!P237</f>
        <v>0</v>
      </c>
      <c r="P228" s="17">
        <f t="shared" si="1"/>
        <v>2.0699999999999998</v>
      </c>
      <c r="Q228" s="17">
        <f>'[1]TCE - ANEXO III - Preencher'!R237</f>
        <v>185.93</v>
      </c>
      <c r="R228" s="17">
        <f>'[1]TCE - ANEXO III - Preencher'!S237</f>
        <v>0</v>
      </c>
      <c r="S228" s="17">
        <f t="shared" si="2"/>
        <v>185.93</v>
      </c>
      <c r="T228" s="17">
        <f>'[1]TCE - ANEXO III - Preencher'!U237</f>
        <v>0</v>
      </c>
      <c r="U228" s="17">
        <f>'[1]TCE - ANEXO III - Preencher'!V237</f>
        <v>0</v>
      </c>
      <c r="V228" s="17">
        <f t="shared" si="3"/>
        <v>0</v>
      </c>
      <c r="W228" s="18" t="str">
        <f>IF('[1]TCE - ANEXO III - Preencher'!X237="","",'[1]TCE - ANEXO III - Preencher'!X237)</f>
        <v/>
      </c>
      <c r="X228" s="17">
        <f>'[1]TCE - ANEXO III - Preencher'!Y237</f>
        <v>0</v>
      </c>
      <c r="Y228" s="17">
        <f>'[1]TCE - ANEXO III - Preencher'!Z237</f>
        <v>0</v>
      </c>
      <c r="Z228" s="17">
        <f t="shared" si="4"/>
        <v>0</v>
      </c>
      <c r="AA228" s="18" t="str">
        <f>IF('[1]TCE - ANEXO III - Preencher'!AB237="","",'[1]TCE - ANEXO III - Preencher'!AB237)</f>
        <v/>
      </c>
      <c r="AB228" s="17">
        <f t="shared" si="5"/>
        <v>1516.6111999999998</v>
      </c>
    </row>
    <row r="229" spans="1:28" ht="12.75" customHeight="1" x14ac:dyDescent="0.2">
      <c r="A229" s="10">
        <f>IFERROR(VLOOKUP(B229,'[1]DADOS (OCULTAR)'!$Q$3:$S$135,3,0),"")</f>
        <v>9039744000275</v>
      </c>
      <c r="B229" s="11" t="str">
        <f>'[1]TCE - ANEXO III - Preencher'!C238</f>
        <v>HOSPITAL MIGUEL ARRAES - CG. Nº 023/2022</v>
      </c>
      <c r="C229" s="12"/>
      <c r="D229" s="13" t="str">
        <f>'[1]TCE - ANEXO III - Preencher'!E238</f>
        <v>CINTYA MARIA SEVERIANO DE BARROS</v>
      </c>
      <c r="E229" s="11" t="str">
        <f>IF('[1]TCE - ANEXO III - Preencher'!F238="4 - Assistência Odontológica","2 - Outros Profissionais da Saúde",'[1]TCE - ANEXO III - Preencher'!F238)</f>
        <v>3 - Administrativo</v>
      </c>
      <c r="F229" s="14" t="str">
        <f>'[1]TCE - ANEXO III - Preencher'!G238</f>
        <v>5163-45</v>
      </c>
      <c r="G229" s="15" t="str">
        <f>IF('[1]TCE - ANEXO III - Preencher'!H238="","",'[1]TCE - ANEXO III - Preencher'!H238)</f>
        <v>12/2023</v>
      </c>
      <c r="H229" s="16">
        <f>'[1]TCE - ANEXO III - Preencher'!I238</f>
        <v>0</v>
      </c>
      <c r="I229" s="16">
        <f>'[1]TCE - ANEXO III - Preencher'!J238</f>
        <v>219.99039999999999</v>
      </c>
      <c r="J229" s="16">
        <f>'[1]TCE - ANEXO III - Preencher'!K238</f>
        <v>0</v>
      </c>
      <c r="K229" s="17">
        <f>'[1]TCE - ANEXO III - Preencher'!L238</f>
        <v>45.68</v>
      </c>
      <c r="L229" s="17">
        <f>'[1]TCE - ANEXO III - Preencher'!M238</f>
        <v>26.96</v>
      </c>
      <c r="M229" s="17">
        <f t="shared" si="0"/>
        <v>18.72</v>
      </c>
      <c r="N229" s="17">
        <f>'[1]TCE - ANEXO III - Preencher'!O238</f>
        <v>2.0699999999999998</v>
      </c>
      <c r="O229" s="17">
        <f>'[1]TCE - ANEXO III - Preencher'!P238</f>
        <v>0</v>
      </c>
      <c r="P229" s="17">
        <f t="shared" si="1"/>
        <v>2.0699999999999998</v>
      </c>
      <c r="Q229" s="17">
        <f>'[1]TCE - ANEXO III - Preencher'!R238</f>
        <v>219.53000000000003</v>
      </c>
      <c r="R229" s="17">
        <f>'[1]TCE - ANEXO III - Preencher'!S238</f>
        <v>80.89</v>
      </c>
      <c r="S229" s="17">
        <f t="shared" si="2"/>
        <v>138.64000000000004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3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4"/>
        <v>0</v>
      </c>
      <c r="AA229" s="18" t="str">
        <f>IF('[1]TCE - ANEXO III - Preencher'!AB238="","",'[1]TCE - ANEXO III - Preencher'!AB238)</f>
        <v/>
      </c>
      <c r="AB229" s="17">
        <f t="shared" si="5"/>
        <v>379.42040000000003</v>
      </c>
    </row>
    <row r="230" spans="1:28" ht="12.75" customHeight="1" x14ac:dyDescent="0.2">
      <c r="A230" s="10">
        <f>IFERROR(VLOOKUP(B230,'[1]DADOS (OCULTAR)'!$Q$3:$S$135,3,0),"")</f>
        <v>9039744000275</v>
      </c>
      <c r="B230" s="11" t="str">
        <f>'[1]TCE - ANEXO III - Preencher'!C239</f>
        <v>HOSPITAL MIGUEL ARRAES - CG. Nº 023/2022</v>
      </c>
      <c r="C230" s="12"/>
      <c r="D230" s="13" t="str">
        <f>'[1]TCE - ANEXO III - Preencher'!E239</f>
        <v>CIRLLENE RAYSSA XAVIER DA SILVA</v>
      </c>
      <c r="E230" s="11" t="str">
        <f>IF('[1]TCE - ANEXO III - Preencher'!F239="4 - Assistência Odontológica","2 - Outros Profissionais da Saúde",'[1]TCE - ANEXO III - Preencher'!F239)</f>
        <v>3 - Administrativo</v>
      </c>
      <c r="F230" s="14" t="str">
        <f>'[1]TCE - ANEXO III - Preencher'!G239</f>
        <v>4110-10</v>
      </c>
      <c r="G230" s="15" t="str">
        <f>IF('[1]TCE - ANEXO III - Preencher'!H239="","",'[1]TCE - ANEXO III - Preencher'!H239)</f>
        <v>12/2023</v>
      </c>
      <c r="H230" s="16">
        <f>'[1]TCE - ANEXO III - Preencher'!I239</f>
        <v>0</v>
      </c>
      <c r="I230" s="16">
        <f>'[1]TCE - ANEXO III - Preencher'!J239</f>
        <v>174.43600000000001</v>
      </c>
      <c r="J230" s="16">
        <f>'[1]TCE - ANEXO III - Preencher'!K239</f>
        <v>0</v>
      </c>
      <c r="K230" s="17">
        <f>'[1]TCE - ANEXO III - Preencher'!L239</f>
        <v>45.68</v>
      </c>
      <c r="L230" s="17">
        <f>'[1]TCE - ANEXO III - Preencher'!M239</f>
        <v>29.07</v>
      </c>
      <c r="M230" s="17">
        <f t="shared" si="0"/>
        <v>16.61</v>
      </c>
      <c r="N230" s="17">
        <f>'[1]TCE - ANEXO III - Preencher'!O239</f>
        <v>2.0699999999999998</v>
      </c>
      <c r="O230" s="17">
        <f>'[1]TCE - ANEXO III - Preencher'!P239</f>
        <v>0</v>
      </c>
      <c r="P230" s="17">
        <f t="shared" si="1"/>
        <v>2.0699999999999998</v>
      </c>
      <c r="Q230" s="17">
        <f>'[1]TCE - ANEXO III - Preencher'!R239</f>
        <v>0</v>
      </c>
      <c r="R230" s="17">
        <f>'[1]TCE - ANEXO III - Preencher'!S239</f>
        <v>0</v>
      </c>
      <c r="S230" s="17">
        <f t="shared" si="2"/>
        <v>0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3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0</v>
      </c>
      <c r="Y230" s="17">
        <f>'[1]TCE - ANEXO III - Preencher'!Z239</f>
        <v>0</v>
      </c>
      <c r="Z230" s="17">
        <f t="shared" si="4"/>
        <v>0</v>
      </c>
      <c r="AA230" s="18" t="str">
        <f>IF('[1]TCE - ANEXO III - Preencher'!AB239="","",'[1]TCE - ANEXO III - Preencher'!AB239)</f>
        <v/>
      </c>
      <c r="AB230" s="17">
        <f t="shared" si="5"/>
        <v>193.11599999999999</v>
      </c>
    </row>
    <row r="231" spans="1:28" ht="12.75" customHeight="1" x14ac:dyDescent="0.2">
      <c r="A231" s="10">
        <f>IFERROR(VLOOKUP(B231,'[1]DADOS (OCULTAR)'!$Q$3:$S$135,3,0),"")</f>
        <v>9039744000275</v>
      </c>
      <c r="B231" s="11" t="str">
        <f>'[1]TCE - ANEXO III - Preencher'!C240</f>
        <v>HOSPITAL MIGUEL ARRAES - CG. Nº 023/2022</v>
      </c>
      <c r="C231" s="12"/>
      <c r="D231" s="13" t="str">
        <f>'[1]TCE - ANEXO III - Preencher'!E240</f>
        <v>CLAITON GOMES DA SILVA</v>
      </c>
      <c r="E231" s="11" t="str">
        <f>IF('[1]TCE - ANEXO III - Preencher'!F240="4 - Assistência Odontológica","2 - Outros Profissionais da Saúde",'[1]TCE - ANEXO III - Preencher'!F240)</f>
        <v>2 - Outros Profissionais da Saúde</v>
      </c>
      <c r="F231" s="14" t="str">
        <f>'[1]TCE - ANEXO III - Preencher'!G240</f>
        <v>5151-10</v>
      </c>
      <c r="G231" s="15" t="str">
        <f>IF('[1]TCE - ANEXO III - Preencher'!H240="","",'[1]TCE - ANEXO III - Preencher'!H240)</f>
        <v>12/2023</v>
      </c>
      <c r="H231" s="16">
        <f>'[1]TCE - ANEXO III - Preencher'!I240</f>
        <v>0</v>
      </c>
      <c r="I231" s="16">
        <f>'[1]TCE - ANEXO III - Preencher'!J240</f>
        <v>237.40799999999999</v>
      </c>
      <c r="J231" s="16">
        <f>'[1]TCE - ANEXO III - Preencher'!K240</f>
        <v>0</v>
      </c>
      <c r="K231" s="17">
        <f>'[1]TCE - ANEXO III - Preencher'!L240</f>
        <v>45.68</v>
      </c>
      <c r="L231" s="17">
        <f>'[1]TCE - ANEXO III - Preencher'!M240</f>
        <v>26.96</v>
      </c>
      <c r="M231" s="17">
        <f t="shared" si="0"/>
        <v>18.72</v>
      </c>
      <c r="N231" s="17">
        <f>'[1]TCE - ANEXO III - Preencher'!O240</f>
        <v>2.0699999999999998</v>
      </c>
      <c r="O231" s="17">
        <f>'[1]TCE - ANEXO III - Preencher'!P240</f>
        <v>0</v>
      </c>
      <c r="P231" s="17">
        <f t="shared" si="1"/>
        <v>2.0699999999999998</v>
      </c>
      <c r="Q231" s="17">
        <f>'[1]TCE - ANEXO III - Preencher'!R240</f>
        <v>185.93</v>
      </c>
      <c r="R231" s="17">
        <f>'[1]TCE - ANEXO III - Preencher'!S240</f>
        <v>77.569999999999993</v>
      </c>
      <c r="S231" s="17">
        <f t="shared" si="2"/>
        <v>108.36000000000001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3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4"/>
        <v>0</v>
      </c>
      <c r="AA231" s="18" t="str">
        <f>IF('[1]TCE - ANEXO III - Preencher'!AB240="","",'[1]TCE - ANEXO III - Preencher'!AB240)</f>
        <v/>
      </c>
      <c r="AB231" s="17">
        <f t="shared" si="5"/>
        <v>366.55799999999999</v>
      </c>
    </row>
    <row r="232" spans="1:28" ht="12.75" customHeight="1" x14ac:dyDescent="0.2">
      <c r="A232" s="10">
        <f>IFERROR(VLOOKUP(B232,'[1]DADOS (OCULTAR)'!$Q$3:$S$135,3,0),"")</f>
        <v>9039744000275</v>
      </c>
      <c r="B232" s="11" t="str">
        <f>'[1]TCE - ANEXO III - Preencher'!C241</f>
        <v>HOSPITAL MIGUEL ARRAES - CG. Nº 023/2022</v>
      </c>
      <c r="C232" s="12"/>
      <c r="D232" s="13" t="str">
        <f>'[1]TCE - ANEXO III - Preencher'!E241</f>
        <v>CLARISSA SOARES PORTO</v>
      </c>
      <c r="E232" s="11" t="str">
        <f>IF('[1]TCE - ANEXO III - Preencher'!F241="4 - Assistência Odontológica","2 - Outros Profissionais da Saúde",'[1]TCE - ANEXO III - Preencher'!F241)</f>
        <v>1 - Médico</v>
      </c>
      <c r="F232" s="14" t="str">
        <f>'[1]TCE - ANEXO III - Preencher'!G241</f>
        <v>2251-25</v>
      </c>
      <c r="G232" s="15" t="str">
        <f>IF('[1]TCE - ANEXO III - Preencher'!H241="","",'[1]TCE - ANEXO III - Preencher'!H241)</f>
        <v>12/2023</v>
      </c>
      <c r="H232" s="16">
        <f>'[1]TCE - ANEXO III - Preencher'!I241</f>
        <v>0</v>
      </c>
      <c r="I232" s="16">
        <f>'[1]TCE - ANEXO III - Preencher'!J241</f>
        <v>728.04959999999994</v>
      </c>
      <c r="J232" s="16">
        <f>'[1]TCE - ANEXO III - Preencher'!K241</f>
        <v>0</v>
      </c>
      <c r="K232" s="17">
        <f>'[1]TCE - ANEXO III - Preencher'!L241</f>
        <v>0</v>
      </c>
      <c r="L232" s="17">
        <f>'[1]TCE - ANEXO III - Preencher'!M241</f>
        <v>0</v>
      </c>
      <c r="M232" s="17">
        <f t="shared" si="0"/>
        <v>0</v>
      </c>
      <c r="N232" s="17">
        <f>'[1]TCE - ANEXO III - Preencher'!O241</f>
        <v>16.59</v>
      </c>
      <c r="O232" s="17">
        <f>'[1]TCE - ANEXO III - Preencher'!P241</f>
        <v>0</v>
      </c>
      <c r="P232" s="17">
        <f t="shared" si="1"/>
        <v>16.59</v>
      </c>
      <c r="Q232" s="17">
        <f>'[1]TCE - ANEXO III - Preencher'!R241</f>
        <v>0</v>
      </c>
      <c r="R232" s="17">
        <f>'[1]TCE - ANEXO III - Preencher'!S241</f>
        <v>0</v>
      </c>
      <c r="S232" s="17">
        <f t="shared" si="2"/>
        <v>0</v>
      </c>
      <c r="T232" s="17">
        <f>'[1]TCE - ANEXO III - Preencher'!U241</f>
        <v>0</v>
      </c>
      <c r="U232" s="17">
        <f>'[1]TCE - ANEXO III - Preencher'!V241</f>
        <v>0</v>
      </c>
      <c r="V232" s="17">
        <f t="shared" si="3"/>
        <v>0</v>
      </c>
      <c r="W232" s="18" t="str">
        <f>IF('[1]TCE - ANEXO III - Preencher'!X241="","",'[1]TCE - ANEXO III - Preencher'!X241)</f>
        <v/>
      </c>
      <c r="X232" s="17">
        <f>'[1]TCE - ANEXO III - Preencher'!Y241</f>
        <v>0</v>
      </c>
      <c r="Y232" s="17">
        <f>'[1]TCE - ANEXO III - Preencher'!Z241</f>
        <v>0</v>
      </c>
      <c r="Z232" s="17">
        <f t="shared" si="4"/>
        <v>0</v>
      </c>
      <c r="AA232" s="18" t="str">
        <f>IF('[1]TCE - ANEXO III - Preencher'!AB241="","",'[1]TCE - ANEXO III - Preencher'!AB241)</f>
        <v/>
      </c>
      <c r="AB232" s="17">
        <f t="shared" si="5"/>
        <v>744.63959999999997</v>
      </c>
    </row>
    <row r="233" spans="1:28" ht="12.75" customHeight="1" x14ac:dyDescent="0.2">
      <c r="A233" s="10">
        <f>IFERROR(VLOOKUP(B233,'[1]DADOS (OCULTAR)'!$Q$3:$S$135,3,0),"")</f>
        <v>9039744000275</v>
      </c>
      <c r="B233" s="11" t="str">
        <f>'[1]TCE - ANEXO III - Preencher'!C242</f>
        <v>HOSPITAL MIGUEL ARRAES - CG. Nº 023/2022</v>
      </c>
      <c r="C233" s="12"/>
      <c r="D233" s="13" t="str">
        <f>'[1]TCE - ANEXO III - Preencher'!E242</f>
        <v>CLAUDEVAN NUNES DE SOUSA</v>
      </c>
      <c r="E233" s="11" t="str">
        <f>IF('[1]TCE - ANEXO III - Preencher'!F242="4 - Assistência Odontológica","2 - Outros Profissionais da Saúde",'[1]TCE - ANEXO III - Preencher'!F242)</f>
        <v>3 - Administrativo</v>
      </c>
      <c r="F233" s="14" t="str">
        <f>'[1]TCE - ANEXO III - Preencher'!G242</f>
        <v>4131-15</v>
      </c>
      <c r="G233" s="15" t="str">
        <f>IF('[1]TCE - ANEXO III - Preencher'!H242="","",'[1]TCE - ANEXO III - Preencher'!H242)</f>
        <v>12/2023</v>
      </c>
      <c r="H233" s="16">
        <f>'[1]TCE - ANEXO III - Preencher'!I242</f>
        <v>0</v>
      </c>
      <c r="I233" s="16">
        <f>'[1]TCE - ANEXO III - Preencher'!J242</f>
        <v>287.0016</v>
      </c>
      <c r="J233" s="16">
        <f>'[1]TCE - ANEXO III - Preencher'!K242</f>
        <v>0</v>
      </c>
      <c r="K233" s="17">
        <f>'[1]TCE - ANEXO III - Preencher'!L242</f>
        <v>45.68</v>
      </c>
      <c r="L233" s="17">
        <f>'[1]TCE - ANEXO III - Preencher'!M242</f>
        <v>30</v>
      </c>
      <c r="M233" s="17">
        <f t="shared" si="0"/>
        <v>15.68</v>
      </c>
      <c r="N233" s="17">
        <f>'[1]TCE - ANEXO III - Preencher'!O242</f>
        <v>2.0699999999999998</v>
      </c>
      <c r="O233" s="17">
        <f>'[1]TCE - ANEXO III - Preencher'!P242</f>
        <v>0</v>
      </c>
      <c r="P233" s="17">
        <f t="shared" si="1"/>
        <v>2.0699999999999998</v>
      </c>
      <c r="Q233" s="17">
        <f>'[1]TCE - ANEXO III - Preencher'!R242</f>
        <v>113.13000000000001</v>
      </c>
      <c r="R233" s="17">
        <f>'[1]TCE - ANEXO III - Preencher'!S242</f>
        <v>0</v>
      </c>
      <c r="S233" s="17">
        <f t="shared" si="2"/>
        <v>113.13000000000001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3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4"/>
        <v>0</v>
      </c>
      <c r="AA233" s="18" t="str">
        <f>IF('[1]TCE - ANEXO III - Preencher'!AB242="","",'[1]TCE - ANEXO III - Preencher'!AB242)</f>
        <v/>
      </c>
      <c r="AB233" s="17">
        <f t="shared" si="5"/>
        <v>417.88159999999999</v>
      </c>
    </row>
    <row r="234" spans="1:28" ht="12.75" customHeight="1" x14ac:dyDescent="0.2">
      <c r="A234" s="10">
        <f>IFERROR(VLOOKUP(B234,'[1]DADOS (OCULTAR)'!$Q$3:$S$135,3,0),"")</f>
        <v>9039744000275</v>
      </c>
      <c r="B234" s="11" t="str">
        <f>'[1]TCE - ANEXO III - Preencher'!C243</f>
        <v>HOSPITAL MIGUEL ARRAES - CG. Nº 023/2022</v>
      </c>
      <c r="C234" s="12"/>
      <c r="D234" s="13" t="str">
        <f>'[1]TCE - ANEXO III - Preencher'!E243</f>
        <v>CLAUDIA JOSEFA DO AMARAL</v>
      </c>
      <c r="E234" s="11" t="str">
        <f>IF('[1]TCE - ANEXO III - Preencher'!F243="4 - Assistência Odontológica","2 - Outros Profissionais da Saúde",'[1]TCE - ANEXO III - Preencher'!F243)</f>
        <v>2 - Outros Profissionais da Saúde</v>
      </c>
      <c r="F234" s="14" t="str">
        <f>'[1]TCE - ANEXO III - Preencher'!G243</f>
        <v>2235-05</v>
      </c>
      <c r="G234" s="15" t="str">
        <f>IF('[1]TCE - ANEXO III - Preencher'!H243="","",'[1]TCE - ANEXO III - Preencher'!H243)</f>
        <v>12/2023</v>
      </c>
      <c r="H234" s="16">
        <f>'[1]TCE - ANEXO III - Preencher'!I243</f>
        <v>0</v>
      </c>
      <c r="I234" s="16">
        <f>'[1]TCE - ANEXO III - Preencher'!J243</f>
        <v>1331.1992</v>
      </c>
      <c r="J234" s="16">
        <f>'[1]TCE - ANEXO III - Preencher'!K243</f>
        <v>0</v>
      </c>
      <c r="K234" s="17">
        <f>'[1]TCE - ANEXO III - Preencher'!L243</f>
        <v>45.68</v>
      </c>
      <c r="L234" s="17">
        <f>'[1]TCE - ANEXO III - Preencher'!M243</f>
        <v>3.59</v>
      </c>
      <c r="M234" s="17">
        <f t="shared" si="0"/>
        <v>42.09</v>
      </c>
      <c r="N234" s="17">
        <f>'[1]TCE - ANEXO III - Preencher'!O243</f>
        <v>4.3499999999999996</v>
      </c>
      <c r="O234" s="17">
        <f>'[1]TCE - ANEXO III - Preencher'!P243</f>
        <v>0</v>
      </c>
      <c r="P234" s="17">
        <f t="shared" si="1"/>
        <v>4.3499999999999996</v>
      </c>
      <c r="Q234" s="17">
        <f>'[1]TCE - ANEXO III - Preencher'!R243</f>
        <v>0</v>
      </c>
      <c r="R234" s="17">
        <f>'[1]TCE - ANEXO III - Preencher'!S243</f>
        <v>89.6</v>
      </c>
      <c r="S234" s="17">
        <f t="shared" si="2"/>
        <v>-89.6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3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4"/>
        <v>0</v>
      </c>
      <c r="AA234" s="18" t="str">
        <f>IF('[1]TCE - ANEXO III - Preencher'!AB243="","",'[1]TCE - ANEXO III - Preencher'!AB243)</f>
        <v/>
      </c>
      <c r="AB234" s="17">
        <f t="shared" si="5"/>
        <v>1288.0391999999999</v>
      </c>
    </row>
    <row r="235" spans="1:28" ht="12.75" customHeight="1" x14ac:dyDescent="0.2">
      <c r="A235" s="10">
        <f>IFERROR(VLOOKUP(B235,'[1]DADOS (OCULTAR)'!$Q$3:$S$135,3,0),"")</f>
        <v>9039744000275</v>
      </c>
      <c r="B235" s="11" t="str">
        <f>'[1]TCE - ANEXO III - Preencher'!C244</f>
        <v>HOSPITAL MIGUEL ARRAES - CG. Nº 023/2022</v>
      </c>
      <c r="C235" s="12"/>
      <c r="D235" s="13" t="str">
        <f>'[1]TCE - ANEXO III - Preencher'!E244</f>
        <v>CLAUDIA LIMA DE OLIVEIRA SOUZA FERRAZ</v>
      </c>
      <c r="E235" s="11" t="str">
        <f>IF('[1]TCE - ANEXO III - Preencher'!F244="4 - Assistência Odontológica","2 - Outros Profissionais da Saúde",'[1]TCE - ANEXO III - Preencher'!F244)</f>
        <v>2 - Outros Profissionais da Saúde</v>
      </c>
      <c r="F235" s="14" t="str">
        <f>'[1]TCE - ANEXO III - Preencher'!G244</f>
        <v>2235-05</v>
      </c>
      <c r="G235" s="15" t="str">
        <f>IF('[1]TCE - ANEXO III - Preencher'!H244="","",'[1]TCE - ANEXO III - Preencher'!H244)</f>
        <v>12/2023</v>
      </c>
      <c r="H235" s="16">
        <f>'[1]TCE - ANEXO III - Preencher'!I244</f>
        <v>0</v>
      </c>
      <c r="I235" s="16">
        <f>'[1]TCE - ANEXO III - Preencher'!J244</f>
        <v>1301.384</v>
      </c>
      <c r="J235" s="16">
        <f>'[1]TCE - ANEXO III - Preencher'!K244</f>
        <v>0</v>
      </c>
      <c r="K235" s="17">
        <f>'[1]TCE - ANEXO III - Preencher'!L244</f>
        <v>45.68</v>
      </c>
      <c r="L235" s="17">
        <f>'[1]TCE - ANEXO III - Preencher'!M244</f>
        <v>2.79</v>
      </c>
      <c r="M235" s="17">
        <f t="shared" si="0"/>
        <v>42.89</v>
      </c>
      <c r="N235" s="17">
        <f>'[1]TCE - ANEXO III - Preencher'!O244</f>
        <v>4.3499999999999996</v>
      </c>
      <c r="O235" s="17">
        <f>'[1]TCE - ANEXO III - Preencher'!P244</f>
        <v>0</v>
      </c>
      <c r="P235" s="17">
        <f t="shared" si="1"/>
        <v>4.3499999999999996</v>
      </c>
      <c r="Q235" s="17">
        <f>'[1]TCE - ANEXO III - Preencher'!R244</f>
        <v>219.53000000000003</v>
      </c>
      <c r="R235" s="17">
        <f>'[1]TCE - ANEXO III - Preencher'!S244</f>
        <v>111.54</v>
      </c>
      <c r="S235" s="17">
        <f t="shared" si="2"/>
        <v>107.99000000000002</v>
      </c>
      <c r="T235" s="17">
        <f>'[1]TCE - ANEXO III - Preencher'!U244</f>
        <v>0</v>
      </c>
      <c r="U235" s="17">
        <f>'[1]TCE - ANEXO III - Preencher'!V244</f>
        <v>0</v>
      </c>
      <c r="V235" s="17">
        <f t="shared" si="3"/>
        <v>0</v>
      </c>
      <c r="W235" s="18" t="str">
        <f>IF('[1]TCE - ANEXO III - Preencher'!X244="","",'[1]TCE - ANEXO III - Preencher'!X244)</f>
        <v/>
      </c>
      <c r="X235" s="17">
        <f>'[1]TCE - ANEXO III - Preencher'!Y244</f>
        <v>0</v>
      </c>
      <c r="Y235" s="17">
        <f>'[1]TCE - ANEXO III - Preencher'!Z244</f>
        <v>0</v>
      </c>
      <c r="Z235" s="17">
        <f t="shared" si="4"/>
        <v>0</v>
      </c>
      <c r="AA235" s="18" t="str">
        <f>IF('[1]TCE - ANEXO III - Preencher'!AB244="","",'[1]TCE - ANEXO III - Preencher'!AB244)</f>
        <v/>
      </c>
      <c r="AB235" s="17">
        <f t="shared" si="5"/>
        <v>1456.614</v>
      </c>
    </row>
    <row r="236" spans="1:28" ht="12.75" customHeight="1" x14ac:dyDescent="0.2">
      <c r="A236" s="10">
        <f>IFERROR(VLOOKUP(B236,'[1]DADOS (OCULTAR)'!$Q$3:$S$135,3,0),"")</f>
        <v>9039744000275</v>
      </c>
      <c r="B236" s="11" t="str">
        <f>'[1]TCE - ANEXO III - Preencher'!C245</f>
        <v>HOSPITAL MIGUEL ARRAES - CG. Nº 023/2022</v>
      </c>
      <c r="C236" s="12"/>
      <c r="D236" s="13" t="str">
        <f>'[1]TCE - ANEXO III - Preencher'!E245</f>
        <v>CLAUDIA MARIA DA SILVA NEVES</v>
      </c>
      <c r="E236" s="11" t="str">
        <f>IF('[1]TCE - ANEXO III - Preencher'!F245="4 - Assistência Odontológica","2 - Outros Profissionais da Saúde",'[1]TCE - ANEXO III - Preencher'!F245)</f>
        <v>2 - Outros Profissionais da Saúde</v>
      </c>
      <c r="F236" s="14" t="str">
        <f>'[1]TCE - ANEXO III - Preencher'!G245</f>
        <v>5152-05</v>
      </c>
      <c r="G236" s="15" t="str">
        <f>IF('[1]TCE - ANEXO III - Preencher'!H245="","",'[1]TCE - ANEXO III - Preencher'!H245)</f>
        <v>12/2023</v>
      </c>
      <c r="H236" s="16">
        <f>'[1]TCE - ANEXO III - Preencher'!I245</f>
        <v>0</v>
      </c>
      <c r="I236" s="16">
        <f>'[1]TCE - ANEXO III - Preencher'!J245</f>
        <v>231.62639999999999</v>
      </c>
      <c r="J236" s="16">
        <f>'[1]TCE - ANEXO III - Preencher'!K245</f>
        <v>0</v>
      </c>
      <c r="K236" s="17">
        <f>'[1]TCE - ANEXO III - Preencher'!L245</f>
        <v>0</v>
      </c>
      <c r="L236" s="17">
        <f>'[1]TCE - ANEXO III - Preencher'!M245</f>
        <v>0</v>
      </c>
      <c r="M236" s="17">
        <f t="shared" si="0"/>
        <v>0</v>
      </c>
      <c r="N236" s="17">
        <f>'[1]TCE - ANEXO III - Preencher'!O245</f>
        <v>2.0699999999999998</v>
      </c>
      <c r="O236" s="17">
        <f>'[1]TCE - ANEXO III - Preencher'!P245</f>
        <v>0</v>
      </c>
      <c r="P236" s="17">
        <f t="shared" si="1"/>
        <v>2.0699999999999998</v>
      </c>
      <c r="Q236" s="17">
        <f>'[1]TCE - ANEXO III - Preencher'!R245</f>
        <v>0</v>
      </c>
      <c r="R236" s="17">
        <f>'[1]TCE - ANEXO III - Preencher'!S245</f>
        <v>0</v>
      </c>
      <c r="S236" s="17">
        <f t="shared" si="2"/>
        <v>0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3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4"/>
        <v>0</v>
      </c>
      <c r="AA236" s="18" t="str">
        <f>IF('[1]TCE - ANEXO III - Preencher'!AB245="","",'[1]TCE - ANEXO III - Preencher'!AB245)</f>
        <v/>
      </c>
      <c r="AB236" s="17">
        <f t="shared" si="5"/>
        <v>233.69639999999998</v>
      </c>
    </row>
    <row r="237" spans="1:28" ht="12.75" customHeight="1" x14ac:dyDescent="0.2">
      <c r="A237" s="10">
        <f>IFERROR(VLOOKUP(B237,'[1]DADOS (OCULTAR)'!$Q$3:$S$135,3,0),"")</f>
        <v>9039744000275</v>
      </c>
      <c r="B237" s="11" t="str">
        <f>'[1]TCE - ANEXO III - Preencher'!C246</f>
        <v>HOSPITAL MIGUEL ARRAES - CG. Nº 023/2022</v>
      </c>
      <c r="C237" s="12"/>
      <c r="D237" s="13" t="str">
        <f>'[1]TCE - ANEXO III - Preencher'!E246</f>
        <v>CLAUDIA MARIA LOPRETE DA SILVA</v>
      </c>
      <c r="E237" s="11" t="str">
        <f>IF('[1]TCE - ANEXO III - Preencher'!F246="4 - Assistência Odontológica","2 - Outros Profissionais da Saúde",'[1]TCE - ANEXO III - Preencher'!F246)</f>
        <v>2 - Outros Profissionais da Saúde</v>
      </c>
      <c r="F237" s="14" t="str">
        <f>'[1]TCE - ANEXO III - Preencher'!G246</f>
        <v>3222-05</v>
      </c>
      <c r="G237" s="15" t="str">
        <f>IF('[1]TCE - ANEXO III - Preencher'!H246="","",'[1]TCE - ANEXO III - Preencher'!H246)</f>
        <v>12/2023</v>
      </c>
      <c r="H237" s="16">
        <f>'[1]TCE - ANEXO III - Preencher'!I246</f>
        <v>0</v>
      </c>
      <c r="I237" s="16">
        <f>'[1]TCE - ANEXO III - Preencher'!J246</f>
        <v>897.61839999999995</v>
      </c>
      <c r="J237" s="16">
        <f>'[1]TCE - ANEXO III - Preencher'!K246</f>
        <v>0</v>
      </c>
      <c r="K237" s="17">
        <f>'[1]TCE - ANEXO III - Preencher'!L246</f>
        <v>0</v>
      </c>
      <c r="L237" s="17">
        <f>'[1]TCE - ANEXO III - Preencher'!M246</f>
        <v>0</v>
      </c>
      <c r="M237" s="17">
        <f t="shared" si="0"/>
        <v>0</v>
      </c>
      <c r="N237" s="17">
        <f>'[1]TCE - ANEXO III - Preencher'!O246</f>
        <v>2.0699999999999998</v>
      </c>
      <c r="O237" s="17">
        <f>'[1]TCE - ANEXO III - Preencher'!P246</f>
        <v>0</v>
      </c>
      <c r="P237" s="17">
        <f t="shared" si="1"/>
        <v>2.0699999999999998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3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4"/>
        <v>0</v>
      </c>
      <c r="AA237" s="18" t="str">
        <f>IF('[1]TCE - ANEXO III - Preencher'!AB246="","",'[1]TCE - ANEXO III - Preencher'!AB246)</f>
        <v/>
      </c>
      <c r="AB237" s="17">
        <f t="shared" si="5"/>
        <v>899.6884</v>
      </c>
    </row>
    <row r="238" spans="1:28" ht="12.75" customHeight="1" x14ac:dyDescent="0.2">
      <c r="A238" s="10">
        <f>IFERROR(VLOOKUP(B238,'[1]DADOS (OCULTAR)'!$Q$3:$S$135,3,0),"")</f>
        <v>9039744000275</v>
      </c>
      <c r="B238" s="11" t="str">
        <f>'[1]TCE - ANEXO III - Preencher'!C247</f>
        <v>HOSPITAL MIGUEL ARRAES - CG. Nº 023/2022</v>
      </c>
      <c r="C238" s="12"/>
      <c r="D238" s="13" t="str">
        <f>'[1]TCE - ANEXO III - Preencher'!E247</f>
        <v>CLAUDIENI DA SILVA NASCIMENTO</v>
      </c>
      <c r="E238" s="11" t="str">
        <f>IF('[1]TCE - ANEXO III - Preencher'!F247="4 - Assistência Odontológica","2 - Outros Profissionais da Saúde",'[1]TCE - ANEXO III - Preencher'!F247)</f>
        <v>2 - Outros Profissionais da Saúde</v>
      </c>
      <c r="F238" s="14" t="str">
        <f>'[1]TCE - ANEXO III - Preencher'!G247</f>
        <v>5211-30</v>
      </c>
      <c r="G238" s="15" t="str">
        <f>IF('[1]TCE - ANEXO III - Preencher'!H247="","",'[1]TCE - ANEXO III - Preencher'!H247)</f>
        <v>12/2023</v>
      </c>
      <c r="H238" s="16">
        <f>'[1]TCE - ANEXO III - Preencher'!I247</f>
        <v>0</v>
      </c>
      <c r="I238" s="16">
        <f>'[1]TCE - ANEXO III - Preencher'!J247</f>
        <v>182.73519999999999</v>
      </c>
      <c r="J238" s="16">
        <f>'[1]TCE - ANEXO III - Preencher'!K247</f>
        <v>0</v>
      </c>
      <c r="K238" s="17">
        <f>'[1]TCE - ANEXO III - Preencher'!L247</f>
        <v>0</v>
      </c>
      <c r="L238" s="17">
        <f>'[1]TCE - ANEXO III - Preencher'!M247</f>
        <v>0</v>
      </c>
      <c r="M238" s="17">
        <f t="shared" si="0"/>
        <v>0</v>
      </c>
      <c r="N238" s="17">
        <f>'[1]TCE - ANEXO III - Preencher'!O247</f>
        <v>2.0699999999999998</v>
      </c>
      <c r="O238" s="17">
        <f>'[1]TCE - ANEXO III - Preencher'!P247</f>
        <v>0</v>
      </c>
      <c r="P238" s="17">
        <f t="shared" si="1"/>
        <v>2.0699999999999998</v>
      </c>
      <c r="Q238" s="17">
        <f>'[1]TCE - ANEXO III - Preencher'!R247</f>
        <v>0</v>
      </c>
      <c r="R238" s="17">
        <f>'[1]TCE - ANEXO III - Preencher'!S247</f>
        <v>0</v>
      </c>
      <c r="S238" s="17">
        <f t="shared" si="2"/>
        <v>0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3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4"/>
        <v>0</v>
      </c>
      <c r="AA238" s="18" t="str">
        <f>IF('[1]TCE - ANEXO III - Preencher'!AB247="","",'[1]TCE - ANEXO III - Preencher'!AB247)</f>
        <v/>
      </c>
      <c r="AB238" s="17">
        <f t="shared" si="5"/>
        <v>184.80519999999999</v>
      </c>
    </row>
    <row r="239" spans="1:28" ht="12.75" customHeight="1" x14ac:dyDescent="0.2">
      <c r="A239" s="10">
        <f>IFERROR(VLOOKUP(B239,'[1]DADOS (OCULTAR)'!$Q$3:$S$135,3,0),"")</f>
        <v>9039744000275</v>
      </c>
      <c r="B239" s="11" t="str">
        <f>'[1]TCE - ANEXO III - Preencher'!C248</f>
        <v>HOSPITAL MIGUEL ARRAES - CG. Nº 023/2022</v>
      </c>
      <c r="C239" s="12"/>
      <c r="D239" s="13" t="str">
        <f>'[1]TCE - ANEXO III - Preencher'!E248</f>
        <v>CLAUDINEIDE SEBASTIANA DE SOUZA</v>
      </c>
      <c r="E239" s="11" t="str">
        <f>IF('[1]TCE - ANEXO III - Preencher'!F248="4 - Assistência Odontológica","2 - Outros Profissionais da Saúde",'[1]TCE - ANEXO III - Preencher'!F248)</f>
        <v>2 - Outros Profissionais da Saúde</v>
      </c>
      <c r="F239" s="14" t="str">
        <f>'[1]TCE - ANEXO III - Preencher'!G248</f>
        <v>3222-05</v>
      </c>
      <c r="G239" s="15" t="str">
        <f>IF('[1]TCE - ANEXO III - Preencher'!H248="","",'[1]TCE - ANEXO III - Preencher'!H248)</f>
        <v>12/2023</v>
      </c>
      <c r="H239" s="16">
        <f>'[1]TCE - ANEXO III - Preencher'!I248</f>
        <v>0</v>
      </c>
      <c r="I239" s="16">
        <f>'[1]TCE - ANEXO III - Preencher'!J248</f>
        <v>700.65679999999998</v>
      </c>
      <c r="J239" s="16">
        <f>'[1]TCE - ANEXO III - Preencher'!K248</f>
        <v>0</v>
      </c>
      <c r="K239" s="17">
        <f>'[1]TCE - ANEXO III - Preencher'!L248</f>
        <v>0</v>
      </c>
      <c r="L239" s="17">
        <f>'[1]TCE - ANEXO III - Preencher'!M248</f>
        <v>0</v>
      </c>
      <c r="M239" s="17">
        <f t="shared" si="0"/>
        <v>0</v>
      </c>
      <c r="N239" s="17">
        <f>'[1]TCE - ANEXO III - Preencher'!O248</f>
        <v>2.0699999999999998</v>
      </c>
      <c r="O239" s="17">
        <f>'[1]TCE - ANEXO III - Preencher'!P248</f>
        <v>0</v>
      </c>
      <c r="P239" s="17">
        <f t="shared" si="1"/>
        <v>2.0699999999999998</v>
      </c>
      <c r="Q239" s="17">
        <f>'[1]TCE - ANEXO III - Preencher'!R248</f>
        <v>0</v>
      </c>
      <c r="R239" s="17">
        <f>'[1]TCE - ANEXO III - Preencher'!S248</f>
        <v>0</v>
      </c>
      <c r="S239" s="17">
        <f t="shared" si="2"/>
        <v>0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3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4"/>
        <v>0</v>
      </c>
      <c r="AA239" s="18" t="str">
        <f>IF('[1]TCE - ANEXO III - Preencher'!AB248="","",'[1]TCE - ANEXO III - Preencher'!AB248)</f>
        <v/>
      </c>
      <c r="AB239" s="17">
        <f t="shared" si="5"/>
        <v>702.72680000000003</v>
      </c>
    </row>
    <row r="240" spans="1:28" ht="12.75" customHeight="1" x14ac:dyDescent="0.2">
      <c r="A240" s="10">
        <f>IFERROR(VLOOKUP(B240,'[1]DADOS (OCULTAR)'!$Q$3:$S$135,3,0),"")</f>
        <v>9039744000275</v>
      </c>
      <c r="B240" s="11" t="str">
        <f>'[1]TCE - ANEXO III - Preencher'!C249</f>
        <v>HOSPITAL MIGUEL ARRAES - CG. Nº 023/2022</v>
      </c>
      <c r="C240" s="12"/>
      <c r="D240" s="13" t="str">
        <f>'[1]TCE - ANEXO III - Preencher'!E249</f>
        <v>CLAUDINEY VIEIRA ROMAO</v>
      </c>
      <c r="E240" s="11" t="str">
        <f>IF('[1]TCE - ANEXO III - Preencher'!F249="4 - Assistência Odontológica","2 - Outros Profissionais da Saúde",'[1]TCE - ANEXO III - Preencher'!F249)</f>
        <v>2 - Outros Profissionais da Saúde</v>
      </c>
      <c r="F240" s="14" t="str">
        <f>'[1]TCE - ANEXO III - Preencher'!G249</f>
        <v>2235-05</v>
      </c>
      <c r="G240" s="15" t="str">
        <f>IF('[1]TCE - ANEXO III - Preencher'!H249="","",'[1]TCE - ANEXO III - Preencher'!H249)</f>
        <v>12/2023</v>
      </c>
      <c r="H240" s="16">
        <f>'[1]TCE - ANEXO III - Preencher'!I249</f>
        <v>0</v>
      </c>
      <c r="I240" s="16">
        <f>'[1]TCE - ANEXO III - Preencher'!J249</f>
        <v>1567.748</v>
      </c>
      <c r="J240" s="16">
        <f>'[1]TCE - ANEXO III - Preencher'!K249</f>
        <v>0</v>
      </c>
      <c r="K240" s="17">
        <f>'[1]TCE - ANEXO III - Preencher'!L249</f>
        <v>45.68</v>
      </c>
      <c r="L240" s="17">
        <f>'[1]TCE - ANEXO III - Preencher'!M249</f>
        <v>3.33</v>
      </c>
      <c r="M240" s="17">
        <f t="shared" si="0"/>
        <v>42.35</v>
      </c>
      <c r="N240" s="17">
        <f>'[1]TCE - ANEXO III - Preencher'!O249</f>
        <v>4.3499999999999996</v>
      </c>
      <c r="O240" s="17">
        <f>'[1]TCE - ANEXO III - Preencher'!P249</f>
        <v>0</v>
      </c>
      <c r="P240" s="17">
        <f t="shared" si="1"/>
        <v>4.3499999999999996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3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4"/>
        <v>0</v>
      </c>
      <c r="AA240" s="18" t="str">
        <f>IF('[1]TCE - ANEXO III - Preencher'!AB249="","",'[1]TCE - ANEXO III - Preencher'!AB249)</f>
        <v/>
      </c>
      <c r="AB240" s="17">
        <f t="shared" si="5"/>
        <v>1614.4479999999999</v>
      </c>
    </row>
    <row r="241" spans="1:28" ht="12.75" customHeight="1" x14ac:dyDescent="0.2">
      <c r="A241" s="10">
        <f>IFERROR(VLOOKUP(B241,'[1]DADOS (OCULTAR)'!$Q$3:$S$135,3,0),"")</f>
        <v>9039744000275</v>
      </c>
      <c r="B241" s="11" t="str">
        <f>'[1]TCE - ANEXO III - Preencher'!C250</f>
        <v>HOSPITAL MIGUEL ARRAES - CG. Nº 023/2022</v>
      </c>
      <c r="C241" s="12"/>
      <c r="D241" s="13" t="str">
        <f>'[1]TCE - ANEXO III - Preencher'!E250</f>
        <v>CLAUDIO ANTONIO DA COSTA NETO</v>
      </c>
      <c r="E241" s="11" t="str">
        <f>IF('[1]TCE - ANEXO III - Preencher'!F250="4 - Assistência Odontológica","2 - Outros Profissionais da Saúde",'[1]TCE - ANEXO III - Preencher'!F250)</f>
        <v>1 - Médico</v>
      </c>
      <c r="F241" s="14" t="str">
        <f>'[1]TCE - ANEXO III - Preencher'!G250</f>
        <v>2252-70</v>
      </c>
      <c r="G241" s="15" t="str">
        <f>IF('[1]TCE - ANEXO III - Preencher'!H250="","",'[1]TCE - ANEXO III - Preencher'!H250)</f>
        <v>12/2023</v>
      </c>
      <c r="H241" s="16">
        <f>'[1]TCE - ANEXO III - Preencher'!I250</f>
        <v>0</v>
      </c>
      <c r="I241" s="16">
        <f>'[1]TCE - ANEXO III - Preencher'!J250</f>
        <v>666.34720000000004</v>
      </c>
      <c r="J241" s="16">
        <f>'[1]TCE - ANEXO III - Preencher'!K250</f>
        <v>0</v>
      </c>
      <c r="K241" s="17">
        <f>'[1]TCE - ANEXO III - Preencher'!L250</f>
        <v>0</v>
      </c>
      <c r="L241" s="17">
        <f>'[1]TCE - ANEXO III - Preencher'!M250</f>
        <v>0</v>
      </c>
      <c r="M241" s="17">
        <f t="shared" si="0"/>
        <v>0</v>
      </c>
      <c r="N241" s="17">
        <f>'[1]TCE - ANEXO III - Preencher'!O250</f>
        <v>16.59</v>
      </c>
      <c r="O241" s="17">
        <f>'[1]TCE - ANEXO III - Preencher'!P250</f>
        <v>0</v>
      </c>
      <c r="P241" s="17">
        <f t="shared" si="1"/>
        <v>16.59</v>
      </c>
      <c r="Q241" s="17">
        <f>'[1]TCE - ANEXO III - Preencher'!R250</f>
        <v>0</v>
      </c>
      <c r="R241" s="17">
        <f>'[1]TCE - ANEXO III - Preencher'!S250</f>
        <v>0</v>
      </c>
      <c r="S241" s="17">
        <f t="shared" si="2"/>
        <v>0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3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4"/>
        <v>0</v>
      </c>
      <c r="AA241" s="18" t="str">
        <f>IF('[1]TCE - ANEXO III - Preencher'!AB250="","",'[1]TCE - ANEXO III - Preencher'!AB250)</f>
        <v/>
      </c>
      <c r="AB241" s="17">
        <f t="shared" si="5"/>
        <v>682.93720000000008</v>
      </c>
    </row>
    <row r="242" spans="1:28" ht="12.75" customHeight="1" x14ac:dyDescent="0.2">
      <c r="A242" s="10">
        <f>IFERROR(VLOOKUP(B242,'[1]DADOS (OCULTAR)'!$Q$3:$S$135,3,0),"")</f>
        <v>9039744000275</v>
      </c>
      <c r="B242" s="11" t="str">
        <f>'[1]TCE - ANEXO III - Preencher'!C251</f>
        <v>HOSPITAL MIGUEL ARRAES - CG. Nº 023/2022</v>
      </c>
      <c r="C242" s="12"/>
      <c r="D242" s="13" t="str">
        <f>'[1]TCE - ANEXO III - Preencher'!E251</f>
        <v>CLAUDIO EVANGELISTA DE SANTANA</v>
      </c>
      <c r="E242" s="11" t="str">
        <f>IF('[1]TCE - ANEXO III - Preencher'!F251="4 - Assistência Odontológica","2 - Outros Profissionais da Saúde",'[1]TCE - ANEXO III - Preencher'!F251)</f>
        <v>2 - Outros Profissionais da Saúde</v>
      </c>
      <c r="F242" s="14" t="str">
        <f>'[1]TCE - ANEXO III - Preencher'!G251</f>
        <v>5151-10</v>
      </c>
      <c r="G242" s="15" t="str">
        <f>IF('[1]TCE - ANEXO III - Preencher'!H251="","",'[1]TCE - ANEXO III - Preencher'!H251)</f>
        <v>12/2023</v>
      </c>
      <c r="H242" s="16">
        <f>'[1]TCE - ANEXO III - Preencher'!I251</f>
        <v>0</v>
      </c>
      <c r="I242" s="16">
        <f>'[1]TCE - ANEXO III - Preencher'!J251</f>
        <v>209.64240000000001</v>
      </c>
      <c r="J242" s="16">
        <f>'[1]TCE - ANEXO III - Preencher'!K251</f>
        <v>0</v>
      </c>
      <c r="K242" s="17">
        <f>'[1]TCE - ANEXO III - Preencher'!L251</f>
        <v>0</v>
      </c>
      <c r="L242" s="17">
        <f>'[1]TCE - ANEXO III - Preencher'!M251</f>
        <v>0</v>
      </c>
      <c r="M242" s="17">
        <f t="shared" si="0"/>
        <v>0</v>
      </c>
      <c r="N242" s="17">
        <f>'[1]TCE - ANEXO III - Preencher'!O251</f>
        <v>2.0699999999999998</v>
      </c>
      <c r="O242" s="17">
        <f>'[1]TCE - ANEXO III - Preencher'!P251</f>
        <v>0</v>
      </c>
      <c r="P242" s="17">
        <f t="shared" si="1"/>
        <v>2.0699999999999998</v>
      </c>
      <c r="Q242" s="17">
        <f>'[1]TCE - ANEXO III - Preencher'!R251</f>
        <v>293.12999999999994</v>
      </c>
      <c r="R242" s="17">
        <f>'[1]TCE - ANEXO III - Preencher'!S251</f>
        <v>0</v>
      </c>
      <c r="S242" s="17">
        <f t="shared" si="2"/>
        <v>293.12999999999994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3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4"/>
        <v>0</v>
      </c>
      <c r="AA242" s="18" t="str">
        <f>IF('[1]TCE - ANEXO III - Preencher'!AB251="","",'[1]TCE - ANEXO III - Preencher'!AB251)</f>
        <v/>
      </c>
      <c r="AB242" s="17">
        <f t="shared" si="5"/>
        <v>504.84239999999994</v>
      </c>
    </row>
    <row r="243" spans="1:28" ht="12.75" customHeight="1" x14ac:dyDescent="0.2">
      <c r="A243" s="10">
        <f>IFERROR(VLOOKUP(B243,'[1]DADOS (OCULTAR)'!$Q$3:$S$135,3,0),"")</f>
        <v>9039744000275</v>
      </c>
      <c r="B243" s="11" t="str">
        <f>'[1]TCE - ANEXO III - Preencher'!C252</f>
        <v>HOSPITAL MIGUEL ARRAES - CG. Nº 023/2022</v>
      </c>
      <c r="C243" s="12"/>
      <c r="D243" s="13" t="str">
        <f>'[1]TCE - ANEXO III - Preencher'!E252</f>
        <v>CLAUDYNNE VIEIRA DE SOUZA</v>
      </c>
      <c r="E243" s="11" t="str">
        <f>IF('[1]TCE - ANEXO III - Preencher'!F252="4 - Assistência Odontológica","2 - Outros Profissionais da Saúde",'[1]TCE - ANEXO III - Preencher'!F252)</f>
        <v>2 - Outros Profissionais da Saúde</v>
      </c>
      <c r="F243" s="14" t="str">
        <f>'[1]TCE - ANEXO III - Preencher'!G252</f>
        <v>2235-05</v>
      </c>
      <c r="G243" s="15" t="str">
        <f>IF('[1]TCE - ANEXO III - Preencher'!H252="","",'[1]TCE - ANEXO III - Preencher'!H252)</f>
        <v>12/2023</v>
      </c>
      <c r="H243" s="16">
        <f>'[1]TCE - ANEXO III - Preencher'!I252</f>
        <v>0</v>
      </c>
      <c r="I243" s="16">
        <f>'[1]TCE - ANEXO III - Preencher'!J252</f>
        <v>1229.3543999999999</v>
      </c>
      <c r="J243" s="16">
        <f>'[1]TCE - ANEXO III - Preencher'!K252</f>
        <v>0</v>
      </c>
      <c r="K243" s="17">
        <f>'[1]TCE - ANEXO III - Preencher'!L252</f>
        <v>0</v>
      </c>
      <c r="L243" s="17">
        <f>'[1]TCE - ANEXO III - Preencher'!M252</f>
        <v>0</v>
      </c>
      <c r="M243" s="17">
        <f t="shared" si="0"/>
        <v>0</v>
      </c>
      <c r="N243" s="17">
        <f>'[1]TCE - ANEXO III - Preencher'!O252</f>
        <v>4.3499999999999996</v>
      </c>
      <c r="O243" s="17">
        <f>'[1]TCE - ANEXO III - Preencher'!P252</f>
        <v>0</v>
      </c>
      <c r="P243" s="17">
        <f t="shared" si="1"/>
        <v>4.3499999999999996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3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4"/>
        <v>0</v>
      </c>
      <c r="AA243" s="18" t="str">
        <f>IF('[1]TCE - ANEXO III - Preencher'!AB252="","",'[1]TCE - ANEXO III - Preencher'!AB252)</f>
        <v/>
      </c>
      <c r="AB243" s="17">
        <f t="shared" si="5"/>
        <v>1233.7043999999999</v>
      </c>
    </row>
    <row r="244" spans="1:28" ht="12.75" customHeight="1" x14ac:dyDescent="0.2">
      <c r="A244" s="10">
        <f>IFERROR(VLOOKUP(B244,'[1]DADOS (OCULTAR)'!$Q$3:$S$135,3,0),"")</f>
        <v>9039744000275</v>
      </c>
      <c r="B244" s="11" t="str">
        <f>'[1]TCE - ANEXO III - Preencher'!C253</f>
        <v>HOSPITAL MIGUEL ARRAES - CG. Nº 023/2022</v>
      </c>
      <c r="C244" s="12"/>
      <c r="D244" s="13" t="str">
        <f>'[1]TCE - ANEXO III - Preencher'!E253</f>
        <v>CLECIA MARIA DOS SANTOS SILVA</v>
      </c>
      <c r="E244" s="11" t="str">
        <f>IF('[1]TCE - ANEXO III - Preencher'!F253="4 - Assistência Odontológica","2 - Outros Profissionais da Saúde",'[1]TCE - ANEXO III - Preencher'!F253)</f>
        <v>3 - Administrativo</v>
      </c>
      <c r="F244" s="14" t="str">
        <f>'[1]TCE - ANEXO III - Preencher'!G253</f>
        <v>4110-10</v>
      </c>
      <c r="G244" s="15" t="str">
        <f>IF('[1]TCE - ANEXO III - Preencher'!H253="","",'[1]TCE - ANEXO III - Preencher'!H253)</f>
        <v>12/2023</v>
      </c>
      <c r="H244" s="16">
        <f>'[1]TCE - ANEXO III - Preencher'!I253</f>
        <v>0</v>
      </c>
      <c r="I244" s="16">
        <f>'[1]TCE - ANEXO III - Preencher'!J253</f>
        <v>202.15199999999999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0"/>
        <v>0</v>
      </c>
      <c r="N244" s="17">
        <f>'[1]TCE - ANEXO III - Preencher'!O253</f>
        <v>2.0699999999999998</v>
      </c>
      <c r="O244" s="17">
        <f>'[1]TCE - ANEXO III - Preencher'!P253</f>
        <v>0</v>
      </c>
      <c r="P244" s="17">
        <f t="shared" si="1"/>
        <v>2.0699999999999998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3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4"/>
        <v>0</v>
      </c>
      <c r="AA244" s="18" t="str">
        <f>IF('[1]TCE - ANEXO III - Preencher'!AB253="","",'[1]TCE - ANEXO III - Preencher'!AB253)</f>
        <v/>
      </c>
      <c r="AB244" s="17">
        <f t="shared" si="5"/>
        <v>204.22199999999998</v>
      </c>
    </row>
    <row r="245" spans="1:28" ht="12.75" customHeight="1" x14ac:dyDescent="0.2">
      <c r="A245" s="10">
        <f>IFERROR(VLOOKUP(B245,'[1]DADOS (OCULTAR)'!$Q$3:$S$135,3,0),"")</f>
        <v>9039744000275</v>
      </c>
      <c r="B245" s="11" t="str">
        <f>'[1]TCE - ANEXO III - Preencher'!C254</f>
        <v>HOSPITAL MIGUEL ARRAES - CG. Nº 023/2022</v>
      </c>
      <c r="C245" s="12"/>
      <c r="D245" s="13" t="str">
        <f>'[1]TCE - ANEXO III - Preencher'!E254</f>
        <v>CLECIANE GOMES DOS SANTOS</v>
      </c>
      <c r="E245" s="11" t="str">
        <f>IF('[1]TCE - ANEXO III - Preencher'!F254="4 - Assistência Odontológica","2 - Outros Profissionais da Saúde",'[1]TCE - ANEXO III - Preencher'!F254)</f>
        <v>2 - Outros Profissionais da Saúde</v>
      </c>
      <c r="F245" s="14" t="str">
        <f>'[1]TCE - ANEXO III - Preencher'!G254</f>
        <v>3222-05</v>
      </c>
      <c r="G245" s="15" t="str">
        <f>IF('[1]TCE - ANEXO III - Preencher'!H254="","",'[1]TCE - ANEXO III - Preencher'!H254)</f>
        <v>12/2023</v>
      </c>
      <c r="H245" s="16">
        <f>'[1]TCE - ANEXO III - Preencher'!I254</f>
        <v>0</v>
      </c>
      <c r="I245" s="16">
        <f>'[1]TCE - ANEXO III - Preencher'!J254</f>
        <v>1237.4888000000001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0"/>
        <v>0</v>
      </c>
      <c r="N245" s="17">
        <f>'[1]TCE - ANEXO III - Preencher'!O254</f>
        <v>2.0699999999999998</v>
      </c>
      <c r="O245" s="17">
        <f>'[1]TCE - ANEXO III - Preencher'!P254</f>
        <v>0</v>
      </c>
      <c r="P245" s="17">
        <f t="shared" si="1"/>
        <v>2.0699999999999998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3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4"/>
        <v>0</v>
      </c>
      <c r="AA245" s="18" t="str">
        <f>IF('[1]TCE - ANEXO III - Preencher'!AB254="","",'[1]TCE - ANEXO III - Preencher'!AB254)</f>
        <v/>
      </c>
      <c r="AB245" s="17">
        <f t="shared" si="5"/>
        <v>1239.5588</v>
      </c>
    </row>
    <row r="246" spans="1:28" ht="12.75" customHeight="1" x14ac:dyDescent="0.2">
      <c r="A246" s="10">
        <f>IFERROR(VLOOKUP(B246,'[1]DADOS (OCULTAR)'!$Q$3:$S$135,3,0),"")</f>
        <v>9039744000275</v>
      </c>
      <c r="B246" s="11" t="str">
        <f>'[1]TCE - ANEXO III - Preencher'!C255</f>
        <v>HOSPITAL MIGUEL ARRAES - CG. Nº 023/2022</v>
      </c>
      <c r="C246" s="12"/>
      <c r="D246" s="13" t="str">
        <f>'[1]TCE - ANEXO III - Preencher'!E255</f>
        <v>CLEDILSON JOSE DA HORA</v>
      </c>
      <c r="E246" s="11" t="str">
        <f>IF('[1]TCE - ANEXO III - Preencher'!F255="4 - Assistência Odontológica","2 - Outros Profissionais da Saúde",'[1]TCE - ANEXO III - Preencher'!F255)</f>
        <v>2 - Outros Profissionais da Saúde</v>
      </c>
      <c r="F246" s="14" t="str">
        <f>'[1]TCE - ANEXO III - Preencher'!G255</f>
        <v>2235-05</v>
      </c>
      <c r="G246" s="15" t="str">
        <f>IF('[1]TCE - ANEXO III - Preencher'!H255="","",'[1]TCE - ANEXO III - Preencher'!H255)</f>
        <v>12/2023</v>
      </c>
      <c r="H246" s="16">
        <f>'[1]TCE - ANEXO III - Preencher'!I255</f>
        <v>0</v>
      </c>
      <c r="I246" s="16">
        <f>'[1]TCE - ANEXO III - Preencher'!J255</f>
        <v>1217.1088</v>
      </c>
      <c r="J246" s="16">
        <f>'[1]TCE - ANEXO III - Preencher'!K255</f>
        <v>0</v>
      </c>
      <c r="K246" s="17">
        <f>'[1]TCE - ANEXO III - Preencher'!L255</f>
        <v>45.68</v>
      </c>
      <c r="L246" s="17">
        <f>'[1]TCE - ANEXO III - Preencher'!M255</f>
        <v>3.59</v>
      </c>
      <c r="M246" s="17">
        <f t="shared" si="0"/>
        <v>42.09</v>
      </c>
      <c r="N246" s="17">
        <f>'[1]TCE - ANEXO III - Preencher'!O255</f>
        <v>4.3499999999999996</v>
      </c>
      <c r="O246" s="17">
        <f>'[1]TCE - ANEXO III - Preencher'!P255</f>
        <v>0</v>
      </c>
      <c r="P246" s="17">
        <f t="shared" si="1"/>
        <v>4.3499999999999996</v>
      </c>
      <c r="Q246" s="17">
        <f>'[1]TCE - ANEXO III - Preencher'!R255</f>
        <v>141.13000000000002</v>
      </c>
      <c r="R246" s="17">
        <f>'[1]TCE - ANEXO III - Preencher'!S255</f>
        <v>0</v>
      </c>
      <c r="S246" s="17">
        <f t="shared" si="2"/>
        <v>141.13000000000002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3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4"/>
        <v>0</v>
      </c>
      <c r="AA246" s="18" t="str">
        <f>IF('[1]TCE - ANEXO III - Preencher'!AB255="","",'[1]TCE - ANEXO III - Preencher'!AB255)</f>
        <v/>
      </c>
      <c r="AB246" s="17">
        <f t="shared" si="5"/>
        <v>1404.6787999999999</v>
      </c>
    </row>
    <row r="247" spans="1:28" ht="12.75" customHeight="1" x14ac:dyDescent="0.2">
      <c r="A247" s="10">
        <f>IFERROR(VLOOKUP(B247,'[1]DADOS (OCULTAR)'!$Q$3:$S$135,3,0),"")</f>
        <v>9039744000275</v>
      </c>
      <c r="B247" s="11" t="str">
        <f>'[1]TCE - ANEXO III - Preencher'!C256</f>
        <v>HOSPITAL MIGUEL ARRAES - CG. Nº 023/2022</v>
      </c>
      <c r="C247" s="12"/>
      <c r="D247" s="13" t="str">
        <f>'[1]TCE - ANEXO III - Preencher'!E256</f>
        <v>CLEITON JOSE DO NASCIMENTO</v>
      </c>
      <c r="E247" s="11" t="str">
        <f>IF('[1]TCE - ANEXO III - Preencher'!F256="4 - Assistência Odontológica","2 - Outros Profissionais da Saúde",'[1]TCE - ANEXO III - Preencher'!F256)</f>
        <v>3 - Administrativo</v>
      </c>
      <c r="F247" s="14" t="str">
        <f>'[1]TCE - ANEXO III - Preencher'!G256</f>
        <v>5132-20</v>
      </c>
      <c r="G247" s="15" t="str">
        <f>IF('[1]TCE - ANEXO III - Preencher'!H256="","",'[1]TCE - ANEXO III - Preencher'!H256)</f>
        <v>12/2023</v>
      </c>
      <c r="H247" s="16">
        <f>'[1]TCE - ANEXO III - Preencher'!I256</f>
        <v>0</v>
      </c>
      <c r="I247" s="16">
        <f>'[1]TCE - ANEXO III - Preencher'!J256</f>
        <v>0</v>
      </c>
      <c r="J247" s="16">
        <f>'[1]TCE - ANEXO III - Preencher'!K256</f>
        <v>0</v>
      </c>
      <c r="K247" s="17">
        <f>'[1]TCE - ANEXO III - Preencher'!L256</f>
        <v>0</v>
      </c>
      <c r="L247" s="17">
        <f>'[1]TCE - ANEXO III - Preencher'!M256</f>
        <v>0</v>
      </c>
      <c r="M247" s="17">
        <f t="shared" si="0"/>
        <v>0</v>
      </c>
      <c r="N247" s="17">
        <f>'[1]TCE - ANEXO III - Preencher'!O256</f>
        <v>2.0699999999999998</v>
      </c>
      <c r="O247" s="17">
        <f>'[1]TCE - ANEXO III - Preencher'!P256</f>
        <v>0</v>
      </c>
      <c r="P247" s="17">
        <f t="shared" si="1"/>
        <v>2.0699999999999998</v>
      </c>
      <c r="Q247" s="17">
        <f>'[1]TCE - ANEXO III - Preencher'!R256</f>
        <v>0</v>
      </c>
      <c r="R247" s="17">
        <f>'[1]TCE - ANEXO III - Preencher'!S256</f>
        <v>0</v>
      </c>
      <c r="S247" s="17">
        <f t="shared" si="2"/>
        <v>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3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4"/>
        <v>0</v>
      </c>
      <c r="AA247" s="18" t="str">
        <f>IF('[1]TCE - ANEXO III - Preencher'!AB256="","",'[1]TCE - ANEXO III - Preencher'!AB256)</f>
        <v/>
      </c>
      <c r="AB247" s="17">
        <f t="shared" si="5"/>
        <v>2.0699999999999998</v>
      </c>
    </row>
    <row r="248" spans="1:28" ht="12.75" customHeight="1" x14ac:dyDescent="0.2">
      <c r="A248" s="10">
        <f>IFERROR(VLOOKUP(B248,'[1]DADOS (OCULTAR)'!$Q$3:$S$135,3,0),"")</f>
        <v>9039744000275</v>
      </c>
      <c r="B248" s="11" t="str">
        <f>'[1]TCE - ANEXO III - Preencher'!C257</f>
        <v>HOSPITAL MIGUEL ARRAES - CG. Nº 023/2022</v>
      </c>
      <c r="C248" s="12"/>
      <c r="D248" s="13" t="str">
        <f>'[1]TCE - ANEXO III - Preencher'!E257</f>
        <v>CLENIA FERREIRA DA SILVA</v>
      </c>
      <c r="E248" s="11" t="str">
        <f>IF('[1]TCE - ANEXO III - Preencher'!F257="4 - Assistência Odontológica","2 - Outros Profissionais da Saúde",'[1]TCE - ANEXO III - Preencher'!F257)</f>
        <v>2 - Outros Profissionais da Saúde</v>
      </c>
      <c r="F248" s="14" t="str">
        <f>'[1]TCE - ANEXO III - Preencher'!G257</f>
        <v>3222-05</v>
      </c>
      <c r="G248" s="15" t="str">
        <f>IF('[1]TCE - ANEXO III - Preencher'!H257="","",'[1]TCE - ANEXO III - Preencher'!H257)</f>
        <v>12/2023</v>
      </c>
      <c r="H248" s="16">
        <f>'[1]TCE - ANEXO III - Preencher'!I257</f>
        <v>0</v>
      </c>
      <c r="I248" s="16">
        <f>'[1]TCE - ANEXO III - Preencher'!J257</f>
        <v>793.69280000000003</v>
      </c>
      <c r="J248" s="16">
        <f>'[1]TCE - ANEXO III - Preencher'!K257</f>
        <v>0</v>
      </c>
      <c r="K248" s="17">
        <f>'[1]TCE - ANEXO III - Preencher'!L257</f>
        <v>0</v>
      </c>
      <c r="L248" s="17">
        <f>'[1]TCE - ANEXO III - Preencher'!M257</f>
        <v>0</v>
      </c>
      <c r="M248" s="17">
        <f t="shared" si="0"/>
        <v>0</v>
      </c>
      <c r="N248" s="17">
        <f>'[1]TCE - ANEXO III - Preencher'!O257</f>
        <v>2.0699999999999998</v>
      </c>
      <c r="O248" s="17">
        <f>'[1]TCE - ANEXO III - Preencher'!P257</f>
        <v>0</v>
      </c>
      <c r="P248" s="17">
        <f t="shared" si="1"/>
        <v>2.0699999999999998</v>
      </c>
      <c r="Q248" s="17">
        <f>'[1]TCE - ANEXO III - Preencher'!R257</f>
        <v>185.93</v>
      </c>
      <c r="R248" s="17">
        <f>'[1]TCE - ANEXO III - Preencher'!S257</f>
        <v>79.8</v>
      </c>
      <c r="S248" s="17">
        <f t="shared" si="2"/>
        <v>106.13000000000001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3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4"/>
        <v>0</v>
      </c>
      <c r="AA248" s="18" t="str">
        <f>IF('[1]TCE - ANEXO III - Preencher'!AB257="","",'[1]TCE - ANEXO III - Preencher'!AB257)</f>
        <v/>
      </c>
      <c r="AB248" s="17">
        <f t="shared" si="5"/>
        <v>901.89280000000008</v>
      </c>
    </row>
    <row r="249" spans="1:28" ht="12.75" customHeight="1" x14ac:dyDescent="0.2">
      <c r="A249" s="10">
        <f>IFERROR(VLOOKUP(B249,'[1]DADOS (OCULTAR)'!$Q$3:$S$135,3,0),"")</f>
        <v>9039744000275</v>
      </c>
      <c r="B249" s="11" t="str">
        <f>'[1]TCE - ANEXO III - Preencher'!C258</f>
        <v>HOSPITAL MIGUEL ARRAES - CG. Nº 023/2022</v>
      </c>
      <c r="C249" s="12"/>
      <c r="D249" s="13" t="str">
        <f>'[1]TCE - ANEXO III - Preencher'!E258</f>
        <v>CLEYSSON CRISTIANO DA SILVA</v>
      </c>
      <c r="E249" s="11" t="str">
        <f>IF('[1]TCE - ANEXO III - Preencher'!F258="4 - Assistência Odontológica","2 - Outros Profissionais da Saúde",'[1]TCE - ANEXO III - Preencher'!F258)</f>
        <v>2 - Outros Profissionais da Saúde</v>
      </c>
      <c r="F249" s="14" t="str">
        <f>'[1]TCE - ANEXO III - Preencher'!G258</f>
        <v>5151-10</v>
      </c>
      <c r="G249" s="15" t="str">
        <f>IF('[1]TCE - ANEXO III - Preencher'!H258="","",'[1]TCE - ANEXO III - Preencher'!H258)</f>
        <v>12/2023</v>
      </c>
      <c r="H249" s="16">
        <f>'[1]TCE - ANEXO III - Preencher'!I258</f>
        <v>0</v>
      </c>
      <c r="I249" s="16">
        <f>'[1]TCE - ANEXO III - Preencher'!J258</f>
        <v>202.0976</v>
      </c>
      <c r="J249" s="16">
        <f>'[1]TCE - ANEXO III - Preencher'!K258</f>
        <v>0</v>
      </c>
      <c r="K249" s="17">
        <f>'[1]TCE - ANEXO III - Preencher'!L258</f>
        <v>45.68</v>
      </c>
      <c r="L249" s="17">
        <f>'[1]TCE - ANEXO III - Preencher'!M258</f>
        <v>26.96</v>
      </c>
      <c r="M249" s="17">
        <f t="shared" si="0"/>
        <v>18.72</v>
      </c>
      <c r="N249" s="17">
        <f>'[1]TCE - ANEXO III - Preencher'!O258</f>
        <v>2.0699999999999998</v>
      </c>
      <c r="O249" s="17">
        <f>'[1]TCE - ANEXO III - Preencher'!P258</f>
        <v>0</v>
      </c>
      <c r="P249" s="17">
        <f t="shared" si="1"/>
        <v>2.0699999999999998</v>
      </c>
      <c r="Q249" s="17">
        <f>'[1]TCE - ANEXO III - Preencher'!R258</f>
        <v>0</v>
      </c>
      <c r="R249" s="17">
        <f>'[1]TCE - ANEXO III - Preencher'!S258</f>
        <v>0</v>
      </c>
      <c r="S249" s="17">
        <f t="shared" si="2"/>
        <v>0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3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4"/>
        <v>0</v>
      </c>
      <c r="AA249" s="18" t="str">
        <f>IF('[1]TCE - ANEXO III - Preencher'!AB258="","",'[1]TCE - ANEXO III - Preencher'!AB258)</f>
        <v/>
      </c>
      <c r="AB249" s="17">
        <f t="shared" si="5"/>
        <v>222.88759999999999</v>
      </c>
    </row>
    <row r="250" spans="1:28" ht="12.75" customHeight="1" x14ac:dyDescent="0.2">
      <c r="A250" s="10">
        <f>IFERROR(VLOOKUP(B250,'[1]DADOS (OCULTAR)'!$Q$3:$S$135,3,0),"")</f>
        <v>9039744000275</v>
      </c>
      <c r="B250" s="11" t="str">
        <f>'[1]TCE - ANEXO III - Preencher'!C259</f>
        <v>HOSPITAL MIGUEL ARRAES - CG. Nº 023/2022</v>
      </c>
      <c r="C250" s="12"/>
      <c r="D250" s="13" t="str">
        <f>'[1]TCE - ANEXO III - Preencher'!E259</f>
        <v>CLEYTON DE ALBUQUERQUE LOPES</v>
      </c>
      <c r="E250" s="11" t="str">
        <f>IF('[1]TCE - ANEXO III - Preencher'!F259="4 - Assistência Odontológica","2 - Outros Profissionais da Saúde",'[1]TCE - ANEXO III - Preencher'!F259)</f>
        <v>3 - Administrativo</v>
      </c>
      <c r="F250" s="14" t="str">
        <f>'[1]TCE - ANEXO III - Preencher'!G259</f>
        <v>5143-10</v>
      </c>
      <c r="G250" s="15" t="str">
        <f>IF('[1]TCE - ANEXO III - Preencher'!H259="","",'[1]TCE - ANEXO III - Preencher'!H259)</f>
        <v>12/2023</v>
      </c>
      <c r="H250" s="16">
        <f>'[1]TCE - ANEXO III - Preencher'!I259</f>
        <v>0</v>
      </c>
      <c r="I250" s="16">
        <f>'[1]TCE - ANEXO III - Preencher'!J259</f>
        <v>311.42880000000002</v>
      </c>
      <c r="J250" s="16">
        <f>'[1]TCE - ANEXO III - Preencher'!K259</f>
        <v>0</v>
      </c>
      <c r="K250" s="17">
        <f>'[1]TCE - ANEXO III - Preencher'!L259</f>
        <v>45.68</v>
      </c>
      <c r="L250" s="17">
        <f>'[1]TCE - ANEXO III - Preencher'!M259</f>
        <v>30</v>
      </c>
      <c r="M250" s="17">
        <f t="shared" si="0"/>
        <v>15.68</v>
      </c>
      <c r="N250" s="17">
        <f>'[1]TCE - ANEXO III - Preencher'!O259</f>
        <v>2.0699999999999998</v>
      </c>
      <c r="O250" s="17">
        <f>'[1]TCE - ANEXO III - Preencher'!P259</f>
        <v>0</v>
      </c>
      <c r="P250" s="17">
        <f t="shared" si="1"/>
        <v>2.0699999999999998</v>
      </c>
      <c r="Q250" s="17">
        <f>'[1]TCE - ANEXO III - Preencher'!R259</f>
        <v>174.73000000000002</v>
      </c>
      <c r="R250" s="17">
        <f>'[1]TCE - ANEXO III - Preencher'!S259</f>
        <v>139.87</v>
      </c>
      <c r="S250" s="17">
        <f t="shared" si="2"/>
        <v>34.860000000000014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3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4"/>
        <v>0</v>
      </c>
      <c r="AA250" s="18" t="str">
        <f>IF('[1]TCE - ANEXO III - Preencher'!AB259="","",'[1]TCE - ANEXO III - Preencher'!AB259)</f>
        <v/>
      </c>
      <c r="AB250" s="17">
        <f t="shared" si="5"/>
        <v>364.03880000000004</v>
      </c>
    </row>
    <row r="251" spans="1:28" ht="12.75" customHeight="1" x14ac:dyDescent="0.2">
      <c r="A251" s="10">
        <f>IFERROR(VLOOKUP(B251,'[1]DADOS (OCULTAR)'!$Q$3:$S$135,3,0),"")</f>
        <v>9039744000275</v>
      </c>
      <c r="B251" s="11" t="str">
        <f>'[1]TCE - ANEXO III - Preencher'!C260</f>
        <v>HOSPITAL MIGUEL ARRAES - CG. Nº 023/2022</v>
      </c>
      <c r="C251" s="12"/>
      <c r="D251" s="13" t="str">
        <f>'[1]TCE - ANEXO III - Preencher'!E260</f>
        <v>CLOVIS EVARISTO DA SILVA FILHO</v>
      </c>
      <c r="E251" s="11" t="str">
        <f>IF('[1]TCE - ANEXO III - Preencher'!F260="4 - Assistência Odontológica","2 - Outros Profissionais da Saúde",'[1]TCE - ANEXO III - Preencher'!F260)</f>
        <v>3 - Administrativo</v>
      </c>
      <c r="F251" s="14" t="str">
        <f>'[1]TCE - ANEXO III - Preencher'!G260</f>
        <v>5174-10</v>
      </c>
      <c r="G251" s="15" t="str">
        <f>IF('[1]TCE - ANEXO III - Preencher'!H260="","",'[1]TCE - ANEXO III - Preencher'!H260)</f>
        <v>12/2023</v>
      </c>
      <c r="H251" s="16">
        <f>'[1]TCE - ANEXO III - Preencher'!I260</f>
        <v>0</v>
      </c>
      <c r="I251" s="16">
        <f>'[1]TCE - ANEXO III - Preencher'!J260</f>
        <v>192.48560000000001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0"/>
        <v>0</v>
      </c>
      <c r="N251" s="17">
        <f>'[1]TCE - ANEXO III - Preencher'!O260</f>
        <v>2.0699999999999998</v>
      </c>
      <c r="O251" s="17">
        <f>'[1]TCE - ANEXO III - Preencher'!P260</f>
        <v>0</v>
      </c>
      <c r="P251" s="17">
        <f t="shared" si="1"/>
        <v>2.0699999999999998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3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4"/>
        <v>0</v>
      </c>
      <c r="AA251" s="18" t="str">
        <f>IF('[1]TCE - ANEXO III - Preencher'!AB260="","",'[1]TCE - ANEXO III - Preencher'!AB260)</f>
        <v/>
      </c>
      <c r="AB251" s="17">
        <f t="shared" si="5"/>
        <v>194.5556</v>
      </c>
    </row>
    <row r="252" spans="1:28" ht="12.75" customHeight="1" x14ac:dyDescent="0.2">
      <c r="A252" s="10">
        <f>IFERROR(VLOOKUP(B252,'[1]DADOS (OCULTAR)'!$Q$3:$S$135,3,0),"")</f>
        <v>9039744000275</v>
      </c>
      <c r="B252" s="11" t="str">
        <f>'[1]TCE - ANEXO III - Preencher'!C261</f>
        <v>HOSPITAL MIGUEL ARRAES - CG. Nº 023/2022</v>
      </c>
      <c r="C252" s="12"/>
      <c r="D252" s="13" t="str">
        <f>'[1]TCE - ANEXO III - Preencher'!E261</f>
        <v>CONCEICAO SOUZA DA SILVA</v>
      </c>
      <c r="E252" s="11" t="str">
        <f>IF('[1]TCE - ANEXO III - Preencher'!F261="4 - Assistência Odontológica","2 - Outros Profissionais da Saúde",'[1]TCE - ANEXO III - Preencher'!F261)</f>
        <v>3 - Administrativo</v>
      </c>
      <c r="F252" s="14" t="str">
        <f>'[1]TCE - ANEXO III - Preencher'!G261</f>
        <v>5132-20</v>
      </c>
      <c r="G252" s="15" t="str">
        <f>IF('[1]TCE - ANEXO III - Preencher'!H261="","",'[1]TCE - ANEXO III - Preencher'!H261)</f>
        <v>12/2023</v>
      </c>
      <c r="H252" s="16">
        <f>'[1]TCE - ANEXO III - Preencher'!I261</f>
        <v>0</v>
      </c>
      <c r="I252" s="16">
        <f>'[1]TCE - ANEXO III - Preencher'!J261</f>
        <v>226.69759999999999</v>
      </c>
      <c r="J252" s="16">
        <f>'[1]TCE - ANEXO III - Preencher'!K261</f>
        <v>0</v>
      </c>
      <c r="K252" s="17">
        <f>'[1]TCE - ANEXO III - Preencher'!L261</f>
        <v>0</v>
      </c>
      <c r="L252" s="17">
        <f>'[1]TCE - ANEXO III - Preencher'!M261</f>
        <v>0</v>
      </c>
      <c r="M252" s="17">
        <f t="shared" si="0"/>
        <v>0</v>
      </c>
      <c r="N252" s="17">
        <f>'[1]TCE - ANEXO III - Preencher'!O261</f>
        <v>2.0699999999999998</v>
      </c>
      <c r="O252" s="17">
        <f>'[1]TCE - ANEXO III - Preencher'!P261</f>
        <v>0</v>
      </c>
      <c r="P252" s="17">
        <f t="shared" si="1"/>
        <v>2.0699999999999998</v>
      </c>
      <c r="Q252" s="17">
        <f>'[1]TCE - ANEXO III - Preencher'!R261</f>
        <v>0</v>
      </c>
      <c r="R252" s="17">
        <f>'[1]TCE - ANEXO III - Preencher'!S261</f>
        <v>81.09</v>
      </c>
      <c r="S252" s="17">
        <f t="shared" si="2"/>
        <v>-81.09</v>
      </c>
      <c r="T252" s="17">
        <f>'[1]TCE - ANEXO III - Preencher'!U261</f>
        <v>80.95</v>
      </c>
      <c r="U252" s="17">
        <f>'[1]TCE - ANEXO III - Preencher'!V261</f>
        <v>0</v>
      </c>
      <c r="V252" s="17">
        <f t="shared" si="3"/>
        <v>80.95</v>
      </c>
      <c r="W252" s="18" t="str">
        <f>IF('[1]TCE - ANEXO III - Preencher'!X261="","",'[1]TCE - ANEXO III - Preencher'!X261)</f>
        <v>AUXILIO CRECHE</v>
      </c>
      <c r="X252" s="17">
        <f>'[1]TCE - ANEXO III - Preencher'!Y261</f>
        <v>0</v>
      </c>
      <c r="Y252" s="17">
        <f>'[1]TCE - ANEXO III - Preencher'!Z261</f>
        <v>0</v>
      </c>
      <c r="Z252" s="17">
        <f t="shared" si="4"/>
        <v>0</v>
      </c>
      <c r="AA252" s="18" t="str">
        <f>IF('[1]TCE - ANEXO III - Preencher'!AB261="","",'[1]TCE - ANEXO III - Preencher'!AB261)</f>
        <v/>
      </c>
      <c r="AB252" s="17">
        <f t="shared" si="5"/>
        <v>228.62759999999997</v>
      </c>
    </row>
    <row r="253" spans="1:28" ht="12.75" customHeight="1" x14ac:dyDescent="0.2">
      <c r="A253" s="10">
        <f>IFERROR(VLOOKUP(B253,'[1]DADOS (OCULTAR)'!$Q$3:$S$135,3,0),"")</f>
        <v>9039744000275</v>
      </c>
      <c r="B253" s="11" t="str">
        <f>'[1]TCE - ANEXO III - Preencher'!C262</f>
        <v>HOSPITAL MIGUEL ARRAES - CG. Nº 023/2022</v>
      </c>
      <c r="C253" s="12"/>
      <c r="D253" s="13" t="str">
        <f>'[1]TCE - ANEXO III - Preencher'!E262</f>
        <v>COSME JOSE DOS SANTOS</v>
      </c>
      <c r="E253" s="11" t="str">
        <f>IF('[1]TCE - ANEXO III - Preencher'!F262="4 - Assistência Odontológica","2 - Outros Profissionais da Saúde",'[1]TCE - ANEXO III - Preencher'!F262)</f>
        <v>3 - Administrativo</v>
      </c>
      <c r="F253" s="14" t="str">
        <f>'[1]TCE - ANEXO III - Preencher'!G262</f>
        <v>4110-10</v>
      </c>
      <c r="G253" s="15" t="str">
        <f>IF('[1]TCE - ANEXO III - Preencher'!H262="","",'[1]TCE - ANEXO III - Preencher'!H262)</f>
        <v>12/2023</v>
      </c>
      <c r="H253" s="16">
        <f>'[1]TCE - ANEXO III - Preencher'!I262</f>
        <v>0</v>
      </c>
      <c r="I253" s="16">
        <f>'[1]TCE - ANEXO III - Preencher'!J262</f>
        <v>179.7696</v>
      </c>
      <c r="J253" s="16">
        <f>'[1]TCE - ANEXO III - Preencher'!K262</f>
        <v>0</v>
      </c>
      <c r="K253" s="17">
        <f>'[1]TCE - ANEXO III - Preencher'!L262</f>
        <v>45.68</v>
      </c>
      <c r="L253" s="17">
        <f>'[1]TCE - ANEXO III - Preencher'!M262</f>
        <v>27.03</v>
      </c>
      <c r="M253" s="17">
        <f t="shared" si="0"/>
        <v>18.649999999999999</v>
      </c>
      <c r="N253" s="17">
        <f>'[1]TCE - ANEXO III - Preencher'!O262</f>
        <v>2.0699999999999998</v>
      </c>
      <c r="O253" s="17">
        <f>'[1]TCE - ANEXO III - Preencher'!P262</f>
        <v>0</v>
      </c>
      <c r="P253" s="17">
        <f t="shared" si="1"/>
        <v>2.0699999999999998</v>
      </c>
      <c r="Q253" s="17">
        <f>'[1]TCE - ANEXO III - Preencher'!R262</f>
        <v>0</v>
      </c>
      <c r="R253" s="17">
        <f>'[1]TCE - ANEXO III - Preencher'!S262</f>
        <v>0</v>
      </c>
      <c r="S253" s="17">
        <f t="shared" si="2"/>
        <v>0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3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4"/>
        <v>0</v>
      </c>
      <c r="AA253" s="18" t="str">
        <f>IF('[1]TCE - ANEXO III - Preencher'!AB262="","",'[1]TCE - ANEXO III - Preencher'!AB262)</f>
        <v/>
      </c>
      <c r="AB253" s="17">
        <f t="shared" si="5"/>
        <v>200.4896</v>
      </c>
    </row>
    <row r="254" spans="1:28" ht="12.75" customHeight="1" x14ac:dyDescent="0.2">
      <c r="A254" s="10">
        <f>IFERROR(VLOOKUP(B254,'[1]DADOS (OCULTAR)'!$Q$3:$S$135,3,0),"")</f>
        <v>9039744000275</v>
      </c>
      <c r="B254" s="11" t="str">
        <f>'[1]TCE - ANEXO III - Preencher'!C263</f>
        <v>HOSPITAL MIGUEL ARRAES - CG. Nº 023/2022</v>
      </c>
      <c r="C254" s="12"/>
      <c r="D254" s="13" t="str">
        <f>'[1]TCE - ANEXO III - Preencher'!E263</f>
        <v>CRISTIANA PEREIRA AMARO</v>
      </c>
      <c r="E254" s="11" t="str">
        <f>IF('[1]TCE - ANEXO III - Preencher'!F263="4 - Assistência Odontológica","2 - Outros Profissionais da Saúde",'[1]TCE - ANEXO III - Preencher'!F263)</f>
        <v>2 - Outros Profissionais da Saúde</v>
      </c>
      <c r="F254" s="14" t="str">
        <f>'[1]TCE - ANEXO III - Preencher'!G263</f>
        <v>3222-05</v>
      </c>
      <c r="G254" s="15" t="str">
        <f>IF('[1]TCE - ANEXO III - Preencher'!H263="","",'[1]TCE - ANEXO III - Preencher'!H263)</f>
        <v>12/2023</v>
      </c>
      <c r="H254" s="16">
        <f>'[1]TCE - ANEXO III - Preencher'!I263</f>
        <v>0</v>
      </c>
      <c r="I254" s="16">
        <f>'[1]TCE - ANEXO III - Preencher'!J263</f>
        <v>1296.4104</v>
      </c>
      <c r="J254" s="16">
        <f>'[1]TCE - ANEXO III - Preencher'!K263</f>
        <v>0</v>
      </c>
      <c r="K254" s="17">
        <f>'[1]TCE - ANEXO III - Preencher'!L263</f>
        <v>0</v>
      </c>
      <c r="L254" s="17">
        <f>'[1]TCE - ANEXO III - Preencher'!M263</f>
        <v>0</v>
      </c>
      <c r="M254" s="17">
        <f t="shared" si="0"/>
        <v>0</v>
      </c>
      <c r="N254" s="17">
        <f>'[1]TCE - ANEXO III - Preencher'!O263</f>
        <v>2.0699999999999998</v>
      </c>
      <c r="O254" s="17">
        <f>'[1]TCE - ANEXO III - Preencher'!P263</f>
        <v>0</v>
      </c>
      <c r="P254" s="17">
        <f t="shared" si="1"/>
        <v>2.0699999999999998</v>
      </c>
      <c r="Q254" s="17">
        <f>'[1]TCE - ANEXO III - Preencher'!R263</f>
        <v>185.93</v>
      </c>
      <c r="R254" s="17">
        <f>'[1]TCE - ANEXO III - Preencher'!S263</f>
        <v>70.599999999999994</v>
      </c>
      <c r="S254" s="17">
        <f t="shared" si="2"/>
        <v>115.33000000000001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3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4"/>
        <v>0</v>
      </c>
      <c r="AA254" s="18" t="str">
        <f>IF('[1]TCE - ANEXO III - Preencher'!AB263="","",'[1]TCE - ANEXO III - Preencher'!AB263)</f>
        <v/>
      </c>
      <c r="AB254" s="17">
        <f t="shared" si="5"/>
        <v>1413.8103999999998</v>
      </c>
    </row>
    <row r="255" spans="1:28" ht="12.75" customHeight="1" x14ac:dyDescent="0.2">
      <c r="A255" s="10">
        <f>IFERROR(VLOOKUP(B255,'[1]DADOS (OCULTAR)'!$Q$3:$S$135,3,0),"")</f>
        <v>9039744000275</v>
      </c>
      <c r="B255" s="11" t="str">
        <f>'[1]TCE - ANEXO III - Preencher'!C264</f>
        <v>HOSPITAL MIGUEL ARRAES - CG. Nº 023/2022</v>
      </c>
      <c r="C255" s="12"/>
      <c r="D255" s="13" t="str">
        <f>'[1]TCE - ANEXO III - Preencher'!E264</f>
        <v>CRISTIANE DA SILVA PAULINO</v>
      </c>
      <c r="E255" s="11" t="str">
        <f>IF('[1]TCE - ANEXO III - Preencher'!F264="4 - Assistência Odontológica","2 - Outros Profissionais da Saúde",'[1]TCE - ANEXO III - Preencher'!F264)</f>
        <v>2 - Outros Profissionais da Saúde</v>
      </c>
      <c r="F255" s="14" t="str">
        <f>'[1]TCE - ANEXO III - Preencher'!G264</f>
        <v>2235-05</v>
      </c>
      <c r="G255" s="15" t="str">
        <f>IF('[1]TCE - ANEXO III - Preencher'!H264="","",'[1]TCE - ANEXO III - Preencher'!H264)</f>
        <v>12/2023</v>
      </c>
      <c r="H255" s="16">
        <f>'[1]TCE - ANEXO III - Preencher'!I264</f>
        <v>0</v>
      </c>
      <c r="I255" s="16">
        <f>'[1]TCE - ANEXO III - Preencher'!J264</f>
        <v>616.05200000000002</v>
      </c>
      <c r="J255" s="16">
        <f>'[1]TCE - ANEXO III - Preencher'!K264</f>
        <v>0</v>
      </c>
      <c r="K255" s="17">
        <f>'[1]TCE - ANEXO III - Preencher'!L264</f>
        <v>0</v>
      </c>
      <c r="L255" s="17">
        <f>'[1]TCE - ANEXO III - Preencher'!M264</f>
        <v>0</v>
      </c>
      <c r="M255" s="17">
        <f t="shared" si="0"/>
        <v>0</v>
      </c>
      <c r="N255" s="17">
        <f>'[1]TCE - ANEXO III - Preencher'!O264</f>
        <v>4.3499999999999996</v>
      </c>
      <c r="O255" s="17">
        <f>'[1]TCE - ANEXO III - Preencher'!P264</f>
        <v>0</v>
      </c>
      <c r="P255" s="17">
        <f t="shared" si="1"/>
        <v>4.3499999999999996</v>
      </c>
      <c r="Q255" s="17">
        <f>'[1]TCE - ANEXO III - Preencher'!R264</f>
        <v>0</v>
      </c>
      <c r="R255" s="17">
        <f>'[1]TCE - ANEXO III - Preencher'!S264</f>
        <v>0</v>
      </c>
      <c r="S255" s="17">
        <f t="shared" si="2"/>
        <v>0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3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4"/>
        <v>0</v>
      </c>
      <c r="AA255" s="18" t="str">
        <f>IF('[1]TCE - ANEXO III - Preencher'!AB264="","",'[1]TCE - ANEXO III - Preencher'!AB264)</f>
        <v/>
      </c>
      <c r="AB255" s="17">
        <f t="shared" si="5"/>
        <v>620.40200000000004</v>
      </c>
    </row>
    <row r="256" spans="1:28" ht="12.75" customHeight="1" x14ac:dyDescent="0.2">
      <c r="A256" s="10">
        <f>IFERROR(VLOOKUP(B256,'[1]DADOS (OCULTAR)'!$Q$3:$S$135,3,0),"")</f>
        <v>9039744000275</v>
      </c>
      <c r="B256" s="11" t="str">
        <f>'[1]TCE - ANEXO III - Preencher'!C265</f>
        <v>HOSPITAL MIGUEL ARRAES - CG. Nº 023/2022</v>
      </c>
      <c r="C256" s="12"/>
      <c r="D256" s="13" t="str">
        <f>'[1]TCE - ANEXO III - Preencher'!E265</f>
        <v>CRISTIANE FERREIRA DA COSTA AMADOR</v>
      </c>
      <c r="E256" s="11" t="str">
        <f>IF('[1]TCE - ANEXO III - Preencher'!F265="4 - Assistência Odontológica","2 - Outros Profissionais da Saúde",'[1]TCE - ANEXO III - Preencher'!F265)</f>
        <v>3 - Administrativo</v>
      </c>
      <c r="F256" s="14" t="str">
        <f>'[1]TCE - ANEXO III - Preencher'!G265</f>
        <v>4110-10</v>
      </c>
      <c r="G256" s="15" t="str">
        <f>IF('[1]TCE - ANEXO III - Preencher'!H265="","",'[1]TCE - ANEXO III - Preencher'!H265)</f>
        <v>12/2023</v>
      </c>
      <c r="H256" s="16">
        <f>'[1]TCE - ANEXO III - Preencher'!I265</f>
        <v>0</v>
      </c>
      <c r="I256" s="16">
        <f>'[1]TCE - ANEXO III - Preencher'!J265</f>
        <v>31.465599999999998</v>
      </c>
      <c r="J256" s="16">
        <f>'[1]TCE - ANEXO III - Preencher'!K265</f>
        <v>0</v>
      </c>
      <c r="K256" s="17">
        <f>'[1]TCE - ANEXO III - Preencher'!L265</f>
        <v>0</v>
      </c>
      <c r="L256" s="17">
        <f>'[1]TCE - ANEXO III - Preencher'!M265</f>
        <v>0</v>
      </c>
      <c r="M256" s="17">
        <f t="shared" si="0"/>
        <v>0</v>
      </c>
      <c r="N256" s="17">
        <f>'[1]TCE - ANEXO III - Preencher'!O265</f>
        <v>2.0699999999999998</v>
      </c>
      <c r="O256" s="17">
        <f>'[1]TCE - ANEXO III - Preencher'!P265</f>
        <v>0</v>
      </c>
      <c r="P256" s="17">
        <f t="shared" si="1"/>
        <v>2.0699999999999998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3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4"/>
        <v>0</v>
      </c>
      <c r="AA256" s="18" t="str">
        <f>IF('[1]TCE - ANEXO III - Preencher'!AB265="","",'[1]TCE - ANEXO III - Preencher'!AB265)</f>
        <v/>
      </c>
      <c r="AB256" s="17">
        <f t="shared" si="5"/>
        <v>33.535599999999995</v>
      </c>
    </row>
    <row r="257" spans="1:28" ht="12.75" customHeight="1" x14ac:dyDescent="0.2">
      <c r="A257" s="10">
        <f>IFERROR(VLOOKUP(B257,'[1]DADOS (OCULTAR)'!$Q$3:$S$135,3,0),"")</f>
        <v>9039744000275</v>
      </c>
      <c r="B257" s="11" t="str">
        <f>'[1]TCE - ANEXO III - Preencher'!C266</f>
        <v>HOSPITAL MIGUEL ARRAES - CG. Nº 023/2022</v>
      </c>
      <c r="C257" s="12"/>
      <c r="D257" s="13" t="str">
        <f>'[1]TCE - ANEXO III - Preencher'!E266</f>
        <v>CRISTIANE MARIA DE LIMA BARBOSA</v>
      </c>
      <c r="E257" s="11" t="str">
        <f>IF('[1]TCE - ANEXO III - Preencher'!F266="4 - Assistência Odontológica","2 - Outros Profissionais da Saúde",'[1]TCE - ANEXO III - Preencher'!F266)</f>
        <v>2 - Outros Profissionais da Saúde</v>
      </c>
      <c r="F257" s="14" t="str">
        <f>'[1]TCE - ANEXO III - Preencher'!G266</f>
        <v>3222-05</v>
      </c>
      <c r="G257" s="15" t="str">
        <f>IF('[1]TCE - ANEXO III - Preencher'!H266="","",'[1]TCE - ANEXO III - Preencher'!H266)</f>
        <v>12/2023</v>
      </c>
      <c r="H257" s="16">
        <f>'[1]TCE - ANEXO III - Preencher'!I266</f>
        <v>0</v>
      </c>
      <c r="I257" s="16">
        <f>'[1]TCE - ANEXO III - Preencher'!J266</f>
        <v>720.49680000000012</v>
      </c>
      <c r="J257" s="16">
        <f>'[1]TCE - ANEXO III - Preencher'!K266</f>
        <v>0</v>
      </c>
      <c r="K257" s="17">
        <f>'[1]TCE - ANEXO III - Preencher'!L266</f>
        <v>0</v>
      </c>
      <c r="L257" s="17">
        <f>'[1]TCE - ANEXO III - Preencher'!M266</f>
        <v>0</v>
      </c>
      <c r="M257" s="17">
        <f t="shared" si="0"/>
        <v>0</v>
      </c>
      <c r="N257" s="17">
        <f>'[1]TCE - ANEXO III - Preencher'!O266</f>
        <v>2.0699999999999998</v>
      </c>
      <c r="O257" s="17">
        <f>'[1]TCE - ANEXO III - Preencher'!P266</f>
        <v>0</v>
      </c>
      <c r="P257" s="17">
        <f t="shared" si="1"/>
        <v>2.0699999999999998</v>
      </c>
      <c r="Q257" s="17">
        <f>'[1]TCE - ANEXO III - Preencher'!R266</f>
        <v>0</v>
      </c>
      <c r="R257" s="17">
        <f>'[1]TCE - ANEXO III - Preencher'!S266</f>
        <v>0</v>
      </c>
      <c r="S257" s="17">
        <f t="shared" si="2"/>
        <v>0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3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4"/>
        <v>0</v>
      </c>
      <c r="AA257" s="18" t="str">
        <f>IF('[1]TCE - ANEXO III - Preencher'!AB266="","",'[1]TCE - ANEXO III - Preencher'!AB266)</f>
        <v/>
      </c>
      <c r="AB257" s="17">
        <f t="shared" si="5"/>
        <v>722.56680000000017</v>
      </c>
    </row>
    <row r="258" spans="1:28" ht="12.75" customHeight="1" x14ac:dyDescent="0.2">
      <c r="A258" s="10">
        <f>IFERROR(VLOOKUP(B258,'[1]DADOS (OCULTAR)'!$Q$3:$S$135,3,0),"")</f>
        <v>9039744000275</v>
      </c>
      <c r="B258" s="11" t="str">
        <f>'[1]TCE - ANEXO III - Preencher'!C267</f>
        <v>HOSPITAL MIGUEL ARRAES - CG. Nº 023/2022</v>
      </c>
      <c r="C258" s="12"/>
      <c r="D258" s="13" t="str">
        <f>'[1]TCE - ANEXO III - Preencher'!E267</f>
        <v>CRISTIANE MARQUES DA SILVA</v>
      </c>
      <c r="E258" s="11" t="str">
        <f>IF('[1]TCE - ANEXO III - Preencher'!F267="4 - Assistência Odontológica","2 - Outros Profissionais da Saúde",'[1]TCE - ANEXO III - Preencher'!F267)</f>
        <v>2 - Outros Profissionais da Saúde</v>
      </c>
      <c r="F258" s="14" t="str">
        <f>'[1]TCE - ANEXO III - Preencher'!G267</f>
        <v>5211-30</v>
      </c>
      <c r="G258" s="15" t="str">
        <f>IF('[1]TCE - ANEXO III - Preencher'!H267="","",'[1]TCE - ANEXO III - Preencher'!H267)</f>
        <v>12/2023</v>
      </c>
      <c r="H258" s="16">
        <f>'[1]TCE - ANEXO III - Preencher'!I267</f>
        <v>0</v>
      </c>
      <c r="I258" s="16">
        <f>'[1]TCE - ANEXO III - Preencher'!J267</f>
        <v>165.86799999999999</v>
      </c>
      <c r="J258" s="16">
        <f>'[1]TCE - ANEXO III - Preencher'!K267</f>
        <v>0</v>
      </c>
      <c r="K258" s="17">
        <f>'[1]TCE - ANEXO III - Preencher'!L267</f>
        <v>45.68</v>
      </c>
      <c r="L258" s="17">
        <f>'[1]TCE - ANEXO III - Preencher'!M267</f>
        <v>27.03</v>
      </c>
      <c r="M258" s="17">
        <f t="shared" ref="M258:M5257" si="6">K258-L258</f>
        <v>18.649999999999999</v>
      </c>
      <c r="N258" s="17">
        <f>'[1]TCE - ANEXO III - Preencher'!O267</f>
        <v>2.0699999999999998</v>
      </c>
      <c r="O258" s="17">
        <f>'[1]TCE - ANEXO III - Preencher'!P267</f>
        <v>0</v>
      </c>
      <c r="P258" s="17">
        <f t="shared" ref="P258:P5257" si="7">N258-O258</f>
        <v>2.0699999999999998</v>
      </c>
      <c r="Q258" s="17">
        <f>'[1]TCE - ANEXO III - Preencher'!R267</f>
        <v>0</v>
      </c>
      <c r="R258" s="17">
        <f>'[1]TCE - ANEXO III - Preencher'!S267</f>
        <v>0</v>
      </c>
      <c r="S258" s="17">
        <f t="shared" ref="S258:S5257" si="8">Q258-R258</f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ref="V258:V5257" si="9">T258-U258</f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ref="Z258:Z5257" si="10">X258-Y258</f>
        <v>0</v>
      </c>
      <c r="AA258" s="18" t="str">
        <f>IF('[1]TCE - ANEXO III - Preencher'!AB267="","",'[1]TCE - ANEXO III - Preencher'!AB267)</f>
        <v/>
      </c>
      <c r="AB258" s="17">
        <f t="shared" ref="AB258:AB5257" si="11">H258+I258+J258+M258+P258+S258+V258+Z258</f>
        <v>186.58799999999999</v>
      </c>
    </row>
    <row r="259" spans="1:28" ht="12.75" customHeight="1" x14ac:dyDescent="0.2">
      <c r="A259" s="10">
        <f>IFERROR(VLOOKUP(B259,'[1]DADOS (OCULTAR)'!$Q$3:$S$135,3,0),"")</f>
        <v>9039744000275</v>
      </c>
      <c r="B259" s="11" t="str">
        <f>'[1]TCE - ANEXO III - Preencher'!C268</f>
        <v>HOSPITAL MIGUEL ARRAES - CG. Nº 023/2022</v>
      </c>
      <c r="C259" s="12"/>
      <c r="D259" s="13" t="str">
        <f>'[1]TCE - ANEXO III - Preencher'!E268</f>
        <v>CRISTIANE PEREIRA DA SILVA</v>
      </c>
      <c r="E259" s="11" t="str">
        <f>IF('[1]TCE - ANEXO III - Preencher'!F268="4 - Assistência Odontológica","2 - Outros Profissionais da Saúde",'[1]TCE - ANEXO III - Preencher'!F268)</f>
        <v>2 - Outros Profissionais da Saúde</v>
      </c>
      <c r="F259" s="14" t="str">
        <f>'[1]TCE - ANEXO III - Preencher'!G268</f>
        <v>3222-05</v>
      </c>
      <c r="G259" s="15" t="str">
        <f>IF('[1]TCE - ANEXO III - Preencher'!H268="","",'[1]TCE - ANEXO III - Preencher'!H268)</f>
        <v>12/2023</v>
      </c>
      <c r="H259" s="16">
        <f>'[1]TCE - ANEXO III - Preencher'!I268</f>
        <v>0</v>
      </c>
      <c r="I259" s="16">
        <f>'[1]TCE - ANEXO III - Preencher'!J268</f>
        <v>1287.7639999999999</v>
      </c>
      <c r="J259" s="16">
        <f>'[1]TCE - ANEXO III - Preencher'!K268</f>
        <v>0</v>
      </c>
      <c r="K259" s="17">
        <f>'[1]TCE - ANEXO III - Preencher'!L268</f>
        <v>45.68</v>
      </c>
      <c r="L259" s="17">
        <f>'[1]TCE - ANEXO III - Preencher'!M268</f>
        <v>26.6</v>
      </c>
      <c r="M259" s="17">
        <f t="shared" si="6"/>
        <v>19.079999999999998</v>
      </c>
      <c r="N259" s="17">
        <f>'[1]TCE - ANEXO III - Preencher'!O268</f>
        <v>2.0699999999999998</v>
      </c>
      <c r="O259" s="17">
        <f>'[1]TCE - ANEXO III - Preencher'!P268</f>
        <v>0</v>
      </c>
      <c r="P259" s="17">
        <f t="shared" si="7"/>
        <v>2.0699999999999998</v>
      </c>
      <c r="Q259" s="17">
        <f>'[1]TCE - ANEXO III - Preencher'!R268</f>
        <v>185.93</v>
      </c>
      <c r="R259" s="17">
        <f>'[1]TCE - ANEXO III - Preencher'!S268</f>
        <v>79.8</v>
      </c>
      <c r="S259" s="17">
        <f t="shared" si="8"/>
        <v>106.13000000000001</v>
      </c>
      <c r="T259" s="17">
        <f>'[1]TCE - ANEXO III - Preencher'!U268</f>
        <v>0</v>
      </c>
      <c r="U259" s="17">
        <f>'[1]TCE - ANEXO III - Preencher'!V268</f>
        <v>0</v>
      </c>
      <c r="V259" s="17">
        <f t="shared" si="9"/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si="10"/>
        <v>0</v>
      </c>
      <c r="AA259" s="18" t="str">
        <f>IF('[1]TCE - ANEXO III - Preencher'!AB268="","",'[1]TCE - ANEXO III - Preencher'!AB268)</f>
        <v/>
      </c>
      <c r="AB259" s="17">
        <f t="shared" si="11"/>
        <v>1415.0439999999999</v>
      </c>
    </row>
    <row r="260" spans="1:28" ht="12.75" customHeight="1" x14ac:dyDescent="0.2">
      <c r="A260" s="10">
        <f>IFERROR(VLOOKUP(B260,'[1]DADOS (OCULTAR)'!$Q$3:$S$135,3,0),"")</f>
        <v>9039744000275</v>
      </c>
      <c r="B260" s="11" t="str">
        <f>'[1]TCE - ANEXO III - Preencher'!C269</f>
        <v>HOSPITAL MIGUEL ARRAES - CG. Nº 023/2022</v>
      </c>
      <c r="C260" s="12"/>
      <c r="D260" s="13" t="str">
        <f>'[1]TCE - ANEXO III - Preencher'!E269</f>
        <v>CRISTIANE SILVA ALBUQUERQUE DE OLIVEIRA</v>
      </c>
      <c r="E260" s="11" t="str">
        <f>IF('[1]TCE - ANEXO III - Preencher'!F269="4 - Assistência Odontológica","2 - Outros Profissionais da Saúde",'[1]TCE - ANEXO III - Preencher'!F269)</f>
        <v>2 - Outros Profissionais da Saúde</v>
      </c>
      <c r="F260" s="14" t="str">
        <f>'[1]TCE - ANEXO III - Preencher'!G269</f>
        <v>2235-05</v>
      </c>
      <c r="G260" s="15" t="str">
        <f>IF('[1]TCE - ANEXO III - Preencher'!H269="","",'[1]TCE - ANEXO III - Preencher'!H269)</f>
        <v>12/2023</v>
      </c>
      <c r="H260" s="16">
        <f>'[1]TCE - ANEXO III - Preencher'!I269</f>
        <v>0</v>
      </c>
      <c r="I260" s="16">
        <f>'[1]TCE - ANEXO III - Preencher'!J269</f>
        <v>1025.0192</v>
      </c>
      <c r="J260" s="16">
        <f>'[1]TCE - ANEXO III - Preencher'!K269</f>
        <v>0</v>
      </c>
      <c r="K260" s="17">
        <f>'[1]TCE - ANEXO III - Preencher'!L269</f>
        <v>0</v>
      </c>
      <c r="L260" s="17">
        <f>'[1]TCE - ANEXO III - Preencher'!M269</f>
        <v>0</v>
      </c>
      <c r="M260" s="17">
        <f t="shared" si="6"/>
        <v>0</v>
      </c>
      <c r="N260" s="17">
        <f>'[1]TCE - ANEXO III - Preencher'!O269</f>
        <v>4.3499999999999996</v>
      </c>
      <c r="O260" s="17">
        <f>'[1]TCE - ANEXO III - Preencher'!P269</f>
        <v>0</v>
      </c>
      <c r="P260" s="17">
        <f t="shared" si="7"/>
        <v>4.3499999999999996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8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9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10"/>
        <v>0</v>
      </c>
      <c r="AA260" s="18" t="str">
        <f>IF('[1]TCE - ANEXO III - Preencher'!AB269="","",'[1]TCE - ANEXO III - Preencher'!AB269)</f>
        <v/>
      </c>
      <c r="AB260" s="17">
        <f t="shared" si="11"/>
        <v>1029.3691999999999</v>
      </c>
    </row>
    <row r="261" spans="1:28" ht="12.75" customHeight="1" x14ac:dyDescent="0.2">
      <c r="A261" s="10">
        <f>IFERROR(VLOOKUP(B261,'[1]DADOS (OCULTAR)'!$Q$3:$S$135,3,0),"")</f>
        <v>9039744000275</v>
      </c>
      <c r="B261" s="11" t="str">
        <f>'[1]TCE - ANEXO III - Preencher'!C270</f>
        <v>HOSPITAL MIGUEL ARRAES - CG. Nº 023/2022</v>
      </c>
      <c r="C261" s="12"/>
      <c r="D261" s="13" t="str">
        <f>'[1]TCE - ANEXO III - Preencher'!E270</f>
        <v>CRISTIANO FONSECA DE MELO</v>
      </c>
      <c r="E261" s="11" t="str">
        <f>IF('[1]TCE - ANEXO III - Preencher'!F270="4 - Assistência Odontológica","2 - Outros Profissionais da Saúde",'[1]TCE - ANEXO III - Preencher'!F270)</f>
        <v>2 - Outros Profissionais da Saúde</v>
      </c>
      <c r="F261" s="14" t="str">
        <f>'[1]TCE - ANEXO III - Preencher'!G270</f>
        <v>3222-05</v>
      </c>
      <c r="G261" s="15" t="str">
        <f>IF('[1]TCE - ANEXO III - Preencher'!H270="","",'[1]TCE - ANEXO III - Preencher'!H270)</f>
        <v>12/2023</v>
      </c>
      <c r="H261" s="16">
        <f>'[1]TCE - ANEXO III - Preencher'!I270</f>
        <v>0</v>
      </c>
      <c r="I261" s="16">
        <f>'[1]TCE - ANEXO III - Preencher'!J270</f>
        <v>858.52960000000007</v>
      </c>
      <c r="J261" s="16">
        <f>'[1]TCE - ANEXO III - Preencher'!K270</f>
        <v>0</v>
      </c>
      <c r="K261" s="17">
        <f>'[1]TCE - ANEXO III - Preencher'!L270</f>
        <v>0</v>
      </c>
      <c r="L261" s="17">
        <f>'[1]TCE - ANEXO III - Preencher'!M270</f>
        <v>0</v>
      </c>
      <c r="M261" s="17">
        <f t="shared" si="6"/>
        <v>0</v>
      </c>
      <c r="N261" s="17">
        <f>'[1]TCE - ANEXO III - Preencher'!O270</f>
        <v>2.0699999999999998</v>
      </c>
      <c r="O261" s="17">
        <f>'[1]TCE - ANEXO III - Preencher'!P270</f>
        <v>0</v>
      </c>
      <c r="P261" s="17">
        <f t="shared" si="7"/>
        <v>2.0699999999999998</v>
      </c>
      <c r="Q261" s="17">
        <f>'[1]TCE - ANEXO III - Preencher'!R270</f>
        <v>0</v>
      </c>
      <c r="R261" s="17">
        <f>'[1]TCE - ANEXO III - Preencher'!S270</f>
        <v>0</v>
      </c>
      <c r="S261" s="17">
        <f t="shared" si="8"/>
        <v>0</v>
      </c>
      <c r="T261" s="17">
        <f>'[1]TCE - ANEXO III - Preencher'!U270</f>
        <v>0</v>
      </c>
      <c r="U261" s="17">
        <f>'[1]TCE - ANEXO III - Preencher'!V270</f>
        <v>0</v>
      </c>
      <c r="V261" s="17">
        <f t="shared" si="9"/>
        <v>0</v>
      </c>
      <c r="W261" s="18" t="str">
        <f>IF('[1]TCE - ANEXO III - Preencher'!X270="","",'[1]TCE - ANEXO III - Preencher'!X270)</f>
        <v/>
      </c>
      <c r="X261" s="17">
        <f>'[1]TCE - ANEXO III - Preencher'!Y270</f>
        <v>0</v>
      </c>
      <c r="Y261" s="17">
        <f>'[1]TCE - ANEXO III - Preencher'!Z270</f>
        <v>0</v>
      </c>
      <c r="Z261" s="17">
        <f t="shared" si="10"/>
        <v>0</v>
      </c>
      <c r="AA261" s="18" t="str">
        <f>IF('[1]TCE - ANEXO III - Preencher'!AB270="","",'[1]TCE - ANEXO III - Preencher'!AB270)</f>
        <v/>
      </c>
      <c r="AB261" s="17">
        <f t="shared" si="11"/>
        <v>860.59960000000012</v>
      </c>
    </row>
    <row r="262" spans="1:28" ht="12.75" customHeight="1" x14ac:dyDescent="0.2">
      <c r="A262" s="10">
        <f>IFERROR(VLOOKUP(B262,'[1]DADOS (OCULTAR)'!$Q$3:$S$135,3,0),"")</f>
        <v>9039744000275</v>
      </c>
      <c r="B262" s="11" t="str">
        <f>'[1]TCE - ANEXO III - Preencher'!C271</f>
        <v>HOSPITAL MIGUEL ARRAES - CG. Nº 023/2022</v>
      </c>
      <c r="C262" s="12"/>
      <c r="D262" s="13" t="str">
        <f>'[1]TCE - ANEXO III - Preencher'!E271</f>
        <v>DAMIANA MARIA JOSE LUIZ</v>
      </c>
      <c r="E262" s="11" t="str">
        <f>IF('[1]TCE - ANEXO III - Preencher'!F271="4 - Assistência Odontológica","2 - Outros Profissionais da Saúde",'[1]TCE - ANEXO III - Preencher'!F271)</f>
        <v>2 - Outros Profissionais da Saúde</v>
      </c>
      <c r="F262" s="14" t="str">
        <f>'[1]TCE - ANEXO III - Preencher'!G271</f>
        <v>3222-05</v>
      </c>
      <c r="G262" s="15" t="str">
        <f>IF('[1]TCE - ANEXO III - Preencher'!H271="","",'[1]TCE - ANEXO III - Preencher'!H271)</f>
        <v>12/2023</v>
      </c>
      <c r="H262" s="16">
        <f>'[1]TCE - ANEXO III - Preencher'!I271</f>
        <v>0</v>
      </c>
      <c r="I262" s="16">
        <f>'[1]TCE - ANEXO III - Preencher'!J271</f>
        <v>672.6303999999999</v>
      </c>
      <c r="J262" s="16">
        <f>'[1]TCE - ANEXO III - Preencher'!K271</f>
        <v>0</v>
      </c>
      <c r="K262" s="17">
        <f>'[1]TCE - ANEXO III - Preencher'!L271</f>
        <v>0</v>
      </c>
      <c r="L262" s="17">
        <f>'[1]TCE - ANEXO III - Preencher'!M271</f>
        <v>0</v>
      </c>
      <c r="M262" s="17">
        <f t="shared" si="6"/>
        <v>0</v>
      </c>
      <c r="N262" s="17">
        <f>'[1]TCE - ANEXO III - Preencher'!O271</f>
        <v>2.0699999999999998</v>
      </c>
      <c r="O262" s="17">
        <f>'[1]TCE - ANEXO III - Preencher'!P271</f>
        <v>0</v>
      </c>
      <c r="P262" s="17">
        <f t="shared" si="7"/>
        <v>2.0699999999999998</v>
      </c>
      <c r="Q262" s="17">
        <f>'[1]TCE - ANEXO III - Preencher'!R271</f>
        <v>161.93</v>
      </c>
      <c r="R262" s="17">
        <f>'[1]TCE - ANEXO III - Preencher'!S271</f>
        <v>69.27</v>
      </c>
      <c r="S262" s="17">
        <f t="shared" si="8"/>
        <v>92.660000000000011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9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10"/>
        <v>0</v>
      </c>
      <c r="AA262" s="18" t="str">
        <f>IF('[1]TCE - ANEXO III - Preencher'!AB271="","",'[1]TCE - ANEXO III - Preencher'!AB271)</f>
        <v/>
      </c>
      <c r="AB262" s="17">
        <f t="shared" si="11"/>
        <v>767.36039999999991</v>
      </c>
    </row>
    <row r="263" spans="1:28" ht="12.75" customHeight="1" x14ac:dyDescent="0.2">
      <c r="A263" s="10">
        <f>IFERROR(VLOOKUP(B263,'[1]DADOS (OCULTAR)'!$Q$3:$S$135,3,0),"")</f>
        <v>9039744000275</v>
      </c>
      <c r="B263" s="11" t="str">
        <f>'[1]TCE - ANEXO III - Preencher'!C272</f>
        <v>HOSPITAL MIGUEL ARRAES - CG. Nº 023/2022</v>
      </c>
      <c r="C263" s="12"/>
      <c r="D263" s="13" t="str">
        <f>'[1]TCE - ANEXO III - Preencher'!E272</f>
        <v>DANIEL BARROS COUTINHO</v>
      </c>
      <c r="E263" s="11" t="str">
        <f>IF('[1]TCE - ANEXO III - Preencher'!F272="4 - Assistência Odontológica","2 - Outros Profissionais da Saúde",'[1]TCE - ANEXO III - Preencher'!F272)</f>
        <v>1 - Médico</v>
      </c>
      <c r="F263" s="14" t="str">
        <f>'[1]TCE - ANEXO III - Preencher'!G272</f>
        <v>2251-25</v>
      </c>
      <c r="G263" s="15" t="str">
        <f>IF('[1]TCE - ANEXO III - Preencher'!H272="","",'[1]TCE - ANEXO III - Preencher'!H272)</f>
        <v>12/2023</v>
      </c>
      <c r="H263" s="16">
        <f>'[1]TCE - ANEXO III - Preencher'!I272</f>
        <v>0</v>
      </c>
      <c r="I263" s="16">
        <f>'[1]TCE - ANEXO III - Preencher'!J272</f>
        <v>419.38</v>
      </c>
      <c r="J263" s="16">
        <f>'[1]TCE - ANEXO III - Preencher'!K272</f>
        <v>0</v>
      </c>
      <c r="K263" s="17">
        <f>'[1]TCE - ANEXO III - Preencher'!L272</f>
        <v>0</v>
      </c>
      <c r="L263" s="17">
        <f>'[1]TCE - ANEXO III - Preencher'!M272</f>
        <v>0</v>
      </c>
      <c r="M263" s="17">
        <f t="shared" si="6"/>
        <v>0</v>
      </c>
      <c r="N263" s="17">
        <f>'[1]TCE - ANEXO III - Preencher'!O272</f>
        <v>16.59</v>
      </c>
      <c r="O263" s="17">
        <f>'[1]TCE - ANEXO III - Preencher'!P272</f>
        <v>0</v>
      </c>
      <c r="P263" s="17">
        <f t="shared" si="7"/>
        <v>16.59</v>
      </c>
      <c r="Q263" s="17">
        <f>'[1]TCE - ANEXO III - Preencher'!R272</f>
        <v>0</v>
      </c>
      <c r="R263" s="17">
        <f>'[1]TCE - ANEXO III - Preencher'!S272</f>
        <v>0</v>
      </c>
      <c r="S263" s="17">
        <f t="shared" si="8"/>
        <v>0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9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10"/>
        <v>0</v>
      </c>
      <c r="AA263" s="18" t="str">
        <f>IF('[1]TCE - ANEXO III - Preencher'!AB272="","",'[1]TCE - ANEXO III - Preencher'!AB272)</f>
        <v/>
      </c>
      <c r="AB263" s="17">
        <f t="shared" si="11"/>
        <v>435.96999999999997</v>
      </c>
    </row>
    <row r="264" spans="1:28" ht="12.75" customHeight="1" x14ac:dyDescent="0.2">
      <c r="A264" s="10">
        <f>IFERROR(VLOOKUP(B264,'[1]DADOS (OCULTAR)'!$Q$3:$S$135,3,0),"")</f>
        <v>9039744000275</v>
      </c>
      <c r="B264" s="11" t="str">
        <f>'[1]TCE - ANEXO III - Preencher'!C273</f>
        <v>HOSPITAL MIGUEL ARRAES - CG. Nº 023/2022</v>
      </c>
      <c r="C264" s="12"/>
      <c r="D264" s="13" t="str">
        <f>'[1]TCE - ANEXO III - Preencher'!E273</f>
        <v>DANIEL BENTO DA SILVA</v>
      </c>
      <c r="E264" s="11" t="str">
        <f>IF('[1]TCE - ANEXO III - Preencher'!F273="4 - Assistência Odontológica","2 - Outros Profissionais da Saúde",'[1]TCE - ANEXO III - Preencher'!F273)</f>
        <v>3 - Administrativo</v>
      </c>
      <c r="F264" s="14" t="str">
        <f>'[1]TCE - ANEXO III - Preencher'!G273</f>
        <v>5163-45</v>
      </c>
      <c r="G264" s="15" t="str">
        <f>IF('[1]TCE - ANEXO III - Preencher'!H273="","",'[1]TCE - ANEXO III - Preencher'!H273)</f>
        <v>12/2023</v>
      </c>
      <c r="H264" s="16">
        <f>'[1]TCE - ANEXO III - Preencher'!I273</f>
        <v>0</v>
      </c>
      <c r="I264" s="16">
        <f>'[1]TCE - ANEXO III - Preencher'!J273</f>
        <v>200.69839999999999</v>
      </c>
      <c r="J264" s="16">
        <f>'[1]TCE - ANEXO III - Preencher'!K273</f>
        <v>0</v>
      </c>
      <c r="K264" s="17">
        <f>'[1]TCE - ANEXO III - Preencher'!L273</f>
        <v>45.68</v>
      </c>
      <c r="L264" s="17">
        <f>'[1]TCE - ANEXO III - Preencher'!M273</f>
        <v>26.96</v>
      </c>
      <c r="M264" s="17">
        <f t="shared" si="6"/>
        <v>18.72</v>
      </c>
      <c r="N264" s="17">
        <f>'[1]TCE - ANEXO III - Preencher'!O273</f>
        <v>2.0699999999999998</v>
      </c>
      <c r="O264" s="17">
        <f>'[1]TCE - ANEXO III - Preencher'!P273</f>
        <v>0</v>
      </c>
      <c r="P264" s="17">
        <f t="shared" si="7"/>
        <v>2.0699999999999998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8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9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10"/>
        <v>0</v>
      </c>
      <c r="AA264" s="18" t="str">
        <f>IF('[1]TCE - ANEXO III - Preencher'!AB273="","",'[1]TCE - ANEXO III - Preencher'!AB273)</f>
        <v/>
      </c>
      <c r="AB264" s="17">
        <f t="shared" si="11"/>
        <v>221.48839999999998</v>
      </c>
    </row>
    <row r="265" spans="1:28" ht="12.75" customHeight="1" x14ac:dyDescent="0.2">
      <c r="A265" s="10">
        <f>IFERROR(VLOOKUP(B265,'[1]DADOS (OCULTAR)'!$Q$3:$S$135,3,0),"")</f>
        <v>9039744000275</v>
      </c>
      <c r="B265" s="11" t="str">
        <f>'[1]TCE - ANEXO III - Preencher'!C274</f>
        <v>HOSPITAL MIGUEL ARRAES - CG. Nº 023/2022</v>
      </c>
      <c r="C265" s="12"/>
      <c r="D265" s="13" t="str">
        <f>'[1]TCE - ANEXO III - Preencher'!E274</f>
        <v>DANIEL OLEGARIO DO CARMO FILHO</v>
      </c>
      <c r="E265" s="11" t="str">
        <f>IF('[1]TCE - ANEXO III - Preencher'!F274="4 - Assistência Odontológica","2 - Outros Profissionais da Saúde",'[1]TCE - ANEXO III - Preencher'!F274)</f>
        <v>3 - Administrativo</v>
      </c>
      <c r="F265" s="14" t="str">
        <f>'[1]TCE - ANEXO III - Preencher'!G274</f>
        <v>3172-10</v>
      </c>
      <c r="G265" s="15" t="str">
        <f>IF('[1]TCE - ANEXO III - Preencher'!H274="","",'[1]TCE - ANEXO III - Preencher'!H274)</f>
        <v>12/2023</v>
      </c>
      <c r="H265" s="16">
        <f>'[1]TCE - ANEXO III - Preencher'!I274</f>
        <v>0</v>
      </c>
      <c r="I265" s="16">
        <f>'[1]TCE - ANEXO III - Preencher'!J274</f>
        <v>177.45599999999999</v>
      </c>
      <c r="J265" s="16">
        <f>'[1]TCE - ANEXO III - Preencher'!K274</f>
        <v>0</v>
      </c>
      <c r="K265" s="17">
        <f>'[1]TCE - ANEXO III - Preencher'!L274</f>
        <v>0</v>
      </c>
      <c r="L265" s="17">
        <f>'[1]TCE - ANEXO III - Preencher'!M274</f>
        <v>0</v>
      </c>
      <c r="M265" s="17">
        <f t="shared" si="6"/>
        <v>0</v>
      </c>
      <c r="N265" s="17">
        <f>'[1]TCE - ANEXO III - Preencher'!O274</f>
        <v>2.0699999999999998</v>
      </c>
      <c r="O265" s="17">
        <f>'[1]TCE - ANEXO III - Preencher'!P274</f>
        <v>0</v>
      </c>
      <c r="P265" s="17">
        <f t="shared" si="7"/>
        <v>2.0699999999999998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8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9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10"/>
        <v>0</v>
      </c>
      <c r="AA265" s="18" t="str">
        <f>IF('[1]TCE - ANEXO III - Preencher'!AB274="","",'[1]TCE - ANEXO III - Preencher'!AB274)</f>
        <v/>
      </c>
      <c r="AB265" s="17">
        <f t="shared" si="11"/>
        <v>179.52599999999998</v>
      </c>
    </row>
    <row r="266" spans="1:28" ht="12.75" customHeight="1" x14ac:dyDescent="0.2">
      <c r="A266" s="10">
        <f>IFERROR(VLOOKUP(B266,'[1]DADOS (OCULTAR)'!$Q$3:$S$135,3,0),"")</f>
        <v>9039744000275</v>
      </c>
      <c r="B266" s="11" t="str">
        <f>'[1]TCE - ANEXO III - Preencher'!C275</f>
        <v>HOSPITAL MIGUEL ARRAES - CG. Nº 023/2022</v>
      </c>
      <c r="C266" s="12"/>
      <c r="D266" s="13" t="str">
        <f>'[1]TCE - ANEXO III - Preencher'!E275</f>
        <v>DANIEL PEREIRA DA SILVA</v>
      </c>
      <c r="E266" s="11" t="str">
        <f>IF('[1]TCE - ANEXO III - Preencher'!F275="4 - Assistência Odontológica","2 - Outros Profissionais da Saúde",'[1]TCE - ANEXO III - Preencher'!F275)</f>
        <v>3 - Administrativo</v>
      </c>
      <c r="F266" s="14" t="str">
        <f>'[1]TCE - ANEXO III - Preencher'!G275</f>
        <v>7241-10</v>
      </c>
      <c r="G266" s="15" t="str">
        <f>IF('[1]TCE - ANEXO III - Preencher'!H275="","",'[1]TCE - ANEXO III - Preencher'!H275)</f>
        <v>12/2023</v>
      </c>
      <c r="H266" s="16">
        <f>'[1]TCE - ANEXO III - Preencher'!I275</f>
        <v>0</v>
      </c>
      <c r="I266" s="16">
        <f>'[1]TCE - ANEXO III - Preencher'!J275</f>
        <v>279.2208</v>
      </c>
      <c r="J266" s="16">
        <f>'[1]TCE - ANEXO III - Preencher'!K275</f>
        <v>0</v>
      </c>
      <c r="K266" s="17">
        <f>'[1]TCE - ANEXO III - Preencher'!L275</f>
        <v>0</v>
      </c>
      <c r="L266" s="17">
        <f>'[1]TCE - ANEXO III - Preencher'!M275</f>
        <v>0</v>
      </c>
      <c r="M266" s="17">
        <f t="shared" si="6"/>
        <v>0</v>
      </c>
      <c r="N266" s="17">
        <f>'[1]TCE - ANEXO III - Preencher'!O275</f>
        <v>2.0699999999999998</v>
      </c>
      <c r="O266" s="17">
        <f>'[1]TCE - ANEXO III - Preencher'!P275</f>
        <v>0</v>
      </c>
      <c r="P266" s="17">
        <f t="shared" si="7"/>
        <v>2.0699999999999998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8"/>
        <v>0</v>
      </c>
      <c r="T266" s="17">
        <f>'[1]TCE - ANEXO III - Preencher'!U275</f>
        <v>0</v>
      </c>
      <c r="U266" s="17">
        <f>'[1]TCE - ANEXO III - Preencher'!V275</f>
        <v>0</v>
      </c>
      <c r="V266" s="17">
        <f t="shared" si="9"/>
        <v>0</v>
      </c>
      <c r="W266" s="18" t="str">
        <f>IF('[1]TCE - ANEXO III - Preencher'!X275="","",'[1]TCE - ANEXO III - Preencher'!X275)</f>
        <v/>
      </c>
      <c r="X266" s="17">
        <f>'[1]TCE - ANEXO III - Preencher'!Y275</f>
        <v>0</v>
      </c>
      <c r="Y266" s="17">
        <f>'[1]TCE - ANEXO III - Preencher'!Z275</f>
        <v>0</v>
      </c>
      <c r="Z266" s="17">
        <f t="shared" si="10"/>
        <v>0</v>
      </c>
      <c r="AA266" s="18" t="str">
        <f>IF('[1]TCE - ANEXO III - Preencher'!AB275="","",'[1]TCE - ANEXO III - Preencher'!AB275)</f>
        <v/>
      </c>
      <c r="AB266" s="17">
        <f t="shared" si="11"/>
        <v>281.29079999999999</v>
      </c>
    </row>
    <row r="267" spans="1:28" ht="12.75" customHeight="1" x14ac:dyDescent="0.2">
      <c r="A267" s="10">
        <f>IFERROR(VLOOKUP(B267,'[1]DADOS (OCULTAR)'!$Q$3:$S$135,3,0),"")</f>
        <v>9039744000275</v>
      </c>
      <c r="B267" s="11" t="str">
        <f>'[1]TCE - ANEXO III - Preencher'!C276</f>
        <v>HOSPITAL MIGUEL ARRAES - CG. Nº 023/2022</v>
      </c>
      <c r="C267" s="12"/>
      <c r="D267" s="13" t="str">
        <f>'[1]TCE - ANEXO III - Preencher'!E276</f>
        <v>DANIEL RICARDO PEREIRA CABRAL</v>
      </c>
      <c r="E267" s="11" t="str">
        <f>IF('[1]TCE - ANEXO III - Preencher'!F276="4 - Assistência Odontológica","2 - Outros Profissionais da Saúde",'[1]TCE - ANEXO III - Preencher'!F276)</f>
        <v>1 - Médico</v>
      </c>
      <c r="F267" s="14" t="str">
        <f>'[1]TCE - ANEXO III - Preencher'!G276</f>
        <v>2252-70</v>
      </c>
      <c r="G267" s="15" t="str">
        <f>IF('[1]TCE - ANEXO III - Preencher'!H276="","",'[1]TCE - ANEXO III - Preencher'!H276)</f>
        <v>12/2023</v>
      </c>
      <c r="H267" s="16">
        <f>'[1]TCE - ANEXO III - Preencher'!I276</f>
        <v>0</v>
      </c>
      <c r="I267" s="16">
        <f>'[1]TCE - ANEXO III - Preencher'!J276</f>
        <v>666.34720000000004</v>
      </c>
      <c r="J267" s="16">
        <f>'[1]TCE - ANEXO III - Preencher'!K276</f>
        <v>0</v>
      </c>
      <c r="K267" s="17">
        <f>'[1]TCE - ANEXO III - Preencher'!L276</f>
        <v>0</v>
      </c>
      <c r="L267" s="17">
        <f>'[1]TCE - ANEXO III - Preencher'!M276</f>
        <v>0</v>
      </c>
      <c r="M267" s="17">
        <f t="shared" si="6"/>
        <v>0</v>
      </c>
      <c r="N267" s="17">
        <f>'[1]TCE - ANEXO III - Preencher'!O276</f>
        <v>16.59</v>
      </c>
      <c r="O267" s="17">
        <f>'[1]TCE - ANEXO III - Preencher'!P276</f>
        <v>0</v>
      </c>
      <c r="P267" s="17">
        <f t="shared" si="7"/>
        <v>16.59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8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9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10"/>
        <v>0</v>
      </c>
      <c r="AA267" s="18" t="str">
        <f>IF('[1]TCE - ANEXO III - Preencher'!AB276="","",'[1]TCE - ANEXO III - Preencher'!AB276)</f>
        <v/>
      </c>
      <c r="AB267" s="17">
        <f t="shared" si="11"/>
        <v>682.93720000000008</v>
      </c>
    </row>
    <row r="268" spans="1:28" ht="12.75" customHeight="1" x14ac:dyDescent="0.2">
      <c r="A268" s="10">
        <f>IFERROR(VLOOKUP(B268,'[1]DADOS (OCULTAR)'!$Q$3:$S$135,3,0),"")</f>
        <v>9039744000275</v>
      </c>
      <c r="B268" s="11" t="str">
        <f>'[1]TCE - ANEXO III - Preencher'!C277</f>
        <v>HOSPITAL MIGUEL ARRAES - CG. Nº 023/2022</v>
      </c>
      <c r="C268" s="12"/>
      <c r="D268" s="13" t="str">
        <f>'[1]TCE - ANEXO III - Preencher'!E277</f>
        <v>DANIELA DE MORAES GUERRA</v>
      </c>
      <c r="E268" s="11" t="str">
        <f>IF('[1]TCE - ANEXO III - Preencher'!F277="4 - Assistência Odontológica","2 - Outros Profissionais da Saúde",'[1]TCE - ANEXO III - Preencher'!F277)</f>
        <v>1 - Médico</v>
      </c>
      <c r="F268" s="14" t="str">
        <f>'[1]TCE - ANEXO III - Preencher'!G277</f>
        <v>2251-20</v>
      </c>
      <c r="G268" s="15" t="str">
        <f>IF('[1]TCE - ANEXO III - Preencher'!H277="","",'[1]TCE - ANEXO III - Preencher'!H277)</f>
        <v>12/2023</v>
      </c>
      <c r="H268" s="16">
        <f>'[1]TCE - ANEXO III - Preencher'!I277</f>
        <v>0</v>
      </c>
      <c r="I268" s="16">
        <f>'[1]TCE - ANEXO III - Preencher'!J277</f>
        <v>857.44800000000009</v>
      </c>
      <c r="J268" s="16">
        <f>'[1]TCE - ANEXO III - Preencher'!K277</f>
        <v>0</v>
      </c>
      <c r="K268" s="17">
        <f>'[1]TCE - ANEXO III - Preencher'!L277</f>
        <v>0</v>
      </c>
      <c r="L268" s="17">
        <f>'[1]TCE - ANEXO III - Preencher'!M277</f>
        <v>0</v>
      </c>
      <c r="M268" s="17">
        <f t="shared" si="6"/>
        <v>0</v>
      </c>
      <c r="N268" s="17">
        <f>'[1]TCE - ANEXO III - Preencher'!O277</f>
        <v>16.59</v>
      </c>
      <c r="O268" s="17">
        <f>'[1]TCE - ANEXO III - Preencher'!P277</f>
        <v>0</v>
      </c>
      <c r="P268" s="17">
        <f t="shared" si="7"/>
        <v>16.59</v>
      </c>
      <c r="Q268" s="17">
        <f>'[1]TCE - ANEXO III - Preencher'!R277</f>
        <v>0</v>
      </c>
      <c r="R268" s="17">
        <f>'[1]TCE - ANEXO III - Preencher'!S277</f>
        <v>0</v>
      </c>
      <c r="S268" s="17">
        <f t="shared" si="8"/>
        <v>0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9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10"/>
        <v>0</v>
      </c>
      <c r="AA268" s="18" t="str">
        <f>IF('[1]TCE - ANEXO III - Preencher'!AB277="","",'[1]TCE - ANEXO III - Preencher'!AB277)</f>
        <v/>
      </c>
      <c r="AB268" s="17">
        <f t="shared" si="11"/>
        <v>874.03800000000012</v>
      </c>
    </row>
    <row r="269" spans="1:28" ht="12.75" customHeight="1" x14ac:dyDescent="0.2">
      <c r="A269" s="10">
        <f>IFERROR(VLOOKUP(B269,'[1]DADOS (OCULTAR)'!$Q$3:$S$135,3,0),"")</f>
        <v>9039744000275</v>
      </c>
      <c r="B269" s="11" t="str">
        <f>'[1]TCE - ANEXO III - Preencher'!C278</f>
        <v>HOSPITAL MIGUEL ARRAES - CG. Nº 023/2022</v>
      </c>
      <c r="C269" s="12"/>
      <c r="D269" s="13" t="str">
        <f>'[1]TCE - ANEXO III - Preencher'!E278</f>
        <v>DANIELA KELLE MIRANDA GUEDES DA SILVA</v>
      </c>
      <c r="E269" s="11" t="str">
        <f>IF('[1]TCE - ANEXO III - Preencher'!F278="4 - Assistência Odontológica","2 - Outros Profissionais da Saúde",'[1]TCE - ANEXO III - Preencher'!F278)</f>
        <v>2 - Outros Profissionais da Saúde</v>
      </c>
      <c r="F269" s="14" t="str">
        <f>'[1]TCE - ANEXO III - Preencher'!G278</f>
        <v>3222-05</v>
      </c>
      <c r="G269" s="15" t="str">
        <f>IF('[1]TCE - ANEXO III - Preencher'!H278="","",'[1]TCE - ANEXO III - Preencher'!H278)</f>
        <v>12/2023</v>
      </c>
      <c r="H269" s="16">
        <f>'[1]TCE - ANEXO III - Preencher'!I278</f>
        <v>0</v>
      </c>
      <c r="I269" s="16">
        <f>'[1]TCE - ANEXO III - Preencher'!J278</f>
        <v>1263.0776000000001</v>
      </c>
      <c r="J269" s="16">
        <f>'[1]TCE - ANEXO III - Preencher'!K278</f>
        <v>0</v>
      </c>
      <c r="K269" s="17">
        <f>'[1]TCE - ANEXO III - Preencher'!L278</f>
        <v>45.68</v>
      </c>
      <c r="L269" s="17">
        <f>'[1]TCE - ANEXO III - Preencher'!M278</f>
        <v>26.6</v>
      </c>
      <c r="M269" s="17">
        <f t="shared" si="6"/>
        <v>19.079999999999998</v>
      </c>
      <c r="N269" s="17">
        <f>'[1]TCE - ANEXO III - Preencher'!O278</f>
        <v>2.0699999999999998</v>
      </c>
      <c r="O269" s="17">
        <f>'[1]TCE - ANEXO III - Preencher'!P278</f>
        <v>0</v>
      </c>
      <c r="P269" s="17">
        <f t="shared" si="7"/>
        <v>2.0699999999999998</v>
      </c>
      <c r="Q269" s="17">
        <f>'[1]TCE - ANEXO III - Preencher'!R278</f>
        <v>161.93</v>
      </c>
      <c r="R269" s="17">
        <f>'[1]TCE - ANEXO III - Preencher'!S278</f>
        <v>80.62</v>
      </c>
      <c r="S269" s="17">
        <f t="shared" si="8"/>
        <v>81.31</v>
      </c>
      <c r="T269" s="17">
        <f>'[1]TCE - ANEXO III - Preencher'!U278</f>
        <v>0</v>
      </c>
      <c r="U269" s="17">
        <f>'[1]TCE - ANEXO III - Preencher'!V278</f>
        <v>0</v>
      </c>
      <c r="V269" s="17">
        <f t="shared" si="9"/>
        <v>0</v>
      </c>
      <c r="W269" s="18" t="str">
        <f>IF('[1]TCE - ANEXO III - Preencher'!X278="","",'[1]TCE - ANEXO III - Preencher'!X278)</f>
        <v/>
      </c>
      <c r="X269" s="17">
        <f>'[1]TCE - ANEXO III - Preencher'!Y278</f>
        <v>0</v>
      </c>
      <c r="Y269" s="17">
        <f>'[1]TCE - ANEXO III - Preencher'!Z278</f>
        <v>0</v>
      </c>
      <c r="Z269" s="17">
        <f t="shared" si="10"/>
        <v>0</v>
      </c>
      <c r="AA269" s="18" t="str">
        <f>IF('[1]TCE - ANEXO III - Preencher'!AB278="","",'[1]TCE - ANEXO III - Preencher'!AB278)</f>
        <v/>
      </c>
      <c r="AB269" s="17">
        <f t="shared" si="11"/>
        <v>1365.5375999999999</v>
      </c>
    </row>
    <row r="270" spans="1:28" ht="12.75" customHeight="1" x14ac:dyDescent="0.2">
      <c r="A270" s="10">
        <f>IFERROR(VLOOKUP(B270,'[1]DADOS (OCULTAR)'!$Q$3:$S$135,3,0),"")</f>
        <v>9039744000275</v>
      </c>
      <c r="B270" s="11" t="str">
        <f>'[1]TCE - ANEXO III - Preencher'!C279</f>
        <v>HOSPITAL MIGUEL ARRAES - CG. Nº 023/2022</v>
      </c>
      <c r="C270" s="12"/>
      <c r="D270" s="13" t="str">
        <f>'[1]TCE - ANEXO III - Preencher'!E279</f>
        <v>DANIELA TRAJANO DA SILVA</v>
      </c>
      <c r="E270" s="11" t="str">
        <f>IF('[1]TCE - ANEXO III - Preencher'!F279="4 - Assistência Odontológica","2 - Outros Profissionais da Saúde",'[1]TCE - ANEXO III - Preencher'!F279)</f>
        <v>3 - Administrativo</v>
      </c>
      <c r="F270" s="14" t="str">
        <f>'[1]TCE - ANEXO III - Preencher'!G279</f>
        <v>5134-30</v>
      </c>
      <c r="G270" s="15" t="str">
        <f>IF('[1]TCE - ANEXO III - Preencher'!H279="","",'[1]TCE - ANEXO III - Preencher'!H279)</f>
        <v>12/2023</v>
      </c>
      <c r="H270" s="16">
        <f>'[1]TCE - ANEXO III - Preencher'!I279</f>
        <v>0</v>
      </c>
      <c r="I270" s="16">
        <f>'[1]TCE - ANEXO III - Preencher'!J279</f>
        <v>55.889600000000002</v>
      </c>
      <c r="J270" s="16">
        <f>'[1]TCE - ANEXO III - Preencher'!K279</f>
        <v>0</v>
      </c>
      <c r="K270" s="17">
        <f>'[1]TCE - ANEXO III - Preencher'!L279</f>
        <v>0</v>
      </c>
      <c r="L270" s="17">
        <f>'[1]TCE - ANEXO III - Preencher'!M279</f>
        <v>0</v>
      </c>
      <c r="M270" s="17">
        <f t="shared" si="6"/>
        <v>0</v>
      </c>
      <c r="N270" s="17">
        <f>'[1]TCE - ANEXO III - Preencher'!O279</f>
        <v>2.0699999999999998</v>
      </c>
      <c r="O270" s="17">
        <f>'[1]TCE - ANEXO III - Preencher'!P279</f>
        <v>0</v>
      </c>
      <c r="P270" s="17">
        <f t="shared" si="7"/>
        <v>2.0699999999999998</v>
      </c>
      <c r="Q270" s="17">
        <f>'[1]TCE - ANEXO III - Preencher'!R279</f>
        <v>85.13000000000001</v>
      </c>
      <c r="R270" s="17">
        <f>'[1]TCE - ANEXO III - Preencher'!S279</f>
        <v>35.049999999999997</v>
      </c>
      <c r="S270" s="17">
        <f t="shared" si="8"/>
        <v>50.080000000000013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9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10"/>
        <v>0</v>
      </c>
      <c r="AA270" s="18" t="str">
        <f>IF('[1]TCE - ANEXO III - Preencher'!AB279="","",'[1]TCE - ANEXO III - Preencher'!AB279)</f>
        <v/>
      </c>
      <c r="AB270" s="17">
        <f t="shared" si="11"/>
        <v>108.03960000000001</v>
      </c>
    </row>
    <row r="271" spans="1:28" ht="12.75" customHeight="1" x14ac:dyDescent="0.2">
      <c r="A271" s="10">
        <f>IFERROR(VLOOKUP(B271,'[1]DADOS (OCULTAR)'!$Q$3:$S$135,3,0),"")</f>
        <v>9039744000275</v>
      </c>
      <c r="B271" s="11" t="str">
        <f>'[1]TCE - ANEXO III - Preencher'!C280</f>
        <v>HOSPITAL MIGUEL ARRAES - CG. Nº 023/2022</v>
      </c>
      <c r="C271" s="12"/>
      <c r="D271" s="13" t="str">
        <f>'[1]TCE - ANEXO III - Preencher'!E280</f>
        <v>DANIELA VANESSA DE LIMA SOUSA</v>
      </c>
      <c r="E271" s="11" t="str">
        <f>IF('[1]TCE - ANEXO III - Preencher'!F280="4 - Assistência Odontológica","2 - Outros Profissionais da Saúde",'[1]TCE - ANEXO III - Preencher'!F280)</f>
        <v>2 - Outros Profissionais da Saúde</v>
      </c>
      <c r="F271" s="14" t="str">
        <f>'[1]TCE - ANEXO III - Preencher'!G280</f>
        <v>2237-10</v>
      </c>
      <c r="G271" s="15" t="str">
        <f>IF('[1]TCE - ANEXO III - Preencher'!H280="","",'[1]TCE - ANEXO III - Preencher'!H280)</f>
        <v>12/2023</v>
      </c>
      <c r="H271" s="16">
        <f>'[1]TCE - ANEXO III - Preencher'!I280</f>
        <v>0</v>
      </c>
      <c r="I271" s="16">
        <f>'[1]TCE - ANEXO III - Preencher'!J280</f>
        <v>589.80079999999998</v>
      </c>
      <c r="J271" s="16">
        <f>'[1]TCE - ANEXO III - Preencher'!K280</f>
        <v>0</v>
      </c>
      <c r="K271" s="17">
        <f>'[1]TCE - ANEXO III - Preencher'!L280</f>
        <v>0</v>
      </c>
      <c r="L271" s="17">
        <f>'[1]TCE - ANEXO III - Preencher'!M280</f>
        <v>0</v>
      </c>
      <c r="M271" s="17">
        <f t="shared" si="6"/>
        <v>0</v>
      </c>
      <c r="N271" s="17">
        <f>'[1]TCE - ANEXO III - Preencher'!O280</f>
        <v>2.0699999999999998</v>
      </c>
      <c r="O271" s="17">
        <f>'[1]TCE - ANEXO III - Preencher'!P280</f>
        <v>0</v>
      </c>
      <c r="P271" s="17">
        <f t="shared" si="7"/>
        <v>2.0699999999999998</v>
      </c>
      <c r="Q271" s="17">
        <f>'[1]TCE - ANEXO III - Preencher'!R280</f>
        <v>0</v>
      </c>
      <c r="R271" s="17">
        <f>'[1]TCE - ANEXO III - Preencher'!S280</f>
        <v>0</v>
      </c>
      <c r="S271" s="17">
        <f t="shared" si="8"/>
        <v>0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9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10"/>
        <v>0</v>
      </c>
      <c r="AA271" s="18" t="str">
        <f>IF('[1]TCE - ANEXO III - Preencher'!AB280="","",'[1]TCE - ANEXO III - Preencher'!AB280)</f>
        <v/>
      </c>
      <c r="AB271" s="17">
        <f t="shared" si="11"/>
        <v>591.87080000000003</v>
      </c>
    </row>
    <row r="272" spans="1:28" ht="12.75" customHeight="1" x14ac:dyDescent="0.2">
      <c r="A272" s="10">
        <f>IFERROR(VLOOKUP(B272,'[1]DADOS (OCULTAR)'!$Q$3:$S$135,3,0),"")</f>
        <v>9039744000275</v>
      </c>
      <c r="B272" s="11" t="str">
        <f>'[1]TCE - ANEXO III - Preencher'!C281</f>
        <v>HOSPITAL MIGUEL ARRAES - CG. Nº 023/2022</v>
      </c>
      <c r="C272" s="12"/>
      <c r="D272" s="13" t="str">
        <f>'[1]TCE - ANEXO III - Preencher'!E281</f>
        <v>DANIELE ANDRADE DE OLIVEIRA</v>
      </c>
      <c r="E272" s="11" t="str">
        <f>IF('[1]TCE - ANEXO III - Preencher'!F281="4 - Assistência Odontológica","2 - Outros Profissionais da Saúde",'[1]TCE - ANEXO III - Preencher'!F281)</f>
        <v>2 - Outros Profissionais da Saúde</v>
      </c>
      <c r="F272" s="14" t="str">
        <f>'[1]TCE - ANEXO III - Preencher'!G281</f>
        <v>5152-05</v>
      </c>
      <c r="G272" s="15" t="str">
        <f>IF('[1]TCE - ANEXO III - Preencher'!H281="","",'[1]TCE - ANEXO III - Preencher'!H281)</f>
        <v>12/2023</v>
      </c>
      <c r="H272" s="16">
        <f>'[1]TCE - ANEXO III - Preencher'!I281</f>
        <v>0</v>
      </c>
      <c r="I272" s="16">
        <f>'[1]TCE - ANEXO III - Preencher'!J281</f>
        <v>211.49279999999999</v>
      </c>
      <c r="J272" s="16">
        <f>'[1]TCE - ANEXO III - Preencher'!K281</f>
        <v>0</v>
      </c>
      <c r="K272" s="17">
        <f>'[1]TCE - ANEXO III - Preencher'!L281</f>
        <v>0</v>
      </c>
      <c r="L272" s="17">
        <f>'[1]TCE - ANEXO III - Preencher'!M281</f>
        <v>0</v>
      </c>
      <c r="M272" s="17">
        <f t="shared" si="6"/>
        <v>0</v>
      </c>
      <c r="N272" s="17">
        <f>'[1]TCE - ANEXO III - Preencher'!O281</f>
        <v>2.0699999999999998</v>
      </c>
      <c r="O272" s="17">
        <f>'[1]TCE - ANEXO III - Preencher'!P281</f>
        <v>0</v>
      </c>
      <c r="P272" s="17">
        <f t="shared" si="7"/>
        <v>2.0699999999999998</v>
      </c>
      <c r="Q272" s="17">
        <f>'[1]TCE - ANEXO III - Preencher'!R281</f>
        <v>0</v>
      </c>
      <c r="R272" s="17">
        <f>'[1]TCE - ANEXO III - Preencher'!S281</f>
        <v>0</v>
      </c>
      <c r="S272" s="17">
        <f t="shared" si="8"/>
        <v>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9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10"/>
        <v>0</v>
      </c>
      <c r="AA272" s="18" t="str">
        <f>IF('[1]TCE - ANEXO III - Preencher'!AB281="","",'[1]TCE - ANEXO III - Preencher'!AB281)</f>
        <v/>
      </c>
      <c r="AB272" s="17">
        <f t="shared" si="11"/>
        <v>213.56279999999998</v>
      </c>
    </row>
    <row r="273" spans="1:28" ht="12.75" customHeight="1" x14ac:dyDescent="0.2">
      <c r="A273" s="10">
        <f>IFERROR(VLOOKUP(B273,'[1]DADOS (OCULTAR)'!$Q$3:$S$135,3,0),"")</f>
        <v>9039744000275</v>
      </c>
      <c r="B273" s="11" t="str">
        <f>'[1]TCE - ANEXO III - Preencher'!C282</f>
        <v>HOSPITAL MIGUEL ARRAES - CG. Nº 023/2022</v>
      </c>
      <c r="C273" s="12"/>
      <c r="D273" s="13" t="str">
        <f>'[1]TCE - ANEXO III - Preencher'!E282</f>
        <v>DANIELE CRISTINE DE SOUZA OLIVEIRA SANTOS</v>
      </c>
      <c r="E273" s="11" t="str">
        <f>IF('[1]TCE - ANEXO III - Preencher'!F282="4 - Assistência Odontológica","2 - Outros Profissionais da Saúde",'[1]TCE - ANEXO III - Preencher'!F282)</f>
        <v>2 - Outros Profissionais da Saúde</v>
      </c>
      <c r="F273" s="14" t="str">
        <f>'[1]TCE - ANEXO III - Preencher'!G282</f>
        <v>3222-05</v>
      </c>
      <c r="G273" s="15" t="str">
        <f>IF('[1]TCE - ANEXO III - Preencher'!H282="","",'[1]TCE - ANEXO III - Preencher'!H282)</f>
        <v>12/2023</v>
      </c>
      <c r="H273" s="16">
        <f>'[1]TCE - ANEXO III - Preencher'!I282</f>
        <v>0</v>
      </c>
      <c r="I273" s="16">
        <f>'[1]TCE - ANEXO III - Preencher'!J282</f>
        <v>245.744</v>
      </c>
      <c r="J273" s="16">
        <f>'[1]TCE - ANEXO III - Preencher'!K282</f>
        <v>0</v>
      </c>
      <c r="K273" s="17">
        <f>'[1]TCE - ANEXO III - Preencher'!L282</f>
        <v>0</v>
      </c>
      <c r="L273" s="17">
        <f>'[1]TCE - ANEXO III - Preencher'!M282</f>
        <v>0</v>
      </c>
      <c r="M273" s="17">
        <f t="shared" si="6"/>
        <v>0</v>
      </c>
      <c r="N273" s="17">
        <f>'[1]TCE - ANEXO III - Preencher'!O282</f>
        <v>2.0699999999999998</v>
      </c>
      <c r="O273" s="17">
        <f>'[1]TCE - ANEXO III - Preencher'!P282</f>
        <v>0</v>
      </c>
      <c r="P273" s="17">
        <f t="shared" si="7"/>
        <v>2.0699999999999998</v>
      </c>
      <c r="Q273" s="17">
        <f>'[1]TCE - ANEXO III - Preencher'!R282</f>
        <v>297.42999999999995</v>
      </c>
      <c r="R273" s="17">
        <f>'[1]TCE - ANEXO III - Preencher'!S282</f>
        <v>79.8</v>
      </c>
      <c r="S273" s="17">
        <f t="shared" si="8"/>
        <v>217.62999999999994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9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10"/>
        <v>0</v>
      </c>
      <c r="AA273" s="18" t="str">
        <f>IF('[1]TCE - ANEXO III - Preencher'!AB282="","",'[1]TCE - ANEXO III - Preencher'!AB282)</f>
        <v/>
      </c>
      <c r="AB273" s="17">
        <f t="shared" si="11"/>
        <v>465.44399999999996</v>
      </c>
    </row>
    <row r="274" spans="1:28" ht="12.75" customHeight="1" x14ac:dyDescent="0.2">
      <c r="A274" s="10">
        <f>IFERROR(VLOOKUP(B274,'[1]DADOS (OCULTAR)'!$Q$3:$S$135,3,0),"")</f>
        <v>9039744000275</v>
      </c>
      <c r="B274" s="11" t="str">
        <f>'[1]TCE - ANEXO III - Preencher'!C283</f>
        <v>HOSPITAL MIGUEL ARRAES - CG. Nº 023/2022</v>
      </c>
      <c r="C274" s="12"/>
      <c r="D274" s="13" t="str">
        <f>'[1]TCE - ANEXO III - Preencher'!E283</f>
        <v>DANIELE DE MELO FREITAS</v>
      </c>
      <c r="E274" s="11" t="str">
        <f>IF('[1]TCE - ANEXO III - Preencher'!F283="4 - Assistência Odontológica","2 - Outros Profissionais da Saúde",'[1]TCE - ANEXO III - Preencher'!F283)</f>
        <v>2 - Outros Profissionais da Saúde</v>
      </c>
      <c r="F274" s="14" t="str">
        <f>'[1]TCE - ANEXO III - Preencher'!G283</f>
        <v>2235-05</v>
      </c>
      <c r="G274" s="15" t="str">
        <f>IF('[1]TCE - ANEXO III - Preencher'!H283="","",'[1]TCE - ANEXO III - Preencher'!H283)</f>
        <v>12/2023</v>
      </c>
      <c r="H274" s="16">
        <f>'[1]TCE - ANEXO III - Preencher'!I283</f>
        <v>0</v>
      </c>
      <c r="I274" s="16">
        <f>'[1]TCE - ANEXO III - Preencher'!J283</f>
        <v>108.804</v>
      </c>
      <c r="J274" s="16">
        <f>'[1]TCE - ANEXO III - Preencher'!K283</f>
        <v>0</v>
      </c>
      <c r="K274" s="17">
        <f>'[1]TCE - ANEXO III - Preencher'!L283</f>
        <v>0</v>
      </c>
      <c r="L274" s="17">
        <f>'[1]TCE - ANEXO III - Preencher'!M283</f>
        <v>0</v>
      </c>
      <c r="M274" s="17">
        <f t="shared" si="6"/>
        <v>0</v>
      </c>
      <c r="N274" s="17">
        <f>'[1]TCE - ANEXO III - Preencher'!O283</f>
        <v>4.3499999999999996</v>
      </c>
      <c r="O274" s="17">
        <f>'[1]TCE - ANEXO III - Preencher'!P283</f>
        <v>0</v>
      </c>
      <c r="P274" s="17">
        <f t="shared" si="7"/>
        <v>4.3499999999999996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8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9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10"/>
        <v>0</v>
      </c>
      <c r="AA274" s="18" t="str">
        <f>IF('[1]TCE - ANEXO III - Preencher'!AB283="","",'[1]TCE - ANEXO III - Preencher'!AB283)</f>
        <v/>
      </c>
      <c r="AB274" s="17">
        <f t="shared" si="11"/>
        <v>113.154</v>
      </c>
    </row>
    <row r="275" spans="1:28" ht="12.75" customHeight="1" x14ac:dyDescent="0.2">
      <c r="A275" s="10">
        <f>IFERROR(VLOOKUP(B275,'[1]DADOS (OCULTAR)'!$Q$3:$S$135,3,0),"")</f>
        <v>9039744000275</v>
      </c>
      <c r="B275" s="11" t="str">
        <f>'[1]TCE - ANEXO III - Preencher'!C284</f>
        <v>HOSPITAL MIGUEL ARRAES - CG. Nº 023/2022</v>
      </c>
      <c r="C275" s="12"/>
      <c r="D275" s="13" t="str">
        <f>'[1]TCE - ANEXO III - Preencher'!E284</f>
        <v>DANIELE PATRICIA MENDONCA DA SILVA</v>
      </c>
      <c r="E275" s="11" t="str">
        <f>IF('[1]TCE - ANEXO III - Preencher'!F284="4 - Assistência Odontológica","2 - Outros Profissionais da Saúde",'[1]TCE - ANEXO III - Preencher'!F284)</f>
        <v>2 - Outros Profissionais da Saúde</v>
      </c>
      <c r="F275" s="14" t="str">
        <f>'[1]TCE - ANEXO III - Preencher'!G284</f>
        <v>2235-05</v>
      </c>
      <c r="G275" s="15" t="str">
        <f>IF('[1]TCE - ANEXO III - Preencher'!H284="","",'[1]TCE - ANEXO III - Preencher'!H284)</f>
        <v>12/2023</v>
      </c>
      <c r="H275" s="16">
        <f>'[1]TCE - ANEXO III - Preencher'!I284</f>
        <v>0</v>
      </c>
      <c r="I275" s="16">
        <f>'[1]TCE - ANEXO III - Preencher'!J284</f>
        <v>1680.8352</v>
      </c>
      <c r="J275" s="16">
        <f>'[1]TCE - ANEXO III - Preencher'!K284</f>
        <v>0</v>
      </c>
      <c r="K275" s="17">
        <f>'[1]TCE - ANEXO III - Preencher'!L284</f>
        <v>45.68</v>
      </c>
      <c r="L275" s="17">
        <f>'[1]TCE - ANEXO III - Preencher'!M284</f>
        <v>2.79</v>
      </c>
      <c r="M275" s="17">
        <f t="shared" si="6"/>
        <v>42.89</v>
      </c>
      <c r="N275" s="17">
        <f>'[1]TCE - ANEXO III - Preencher'!O284</f>
        <v>4.3499999999999996</v>
      </c>
      <c r="O275" s="17">
        <f>'[1]TCE - ANEXO III - Preencher'!P284</f>
        <v>0</v>
      </c>
      <c r="P275" s="17">
        <f t="shared" si="7"/>
        <v>4.3499999999999996</v>
      </c>
      <c r="Q275" s="17">
        <f>'[1]TCE - ANEXO III - Preencher'!R284</f>
        <v>0</v>
      </c>
      <c r="R275" s="17">
        <f>'[1]TCE - ANEXO III - Preencher'!S284</f>
        <v>0</v>
      </c>
      <c r="S275" s="17">
        <f t="shared" si="8"/>
        <v>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9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10"/>
        <v>0</v>
      </c>
      <c r="AA275" s="18" t="str">
        <f>IF('[1]TCE - ANEXO III - Preencher'!AB284="","",'[1]TCE - ANEXO III - Preencher'!AB284)</f>
        <v/>
      </c>
      <c r="AB275" s="17">
        <f t="shared" si="11"/>
        <v>1728.0752</v>
      </c>
    </row>
    <row r="276" spans="1:28" ht="12.75" customHeight="1" x14ac:dyDescent="0.2">
      <c r="A276" s="10">
        <f>IFERROR(VLOOKUP(B276,'[1]DADOS (OCULTAR)'!$Q$3:$S$135,3,0),"")</f>
        <v>9039744000275</v>
      </c>
      <c r="B276" s="11" t="str">
        <f>'[1]TCE - ANEXO III - Preencher'!C285</f>
        <v>HOSPITAL MIGUEL ARRAES - CG. Nº 023/2022</v>
      </c>
      <c r="C276" s="12"/>
      <c r="D276" s="13" t="str">
        <f>'[1]TCE - ANEXO III - Preencher'!E285</f>
        <v>DANIELLE SILVA DOS SANTOS CRUZ</v>
      </c>
      <c r="E276" s="11" t="str">
        <f>IF('[1]TCE - ANEXO III - Preencher'!F285="4 - Assistência Odontológica","2 - Outros Profissionais da Saúde",'[1]TCE - ANEXO III - Preencher'!F285)</f>
        <v>2 - Outros Profissionais da Saúde</v>
      </c>
      <c r="F276" s="14" t="str">
        <f>'[1]TCE - ANEXO III - Preencher'!G285</f>
        <v>2235-05</v>
      </c>
      <c r="G276" s="15" t="str">
        <f>IF('[1]TCE - ANEXO III - Preencher'!H285="","",'[1]TCE - ANEXO III - Preencher'!H285)</f>
        <v>12/2023</v>
      </c>
      <c r="H276" s="16">
        <f>'[1]TCE - ANEXO III - Preencher'!I285</f>
        <v>0</v>
      </c>
      <c r="I276" s="16">
        <f>'[1]TCE - ANEXO III - Preencher'!J285</f>
        <v>1217.4744000000001</v>
      </c>
      <c r="J276" s="16">
        <f>'[1]TCE - ANEXO III - Preencher'!K285</f>
        <v>0</v>
      </c>
      <c r="K276" s="17">
        <f>'[1]TCE - ANEXO III - Preencher'!L285</f>
        <v>45.68</v>
      </c>
      <c r="L276" s="17">
        <f>'[1]TCE - ANEXO III - Preencher'!M285</f>
        <v>3.59</v>
      </c>
      <c r="M276" s="17">
        <f t="shared" si="6"/>
        <v>42.09</v>
      </c>
      <c r="N276" s="17">
        <f>'[1]TCE - ANEXO III - Preencher'!O285</f>
        <v>4.3499999999999996</v>
      </c>
      <c r="O276" s="17">
        <f>'[1]TCE - ANEXO III - Preencher'!P285</f>
        <v>0</v>
      </c>
      <c r="P276" s="17">
        <f t="shared" si="7"/>
        <v>4.3499999999999996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8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9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10"/>
        <v>0</v>
      </c>
      <c r="AA276" s="18" t="str">
        <f>IF('[1]TCE - ANEXO III - Preencher'!AB285="","",'[1]TCE - ANEXO III - Preencher'!AB285)</f>
        <v/>
      </c>
      <c r="AB276" s="17">
        <f t="shared" si="11"/>
        <v>1263.9143999999999</v>
      </c>
    </row>
    <row r="277" spans="1:28" ht="12.75" customHeight="1" x14ac:dyDescent="0.2">
      <c r="A277" s="10">
        <f>IFERROR(VLOOKUP(B277,'[1]DADOS (OCULTAR)'!$Q$3:$S$135,3,0),"")</f>
        <v>9039744000275</v>
      </c>
      <c r="B277" s="11" t="str">
        <f>'[1]TCE - ANEXO III - Preencher'!C286</f>
        <v>HOSPITAL MIGUEL ARRAES - CG. Nº 023/2022</v>
      </c>
      <c r="C277" s="12"/>
      <c r="D277" s="13" t="str">
        <f>'[1]TCE - ANEXO III - Preencher'!E286</f>
        <v>DANIELLY DE PAULA SIQUEIRA</v>
      </c>
      <c r="E277" s="11" t="str">
        <f>IF('[1]TCE - ANEXO III - Preencher'!F286="4 - Assistência Odontológica","2 - Outros Profissionais da Saúde",'[1]TCE - ANEXO III - Preencher'!F286)</f>
        <v>2 - Outros Profissionais da Saúde</v>
      </c>
      <c r="F277" s="14" t="str">
        <f>'[1]TCE - ANEXO III - Preencher'!G286</f>
        <v>5211-30</v>
      </c>
      <c r="G277" s="15" t="str">
        <f>IF('[1]TCE - ANEXO III - Preencher'!H286="","",'[1]TCE - ANEXO III - Preencher'!H286)</f>
        <v>12/2023</v>
      </c>
      <c r="H277" s="16">
        <f>'[1]TCE - ANEXO III - Preencher'!I286</f>
        <v>0</v>
      </c>
      <c r="I277" s="16">
        <f>'[1]TCE - ANEXO III - Preencher'!J286</f>
        <v>166.9512</v>
      </c>
      <c r="J277" s="16">
        <f>'[1]TCE - ANEXO III - Preencher'!K286</f>
        <v>0</v>
      </c>
      <c r="K277" s="17">
        <f>'[1]TCE - ANEXO III - Preencher'!L286</f>
        <v>0</v>
      </c>
      <c r="L277" s="17">
        <f>'[1]TCE - ANEXO III - Preencher'!M286</f>
        <v>0</v>
      </c>
      <c r="M277" s="17">
        <f t="shared" si="6"/>
        <v>0</v>
      </c>
      <c r="N277" s="17">
        <f>'[1]TCE - ANEXO III - Preencher'!O286</f>
        <v>2.0699999999999998</v>
      </c>
      <c r="O277" s="17">
        <f>'[1]TCE - ANEXO III - Preencher'!P286</f>
        <v>0</v>
      </c>
      <c r="P277" s="17">
        <f t="shared" si="7"/>
        <v>2.0699999999999998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8"/>
        <v>0</v>
      </c>
      <c r="T277" s="17">
        <f>'[1]TCE - ANEXO III - Preencher'!U286</f>
        <v>80.95</v>
      </c>
      <c r="U277" s="17">
        <f>'[1]TCE - ANEXO III - Preencher'!V286</f>
        <v>0</v>
      </c>
      <c r="V277" s="17">
        <f t="shared" si="9"/>
        <v>80.95</v>
      </c>
      <c r="W277" s="18" t="str">
        <f>IF('[1]TCE - ANEXO III - Preencher'!X286="","",'[1]TCE - ANEXO III - Preencher'!X286)</f>
        <v>AUXILIO CRECHE</v>
      </c>
      <c r="X277" s="17">
        <f>'[1]TCE - ANEXO III - Preencher'!Y286</f>
        <v>0</v>
      </c>
      <c r="Y277" s="17">
        <f>'[1]TCE - ANEXO III - Preencher'!Z286</f>
        <v>0</v>
      </c>
      <c r="Z277" s="17">
        <f t="shared" si="10"/>
        <v>0</v>
      </c>
      <c r="AA277" s="18" t="str">
        <f>IF('[1]TCE - ANEXO III - Preencher'!AB286="","",'[1]TCE - ANEXO III - Preencher'!AB286)</f>
        <v/>
      </c>
      <c r="AB277" s="17">
        <f t="shared" si="11"/>
        <v>249.97120000000001</v>
      </c>
    </row>
    <row r="278" spans="1:28" ht="12.75" customHeight="1" x14ac:dyDescent="0.2">
      <c r="A278" s="10">
        <f>IFERROR(VLOOKUP(B278,'[1]DADOS (OCULTAR)'!$Q$3:$S$135,3,0),"")</f>
        <v>9039744000275</v>
      </c>
      <c r="B278" s="11" t="str">
        <f>'[1]TCE - ANEXO III - Preencher'!C287</f>
        <v>HOSPITAL MIGUEL ARRAES - CG. Nº 023/2022</v>
      </c>
      <c r="C278" s="12"/>
      <c r="D278" s="13" t="str">
        <f>'[1]TCE - ANEXO III - Preencher'!E287</f>
        <v>DANIELLY TAVARES PEREIRA LIMA</v>
      </c>
      <c r="E278" s="11" t="str">
        <f>IF('[1]TCE - ANEXO III - Preencher'!F287="4 - Assistência Odontológica","2 - Outros Profissionais da Saúde",'[1]TCE - ANEXO III - Preencher'!F287)</f>
        <v>2 - Outros Profissionais da Saúde</v>
      </c>
      <c r="F278" s="14" t="str">
        <f>'[1]TCE - ANEXO III - Preencher'!G287</f>
        <v>2235-05</v>
      </c>
      <c r="G278" s="15" t="str">
        <f>IF('[1]TCE - ANEXO III - Preencher'!H287="","",'[1]TCE - ANEXO III - Preencher'!H287)</f>
        <v>12/2023</v>
      </c>
      <c r="H278" s="16">
        <f>'[1]TCE - ANEXO III - Preencher'!I287</f>
        <v>0</v>
      </c>
      <c r="I278" s="16">
        <f>'[1]TCE - ANEXO III - Preencher'!J287</f>
        <v>886.52480000000014</v>
      </c>
      <c r="J278" s="16">
        <f>'[1]TCE - ANEXO III - Preencher'!K287</f>
        <v>0</v>
      </c>
      <c r="K278" s="17">
        <f>'[1]TCE - ANEXO III - Preencher'!L287</f>
        <v>45.68</v>
      </c>
      <c r="L278" s="17">
        <f>'[1]TCE - ANEXO III - Preencher'!M287</f>
        <v>3.33</v>
      </c>
      <c r="M278" s="17">
        <f t="shared" si="6"/>
        <v>42.35</v>
      </c>
      <c r="N278" s="17">
        <f>'[1]TCE - ANEXO III - Preencher'!O287</f>
        <v>4.3499999999999996</v>
      </c>
      <c r="O278" s="17">
        <f>'[1]TCE - ANEXO III - Preencher'!P287</f>
        <v>0</v>
      </c>
      <c r="P278" s="17">
        <f t="shared" si="7"/>
        <v>4.3499999999999996</v>
      </c>
      <c r="Q278" s="17">
        <f>'[1]TCE - ANEXO III - Preencher'!R287</f>
        <v>0</v>
      </c>
      <c r="R278" s="17">
        <f>'[1]TCE - ANEXO III - Preencher'!S287</f>
        <v>0</v>
      </c>
      <c r="S278" s="17">
        <f t="shared" si="8"/>
        <v>0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9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10"/>
        <v>0</v>
      </c>
      <c r="AA278" s="18" t="str">
        <f>IF('[1]TCE - ANEXO III - Preencher'!AB287="","",'[1]TCE - ANEXO III - Preencher'!AB287)</f>
        <v/>
      </c>
      <c r="AB278" s="17">
        <f t="shared" si="11"/>
        <v>933.22480000000019</v>
      </c>
    </row>
    <row r="279" spans="1:28" ht="12.75" customHeight="1" x14ac:dyDescent="0.2">
      <c r="A279" s="10">
        <f>IFERROR(VLOOKUP(B279,'[1]DADOS (OCULTAR)'!$Q$3:$S$135,3,0),"")</f>
        <v>9039744000275</v>
      </c>
      <c r="B279" s="11" t="str">
        <f>'[1]TCE - ANEXO III - Preencher'!C288</f>
        <v>HOSPITAL MIGUEL ARRAES - CG. Nº 023/2022</v>
      </c>
      <c r="C279" s="12"/>
      <c r="D279" s="13" t="str">
        <f>'[1]TCE - ANEXO III - Preencher'!E288</f>
        <v>DANILO RICARDO DE FRANCA</v>
      </c>
      <c r="E279" s="11" t="str">
        <f>IF('[1]TCE - ANEXO III - Preencher'!F288="4 - Assistência Odontológica","2 - Outros Profissionais da Saúde",'[1]TCE - ANEXO III - Preencher'!F288)</f>
        <v>3 - Administrativo</v>
      </c>
      <c r="F279" s="14" t="str">
        <f>'[1]TCE - ANEXO III - Preencher'!G288</f>
        <v>4141-05</v>
      </c>
      <c r="G279" s="15" t="str">
        <f>IF('[1]TCE - ANEXO III - Preencher'!H288="","",'[1]TCE - ANEXO III - Preencher'!H288)</f>
        <v>12/2023</v>
      </c>
      <c r="H279" s="16">
        <f>'[1]TCE - ANEXO III - Preencher'!I288</f>
        <v>0</v>
      </c>
      <c r="I279" s="16">
        <f>'[1]TCE - ANEXO III - Preencher'!J288</f>
        <v>238.15199999999999</v>
      </c>
      <c r="J279" s="16">
        <f>'[1]TCE - ANEXO III - Preencher'!K288</f>
        <v>0</v>
      </c>
      <c r="K279" s="17">
        <f>'[1]TCE - ANEXO III - Preencher'!L288</f>
        <v>45.68</v>
      </c>
      <c r="L279" s="17">
        <f>'[1]TCE - ANEXO III - Preencher'!M288</f>
        <v>30</v>
      </c>
      <c r="M279" s="17">
        <f t="shared" si="6"/>
        <v>15.68</v>
      </c>
      <c r="N279" s="17">
        <f>'[1]TCE - ANEXO III - Preencher'!O288</f>
        <v>2.0699999999999998</v>
      </c>
      <c r="O279" s="17">
        <f>'[1]TCE - ANEXO III - Preencher'!P288</f>
        <v>0</v>
      </c>
      <c r="P279" s="17">
        <f t="shared" si="7"/>
        <v>2.0699999999999998</v>
      </c>
      <c r="Q279" s="17">
        <f>'[1]TCE - ANEXO III - Preencher'!R288</f>
        <v>96.33</v>
      </c>
      <c r="R279" s="17">
        <f>'[1]TCE - ANEXO III - Preencher'!S288</f>
        <v>95.95</v>
      </c>
      <c r="S279" s="17">
        <f t="shared" si="8"/>
        <v>0.37999999999999545</v>
      </c>
      <c r="T279" s="17">
        <f>'[1]TCE - ANEXO III - Preencher'!U288</f>
        <v>0</v>
      </c>
      <c r="U279" s="17">
        <f>'[1]TCE - ANEXO III - Preencher'!V288</f>
        <v>0</v>
      </c>
      <c r="V279" s="17">
        <f t="shared" si="9"/>
        <v>0</v>
      </c>
      <c r="W279" s="18" t="str">
        <f>IF('[1]TCE - ANEXO III - Preencher'!X288="","",'[1]TCE - ANEXO III - Preencher'!X288)</f>
        <v/>
      </c>
      <c r="X279" s="17">
        <f>'[1]TCE - ANEXO III - Preencher'!Y288</f>
        <v>0</v>
      </c>
      <c r="Y279" s="17">
        <f>'[1]TCE - ANEXO III - Preencher'!Z288</f>
        <v>0</v>
      </c>
      <c r="Z279" s="17">
        <f t="shared" si="10"/>
        <v>0</v>
      </c>
      <c r="AA279" s="18" t="str">
        <f>IF('[1]TCE - ANEXO III - Preencher'!AB288="","",'[1]TCE - ANEXO III - Preencher'!AB288)</f>
        <v/>
      </c>
      <c r="AB279" s="17">
        <f t="shared" si="11"/>
        <v>256.28199999999998</v>
      </c>
    </row>
    <row r="280" spans="1:28" ht="12.75" customHeight="1" x14ac:dyDescent="0.2">
      <c r="A280" s="10">
        <f>IFERROR(VLOOKUP(B280,'[1]DADOS (OCULTAR)'!$Q$3:$S$135,3,0),"")</f>
        <v>9039744000275</v>
      </c>
      <c r="B280" s="11" t="str">
        <f>'[1]TCE - ANEXO III - Preencher'!C289</f>
        <v>HOSPITAL MIGUEL ARRAES - CG. Nº 023/2022</v>
      </c>
      <c r="C280" s="12"/>
      <c r="D280" s="13" t="str">
        <f>'[1]TCE - ANEXO III - Preencher'!E289</f>
        <v>DANUBIA GOMES DE ASSIS</v>
      </c>
      <c r="E280" s="11" t="str">
        <f>IF('[1]TCE - ANEXO III - Preencher'!F289="4 - Assistência Odontológica","2 - Outros Profissionais da Saúde",'[1]TCE - ANEXO III - Preencher'!F289)</f>
        <v>2 - Outros Profissionais da Saúde</v>
      </c>
      <c r="F280" s="14" t="str">
        <f>'[1]TCE - ANEXO III - Preencher'!G289</f>
        <v>2237-10</v>
      </c>
      <c r="G280" s="15" t="str">
        <f>IF('[1]TCE - ANEXO III - Preencher'!H289="","",'[1]TCE - ANEXO III - Preencher'!H289)</f>
        <v>12/2023</v>
      </c>
      <c r="H280" s="16">
        <f>'[1]TCE - ANEXO III - Preencher'!I289</f>
        <v>0</v>
      </c>
      <c r="I280" s="16">
        <f>'[1]TCE - ANEXO III - Preencher'!J289</f>
        <v>452.16</v>
      </c>
      <c r="J280" s="16">
        <f>'[1]TCE - ANEXO III - Preencher'!K289</f>
        <v>0</v>
      </c>
      <c r="K280" s="17">
        <f>'[1]TCE - ANEXO III - Preencher'!L289</f>
        <v>0</v>
      </c>
      <c r="L280" s="17">
        <f>'[1]TCE - ANEXO III - Preencher'!M289</f>
        <v>0</v>
      </c>
      <c r="M280" s="17">
        <f t="shared" si="6"/>
        <v>0</v>
      </c>
      <c r="N280" s="17">
        <f>'[1]TCE - ANEXO III - Preencher'!O289</f>
        <v>2.0699999999999998</v>
      </c>
      <c r="O280" s="17">
        <f>'[1]TCE - ANEXO III - Preencher'!P289</f>
        <v>0</v>
      </c>
      <c r="P280" s="17">
        <f t="shared" si="7"/>
        <v>2.0699999999999998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8"/>
        <v>0</v>
      </c>
      <c r="T280" s="17">
        <f>'[1]TCE - ANEXO III - Preencher'!U289</f>
        <v>0</v>
      </c>
      <c r="U280" s="17">
        <f>'[1]TCE - ANEXO III - Preencher'!V289</f>
        <v>0</v>
      </c>
      <c r="V280" s="17">
        <f t="shared" si="9"/>
        <v>0</v>
      </c>
      <c r="W280" s="18" t="str">
        <f>IF('[1]TCE - ANEXO III - Preencher'!X289="","",'[1]TCE - ANEXO III - Preencher'!X289)</f>
        <v/>
      </c>
      <c r="X280" s="17">
        <f>'[1]TCE - ANEXO III - Preencher'!Y289</f>
        <v>0</v>
      </c>
      <c r="Y280" s="17">
        <f>'[1]TCE - ANEXO III - Preencher'!Z289</f>
        <v>0</v>
      </c>
      <c r="Z280" s="17">
        <f t="shared" si="10"/>
        <v>0</v>
      </c>
      <c r="AA280" s="18" t="str">
        <f>IF('[1]TCE - ANEXO III - Preencher'!AB289="","",'[1]TCE - ANEXO III - Preencher'!AB289)</f>
        <v/>
      </c>
      <c r="AB280" s="17">
        <f t="shared" si="11"/>
        <v>454.23</v>
      </c>
    </row>
    <row r="281" spans="1:28" ht="12.75" customHeight="1" x14ac:dyDescent="0.2">
      <c r="A281" s="10">
        <f>IFERROR(VLOOKUP(B281,'[1]DADOS (OCULTAR)'!$Q$3:$S$135,3,0),"")</f>
        <v>9039744000275</v>
      </c>
      <c r="B281" s="11" t="str">
        <f>'[1]TCE - ANEXO III - Preencher'!C290</f>
        <v>HOSPITAL MIGUEL ARRAES - CG. Nº 023/2022</v>
      </c>
      <c r="C281" s="12"/>
      <c r="D281" s="13" t="str">
        <f>'[1]TCE - ANEXO III - Preencher'!E290</f>
        <v>DANYELLA RANNE SANTOS LUIZ</v>
      </c>
      <c r="E281" s="11" t="str">
        <f>IF('[1]TCE - ANEXO III - Preencher'!F290="4 - Assistência Odontológica","2 - Outros Profissionais da Saúde",'[1]TCE - ANEXO III - Preencher'!F290)</f>
        <v>2 - Outros Profissionais da Saúde</v>
      </c>
      <c r="F281" s="14" t="str">
        <f>'[1]TCE - ANEXO III - Preencher'!G290</f>
        <v>2235-05</v>
      </c>
      <c r="G281" s="15" t="str">
        <f>IF('[1]TCE - ANEXO III - Preencher'!H290="","",'[1]TCE - ANEXO III - Preencher'!H290)</f>
        <v>12/2023</v>
      </c>
      <c r="H281" s="16">
        <f>'[1]TCE - ANEXO III - Preencher'!I290</f>
        <v>0</v>
      </c>
      <c r="I281" s="16">
        <f>'[1]TCE - ANEXO III - Preencher'!J290</f>
        <v>1030.0416</v>
      </c>
      <c r="J281" s="16">
        <f>'[1]TCE - ANEXO III - Preencher'!K290</f>
        <v>0</v>
      </c>
      <c r="K281" s="17">
        <f>'[1]TCE - ANEXO III - Preencher'!L290</f>
        <v>45.68</v>
      </c>
      <c r="L281" s="17">
        <f>'[1]TCE - ANEXO III - Preencher'!M290</f>
        <v>2.79</v>
      </c>
      <c r="M281" s="17">
        <f t="shared" si="6"/>
        <v>42.89</v>
      </c>
      <c r="N281" s="17">
        <f>'[1]TCE - ANEXO III - Preencher'!O290</f>
        <v>4.3499999999999996</v>
      </c>
      <c r="O281" s="17">
        <f>'[1]TCE - ANEXO III - Preencher'!P290</f>
        <v>0</v>
      </c>
      <c r="P281" s="17">
        <f t="shared" si="7"/>
        <v>4.3499999999999996</v>
      </c>
      <c r="Q281" s="17">
        <f>'[1]TCE - ANEXO III - Preencher'!R290</f>
        <v>241.93</v>
      </c>
      <c r="R281" s="17">
        <f>'[1]TCE - ANEXO III - Preencher'!S290</f>
        <v>111.54</v>
      </c>
      <c r="S281" s="17">
        <f t="shared" si="8"/>
        <v>130.38999999999999</v>
      </c>
      <c r="T281" s="17">
        <f>'[1]TCE - ANEXO III - Preencher'!U290</f>
        <v>120.26</v>
      </c>
      <c r="U281" s="17">
        <f>'[1]TCE - ANEXO III - Preencher'!V290</f>
        <v>0</v>
      </c>
      <c r="V281" s="17">
        <f t="shared" si="9"/>
        <v>120.26</v>
      </c>
      <c r="W281" s="18" t="str">
        <f>IF('[1]TCE - ANEXO III - Preencher'!X290="","",'[1]TCE - ANEXO III - Preencher'!X290)</f>
        <v>AUXILIO CRECHE</v>
      </c>
      <c r="X281" s="17">
        <f>'[1]TCE - ANEXO III - Preencher'!Y290</f>
        <v>0</v>
      </c>
      <c r="Y281" s="17">
        <f>'[1]TCE - ANEXO III - Preencher'!Z290</f>
        <v>0</v>
      </c>
      <c r="Z281" s="17">
        <f t="shared" si="10"/>
        <v>0</v>
      </c>
      <c r="AA281" s="18" t="str">
        <f>IF('[1]TCE - ANEXO III - Preencher'!AB290="","",'[1]TCE - ANEXO III - Preencher'!AB290)</f>
        <v/>
      </c>
      <c r="AB281" s="17">
        <f t="shared" si="11"/>
        <v>1327.9316000000001</v>
      </c>
    </row>
    <row r="282" spans="1:28" ht="12.75" customHeight="1" x14ac:dyDescent="0.2">
      <c r="A282" s="10">
        <f>IFERROR(VLOOKUP(B282,'[1]DADOS (OCULTAR)'!$Q$3:$S$135,3,0),"")</f>
        <v>9039744000275</v>
      </c>
      <c r="B282" s="11" t="str">
        <f>'[1]TCE - ANEXO III - Preencher'!C291</f>
        <v>HOSPITAL MIGUEL ARRAES - CG. Nº 023/2022</v>
      </c>
      <c r="C282" s="12"/>
      <c r="D282" s="13" t="str">
        <f>'[1]TCE - ANEXO III - Preencher'!E291</f>
        <v>DAPHINY RIBEIRO MARTINS</v>
      </c>
      <c r="E282" s="11" t="str">
        <f>IF('[1]TCE - ANEXO III - Preencher'!F291="4 - Assistência Odontológica","2 - Outros Profissionais da Saúde",'[1]TCE - ANEXO III - Preencher'!F291)</f>
        <v>2 - Outros Profissionais da Saúde</v>
      </c>
      <c r="F282" s="14" t="str">
        <f>'[1]TCE - ANEXO III - Preencher'!G291</f>
        <v>2236-05</v>
      </c>
      <c r="G282" s="15" t="str">
        <f>IF('[1]TCE - ANEXO III - Preencher'!H291="","",'[1]TCE - ANEXO III - Preencher'!H291)</f>
        <v>12/2023</v>
      </c>
      <c r="H282" s="16">
        <f>'[1]TCE - ANEXO III - Preencher'!I291</f>
        <v>0</v>
      </c>
      <c r="I282" s="16">
        <f>'[1]TCE - ANEXO III - Preencher'!J291</f>
        <v>491.97919999999999</v>
      </c>
      <c r="J282" s="16">
        <f>'[1]TCE - ANEXO III - Preencher'!K291</f>
        <v>0</v>
      </c>
      <c r="K282" s="17">
        <f>'[1]TCE - ANEXO III - Preencher'!L291</f>
        <v>0</v>
      </c>
      <c r="L282" s="17">
        <f>'[1]TCE - ANEXO III - Preencher'!M291</f>
        <v>0</v>
      </c>
      <c r="M282" s="17">
        <f t="shared" si="6"/>
        <v>0</v>
      </c>
      <c r="N282" s="17">
        <f>'[1]TCE - ANEXO III - Preencher'!O291</f>
        <v>4.3499999999999996</v>
      </c>
      <c r="O282" s="17">
        <f>'[1]TCE - ANEXO III - Preencher'!P291</f>
        <v>0</v>
      </c>
      <c r="P282" s="17">
        <f t="shared" si="7"/>
        <v>4.3499999999999996</v>
      </c>
      <c r="Q282" s="17">
        <f>'[1]TCE - ANEXO III - Preencher'!R291</f>
        <v>0</v>
      </c>
      <c r="R282" s="17">
        <f>'[1]TCE - ANEXO III - Preencher'!S291</f>
        <v>0</v>
      </c>
      <c r="S282" s="17">
        <f t="shared" si="8"/>
        <v>0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9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10"/>
        <v>0</v>
      </c>
      <c r="AA282" s="18" t="str">
        <f>IF('[1]TCE - ANEXO III - Preencher'!AB291="","",'[1]TCE - ANEXO III - Preencher'!AB291)</f>
        <v/>
      </c>
      <c r="AB282" s="17">
        <f t="shared" si="11"/>
        <v>496.32920000000001</v>
      </c>
    </row>
    <row r="283" spans="1:28" ht="12.75" customHeight="1" x14ac:dyDescent="0.2">
      <c r="A283" s="10">
        <f>IFERROR(VLOOKUP(B283,'[1]DADOS (OCULTAR)'!$Q$3:$S$135,3,0),"")</f>
        <v>9039744000275</v>
      </c>
      <c r="B283" s="11" t="str">
        <f>'[1]TCE - ANEXO III - Preencher'!C292</f>
        <v>HOSPITAL MIGUEL ARRAES - CG. Nº 023/2022</v>
      </c>
      <c r="C283" s="12"/>
      <c r="D283" s="13" t="str">
        <f>'[1]TCE - ANEXO III - Preencher'!E292</f>
        <v>DARA STEPHANY ALVES TEODORIO</v>
      </c>
      <c r="E283" s="11" t="str">
        <f>IF('[1]TCE - ANEXO III - Preencher'!F292="4 - Assistência Odontológica","2 - Outros Profissionais da Saúde",'[1]TCE - ANEXO III - Preencher'!F292)</f>
        <v>2 - Outros Profissionais da Saúde</v>
      </c>
      <c r="F283" s="14" t="str">
        <f>'[1]TCE - ANEXO III - Preencher'!G292</f>
        <v>2235-05</v>
      </c>
      <c r="G283" s="15" t="str">
        <f>IF('[1]TCE - ANEXO III - Preencher'!H292="","",'[1]TCE - ANEXO III - Preencher'!H292)</f>
        <v>12/2023</v>
      </c>
      <c r="H283" s="16">
        <f>'[1]TCE - ANEXO III - Preencher'!I292</f>
        <v>0</v>
      </c>
      <c r="I283" s="16">
        <f>'[1]TCE - ANEXO III - Preencher'!J292</f>
        <v>1201.8432</v>
      </c>
      <c r="J283" s="16">
        <f>'[1]TCE - ANEXO III - Preencher'!K292</f>
        <v>0</v>
      </c>
      <c r="K283" s="17">
        <f>'[1]TCE - ANEXO III - Preencher'!L292</f>
        <v>45.68</v>
      </c>
      <c r="L283" s="17">
        <f>'[1]TCE - ANEXO III - Preencher'!M292</f>
        <v>2.79</v>
      </c>
      <c r="M283" s="17">
        <f t="shared" si="6"/>
        <v>42.89</v>
      </c>
      <c r="N283" s="17">
        <f>'[1]TCE - ANEXO III - Preencher'!O292</f>
        <v>4.3499999999999996</v>
      </c>
      <c r="O283" s="17">
        <f>'[1]TCE - ANEXO III - Preencher'!P292</f>
        <v>0</v>
      </c>
      <c r="P283" s="17">
        <f t="shared" si="7"/>
        <v>4.3499999999999996</v>
      </c>
      <c r="Q283" s="17">
        <f>'[1]TCE - ANEXO III - Preencher'!R292</f>
        <v>0</v>
      </c>
      <c r="R283" s="17">
        <f>'[1]TCE - ANEXO III - Preencher'!S292</f>
        <v>107.83</v>
      </c>
      <c r="S283" s="17">
        <f t="shared" si="8"/>
        <v>-107.83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9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10"/>
        <v>0</v>
      </c>
      <c r="AA283" s="18" t="str">
        <f>IF('[1]TCE - ANEXO III - Preencher'!AB292="","",'[1]TCE - ANEXO III - Preencher'!AB292)</f>
        <v/>
      </c>
      <c r="AB283" s="17">
        <f t="shared" si="11"/>
        <v>1141.2532000000001</v>
      </c>
    </row>
    <row r="284" spans="1:28" ht="12.75" customHeight="1" x14ac:dyDescent="0.2">
      <c r="A284" s="10">
        <f>IFERROR(VLOOKUP(B284,'[1]DADOS (OCULTAR)'!$Q$3:$S$135,3,0),"")</f>
        <v>9039744000275</v>
      </c>
      <c r="B284" s="11" t="str">
        <f>'[1]TCE - ANEXO III - Preencher'!C293</f>
        <v>HOSPITAL MIGUEL ARRAES - CG. Nº 023/2022</v>
      </c>
      <c r="C284" s="12"/>
      <c r="D284" s="13" t="str">
        <f>'[1]TCE - ANEXO III - Preencher'!E293</f>
        <v>DARLA SIQUEIRA TENORIO LIMA</v>
      </c>
      <c r="E284" s="11" t="str">
        <f>IF('[1]TCE - ANEXO III - Preencher'!F293="4 - Assistência Odontológica","2 - Outros Profissionais da Saúde",'[1]TCE - ANEXO III - Preencher'!F293)</f>
        <v>1 - Médico</v>
      </c>
      <c r="F284" s="14" t="str">
        <f>'[1]TCE - ANEXO III - Preencher'!G293</f>
        <v>2251-40</v>
      </c>
      <c r="G284" s="15" t="str">
        <f>IF('[1]TCE - ANEXO III - Preencher'!H293="","",'[1]TCE - ANEXO III - Preencher'!H293)</f>
        <v>12/2023</v>
      </c>
      <c r="H284" s="16">
        <f>'[1]TCE - ANEXO III - Preencher'!I293</f>
        <v>0</v>
      </c>
      <c r="I284" s="16">
        <f>'[1]TCE - ANEXO III - Preencher'!J293</f>
        <v>677.30959999999993</v>
      </c>
      <c r="J284" s="16">
        <f>'[1]TCE - ANEXO III - Preencher'!K293</f>
        <v>0</v>
      </c>
      <c r="K284" s="17">
        <f>'[1]TCE - ANEXO III - Preencher'!L293</f>
        <v>0</v>
      </c>
      <c r="L284" s="17">
        <f>'[1]TCE - ANEXO III - Preencher'!M293</f>
        <v>0</v>
      </c>
      <c r="M284" s="17">
        <f t="shared" si="6"/>
        <v>0</v>
      </c>
      <c r="N284" s="17">
        <f>'[1]TCE - ANEXO III - Preencher'!O293</f>
        <v>16.59</v>
      </c>
      <c r="O284" s="17">
        <f>'[1]TCE - ANEXO III - Preencher'!P293</f>
        <v>0</v>
      </c>
      <c r="P284" s="17">
        <f t="shared" si="7"/>
        <v>16.59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8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9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10"/>
        <v>0</v>
      </c>
      <c r="AA284" s="18" t="str">
        <f>IF('[1]TCE - ANEXO III - Preencher'!AB293="","",'[1]TCE - ANEXO III - Preencher'!AB293)</f>
        <v/>
      </c>
      <c r="AB284" s="17">
        <f t="shared" si="11"/>
        <v>693.89959999999996</v>
      </c>
    </row>
    <row r="285" spans="1:28" ht="12.75" customHeight="1" x14ac:dyDescent="0.2">
      <c r="A285" s="10">
        <f>IFERROR(VLOOKUP(B285,'[1]DADOS (OCULTAR)'!$Q$3:$S$135,3,0),"")</f>
        <v>9039744000275</v>
      </c>
      <c r="B285" s="11" t="str">
        <f>'[1]TCE - ANEXO III - Preencher'!C294</f>
        <v>HOSPITAL MIGUEL ARRAES - CG. Nº 023/2022</v>
      </c>
      <c r="C285" s="12"/>
      <c r="D285" s="13" t="str">
        <f>'[1]TCE - ANEXO III - Preencher'!E294</f>
        <v>DARLI MARIA MONTEIRO</v>
      </c>
      <c r="E285" s="11" t="str">
        <f>IF('[1]TCE - ANEXO III - Preencher'!F294="4 - Assistência Odontológica","2 - Outros Profissionais da Saúde",'[1]TCE - ANEXO III - Preencher'!F294)</f>
        <v>2 - Outros Profissionais da Saúde</v>
      </c>
      <c r="F285" s="14" t="str">
        <f>'[1]TCE - ANEXO III - Preencher'!G294</f>
        <v>2235-05</v>
      </c>
      <c r="G285" s="15" t="str">
        <f>IF('[1]TCE - ANEXO III - Preencher'!H294="","",'[1]TCE - ANEXO III - Preencher'!H294)</f>
        <v>12/2023</v>
      </c>
      <c r="H285" s="16">
        <f>'[1]TCE - ANEXO III - Preencher'!I294</f>
        <v>0</v>
      </c>
      <c r="I285" s="16">
        <f>'[1]TCE - ANEXO III - Preencher'!J294</f>
        <v>587.58800000000008</v>
      </c>
      <c r="J285" s="16">
        <f>'[1]TCE - ANEXO III - Preencher'!K294</f>
        <v>0</v>
      </c>
      <c r="K285" s="17">
        <f>'[1]TCE - ANEXO III - Preencher'!L294</f>
        <v>45.68</v>
      </c>
      <c r="L285" s="17">
        <f>'[1]TCE - ANEXO III - Preencher'!M294</f>
        <v>3.59</v>
      </c>
      <c r="M285" s="17">
        <f t="shared" si="6"/>
        <v>42.09</v>
      </c>
      <c r="N285" s="17">
        <f>'[1]TCE - ANEXO III - Preencher'!O294</f>
        <v>4.3499999999999996</v>
      </c>
      <c r="O285" s="17">
        <f>'[1]TCE - ANEXO III - Preencher'!P294</f>
        <v>0</v>
      </c>
      <c r="P285" s="17">
        <f t="shared" si="7"/>
        <v>4.3499999999999996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8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9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10"/>
        <v>0</v>
      </c>
      <c r="AA285" s="18" t="str">
        <f>IF('[1]TCE - ANEXO III - Preencher'!AB294="","",'[1]TCE - ANEXO III - Preencher'!AB294)</f>
        <v/>
      </c>
      <c r="AB285" s="17">
        <f t="shared" si="11"/>
        <v>634.02800000000013</v>
      </c>
    </row>
    <row r="286" spans="1:28" ht="12.75" customHeight="1" x14ac:dyDescent="0.2">
      <c r="A286" s="10">
        <f>IFERROR(VLOOKUP(B286,'[1]DADOS (OCULTAR)'!$Q$3:$S$135,3,0),"")</f>
        <v>9039744000275</v>
      </c>
      <c r="B286" s="11" t="str">
        <f>'[1]TCE - ANEXO III - Preencher'!C295</f>
        <v>HOSPITAL MIGUEL ARRAES - CG. Nº 023/2022</v>
      </c>
      <c r="C286" s="12"/>
      <c r="D286" s="13" t="str">
        <f>'[1]TCE - ANEXO III - Preencher'!E295</f>
        <v>DARLIANE DA SILVA LIMA</v>
      </c>
      <c r="E286" s="11" t="str">
        <f>IF('[1]TCE - ANEXO III - Preencher'!F295="4 - Assistência Odontológica","2 - Outros Profissionais da Saúde",'[1]TCE - ANEXO III - Preencher'!F295)</f>
        <v>3 - Administrativo</v>
      </c>
      <c r="F286" s="14" t="str">
        <f>'[1]TCE - ANEXO III - Preencher'!G295</f>
        <v>4110-10</v>
      </c>
      <c r="G286" s="15" t="str">
        <f>IF('[1]TCE - ANEXO III - Preencher'!H295="","",'[1]TCE - ANEXO III - Preencher'!H295)</f>
        <v>12/2023</v>
      </c>
      <c r="H286" s="16">
        <f>'[1]TCE - ANEXO III - Preencher'!I295</f>
        <v>0</v>
      </c>
      <c r="I286" s="16">
        <f>'[1]TCE - ANEXO III - Preencher'!J295</f>
        <v>162.12</v>
      </c>
      <c r="J286" s="16">
        <f>'[1]TCE - ANEXO III - Preencher'!K295</f>
        <v>0</v>
      </c>
      <c r="K286" s="17">
        <f>'[1]TCE - ANEXO III - Preencher'!L295</f>
        <v>45.68</v>
      </c>
      <c r="L286" s="17">
        <f>'[1]TCE - ANEXO III - Preencher'!M295</f>
        <v>27.03</v>
      </c>
      <c r="M286" s="17">
        <f t="shared" si="6"/>
        <v>18.649999999999999</v>
      </c>
      <c r="N286" s="17">
        <f>'[1]TCE - ANEXO III - Preencher'!O295</f>
        <v>2.0699999999999998</v>
      </c>
      <c r="O286" s="17">
        <f>'[1]TCE - ANEXO III - Preencher'!P295</f>
        <v>0</v>
      </c>
      <c r="P286" s="17">
        <f t="shared" si="7"/>
        <v>2.0699999999999998</v>
      </c>
      <c r="Q286" s="17">
        <f>'[1]TCE - ANEXO III - Preencher'!R295</f>
        <v>0</v>
      </c>
      <c r="R286" s="17">
        <f>'[1]TCE - ANEXO III - Preencher'!S295</f>
        <v>0</v>
      </c>
      <c r="S286" s="17">
        <f t="shared" si="8"/>
        <v>0</v>
      </c>
      <c r="T286" s="17">
        <f>'[1]TCE - ANEXO III - Preencher'!U295</f>
        <v>80.95</v>
      </c>
      <c r="U286" s="17">
        <f>'[1]TCE - ANEXO III - Preencher'!V295</f>
        <v>0</v>
      </c>
      <c r="V286" s="17">
        <f t="shared" si="9"/>
        <v>80.95</v>
      </c>
      <c r="W286" s="18" t="str">
        <f>IF('[1]TCE - ANEXO III - Preencher'!X295="","",'[1]TCE - ANEXO III - Preencher'!X295)</f>
        <v>AUXILIO CRECHE</v>
      </c>
      <c r="X286" s="17">
        <f>'[1]TCE - ANEXO III - Preencher'!Y295</f>
        <v>0</v>
      </c>
      <c r="Y286" s="17">
        <f>'[1]TCE - ANEXO III - Preencher'!Z295</f>
        <v>0</v>
      </c>
      <c r="Z286" s="17">
        <f t="shared" si="10"/>
        <v>0</v>
      </c>
      <c r="AA286" s="18" t="str">
        <f>IF('[1]TCE - ANEXO III - Preencher'!AB295="","",'[1]TCE - ANEXO III - Preencher'!AB295)</f>
        <v/>
      </c>
      <c r="AB286" s="17">
        <f t="shared" si="11"/>
        <v>263.79000000000002</v>
      </c>
    </row>
    <row r="287" spans="1:28" ht="12.75" customHeight="1" x14ac:dyDescent="0.2">
      <c r="A287" s="10">
        <f>IFERROR(VLOOKUP(B287,'[1]DADOS (OCULTAR)'!$Q$3:$S$135,3,0),"")</f>
        <v>9039744000275</v>
      </c>
      <c r="B287" s="11" t="str">
        <f>'[1]TCE - ANEXO III - Preencher'!C296</f>
        <v>HOSPITAL MIGUEL ARRAES - CG. Nº 023/2022</v>
      </c>
      <c r="C287" s="12"/>
      <c r="D287" s="13" t="str">
        <f>'[1]TCE - ANEXO III - Preencher'!E296</f>
        <v>DAVINA MARIA DO NASCIMENTO</v>
      </c>
      <c r="E287" s="11" t="str">
        <f>IF('[1]TCE - ANEXO III - Preencher'!F296="4 - Assistência Odontológica","2 - Outros Profissionais da Saúde",'[1]TCE - ANEXO III - Preencher'!F296)</f>
        <v>2 - Outros Profissionais da Saúde</v>
      </c>
      <c r="F287" s="14" t="str">
        <f>'[1]TCE - ANEXO III - Preencher'!G296</f>
        <v>3222-05</v>
      </c>
      <c r="G287" s="15" t="str">
        <f>IF('[1]TCE - ANEXO III - Preencher'!H296="","",'[1]TCE - ANEXO III - Preencher'!H296)</f>
        <v>12/2023</v>
      </c>
      <c r="H287" s="16">
        <f>'[1]TCE - ANEXO III - Preencher'!I296</f>
        <v>0</v>
      </c>
      <c r="I287" s="16">
        <f>'[1]TCE - ANEXO III - Preencher'!J296</f>
        <v>1248.144</v>
      </c>
      <c r="J287" s="16">
        <f>'[1]TCE - ANEXO III - Preencher'!K296</f>
        <v>0</v>
      </c>
      <c r="K287" s="17">
        <f>'[1]TCE - ANEXO III - Preencher'!L296</f>
        <v>0</v>
      </c>
      <c r="L287" s="17">
        <f>'[1]TCE - ANEXO III - Preencher'!M296</f>
        <v>0</v>
      </c>
      <c r="M287" s="17">
        <f t="shared" si="6"/>
        <v>0</v>
      </c>
      <c r="N287" s="17">
        <f>'[1]TCE - ANEXO III - Preencher'!O296</f>
        <v>2.0699999999999998</v>
      </c>
      <c r="O287" s="17">
        <f>'[1]TCE - ANEXO III - Preencher'!P296</f>
        <v>0</v>
      </c>
      <c r="P287" s="17">
        <f t="shared" si="7"/>
        <v>2.0699999999999998</v>
      </c>
      <c r="Q287" s="17">
        <f>'[1]TCE - ANEXO III - Preencher'!R296</f>
        <v>152.23000000000002</v>
      </c>
      <c r="R287" s="17">
        <f>'[1]TCE - ANEXO III - Preencher'!S296</f>
        <v>66.72</v>
      </c>
      <c r="S287" s="17">
        <f t="shared" si="8"/>
        <v>85.510000000000019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9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10"/>
        <v>0</v>
      </c>
      <c r="AA287" s="18" t="str">
        <f>IF('[1]TCE - ANEXO III - Preencher'!AB296="","",'[1]TCE - ANEXO III - Preencher'!AB296)</f>
        <v/>
      </c>
      <c r="AB287" s="17">
        <f t="shared" si="11"/>
        <v>1335.7239999999999</v>
      </c>
    </row>
    <row r="288" spans="1:28" ht="12.75" customHeight="1" x14ac:dyDescent="0.2">
      <c r="A288" s="10">
        <f>IFERROR(VLOOKUP(B288,'[1]DADOS (OCULTAR)'!$Q$3:$S$135,3,0),"")</f>
        <v>9039744000275</v>
      </c>
      <c r="B288" s="11" t="str">
        <f>'[1]TCE - ANEXO III - Preencher'!C297</f>
        <v>HOSPITAL MIGUEL ARRAES - CG. Nº 023/2022</v>
      </c>
      <c r="C288" s="12"/>
      <c r="D288" s="13" t="str">
        <f>'[1]TCE - ANEXO III - Preencher'!E297</f>
        <v>DAYANA LESSA PESSOA</v>
      </c>
      <c r="E288" s="11" t="str">
        <f>IF('[1]TCE - ANEXO III - Preencher'!F297="4 - Assistência Odontológica","2 - Outros Profissionais da Saúde",'[1]TCE - ANEXO III - Preencher'!F297)</f>
        <v>2 - Outros Profissionais da Saúde</v>
      </c>
      <c r="F288" s="14" t="str">
        <f>'[1]TCE - ANEXO III - Preencher'!G297</f>
        <v>3222-05</v>
      </c>
      <c r="G288" s="15" t="str">
        <f>IF('[1]TCE - ANEXO III - Preencher'!H297="","",'[1]TCE - ANEXO III - Preencher'!H297)</f>
        <v>12/2023</v>
      </c>
      <c r="H288" s="16">
        <f>'[1]TCE - ANEXO III - Preencher'!I297</f>
        <v>0</v>
      </c>
      <c r="I288" s="16">
        <f>'[1]TCE - ANEXO III - Preencher'!J297</f>
        <v>542.23120000000006</v>
      </c>
      <c r="J288" s="16">
        <f>'[1]TCE - ANEXO III - Preencher'!K297</f>
        <v>0</v>
      </c>
      <c r="K288" s="17">
        <f>'[1]TCE - ANEXO III - Preencher'!L297</f>
        <v>45.68</v>
      </c>
      <c r="L288" s="17">
        <f>'[1]TCE - ANEXO III - Preencher'!M297</f>
        <v>26.6</v>
      </c>
      <c r="M288" s="17">
        <f t="shared" si="6"/>
        <v>19.079999999999998</v>
      </c>
      <c r="N288" s="17">
        <f>'[1]TCE - ANEXO III - Preencher'!O297</f>
        <v>2.0699999999999998</v>
      </c>
      <c r="O288" s="17">
        <f>'[1]TCE - ANEXO III - Preencher'!P297</f>
        <v>0</v>
      </c>
      <c r="P288" s="17">
        <f t="shared" si="7"/>
        <v>2.0699999999999998</v>
      </c>
      <c r="Q288" s="17">
        <f>'[1]TCE - ANEXO III - Preencher'!R297</f>
        <v>185.93</v>
      </c>
      <c r="R288" s="17">
        <f>'[1]TCE - ANEXO III - Preencher'!S297</f>
        <v>79.8</v>
      </c>
      <c r="S288" s="17">
        <f t="shared" si="8"/>
        <v>106.13000000000001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9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10"/>
        <v>0</v>
      </c>
      <c r="AA288" s="18" t="str">
        <f>IF('[1]TCE - ANEXO III - Preencher'!AB297="","",'[1]TCE - ANEXO III - Preencher'!AB297)</f>
        <v/>
      </c>
      <c r="AB288" s="17">
        <f t="shared" si="11"/>
        <v>669.51120000000014</v>
      </c>
    </row>
    <row r="289" spans="1:28" ht="12.75" customHeight="1" x14ac:dyDescent="0.2">
      <c r="A289" s="10">
        <f>IFERROR(VLOOKUP(B289,'[1]DADOS (OCULTAR)'!$Q$3:$S$135,3,0),"")</f>
        <v>9039744000275</v>
      </c>
      <c r="B289" s="11" t="str">
        <f>'[1]TCE - ANEXO III - Preencher'!C298</f>
        <v>HOSPITAL MIGUEL ARRAES - CG. Nº 023/2022</v>
      </c>
      <c r="C289" s="12"/>
      <c r="D289" s="13" t="str">
        <f>'[1]TCE - ANEXO III - Preencher'!E298</f>
        <v>DAYANE FABIOLA TORRES DE LIMA</v>
      </c>
      <c r="E289" s="11" t="str">
        <f>IF('[1]TCE - ANEXO III - Preencher'!F298="4 - Assistência Odontológica","2 - Outros Profissionais da Saúde",'[1]TCE - ANEXO III - Preencher'!F298)</f>
        <v>2 - Outros Profissionais da Saúde</v>
      </c>
      <c r="F289" s="14" t="str">
        <f>'[1]TCE - ANEXO III - Preencher'!G298</f>
        <v>2235-05</v>
      </c>
      <c r="G289" s="15" t="str">
        <f>IF('[1]TCE - ANEXO III - Preencher'!H298="","",'[1]TCE - ANEXO III - Preencher'!H298)</f>
        <v>12/2023</v>
      </c>
      <c r="H289" s="16">
        <f>'[1]TCE - ANEXO III - Preencher'!I298</f>
        <v>0</v>
      </c>
      <c r="I289" s="16">
        <f>'[1]TCE - ANEXO III - Preencher'!J298</f>
        <v>1248.4280000000001</v>
      </c>
      <c r="J289" s="16">
        <f>'[1]TCE - ANEXO III - Preencher'!K298</f>
        <v>0</v>
      </c>
      <c r="K289" s="17">
        <f>'[1]TCE - ANEXO III - Preencher'!L298</f>
        <v>45.68</v>
      </c>
      <c r="L289" s="17">
        <f>'[1]TCE - ANEXO III - Preencher'!M298</f>
        <v>3.33</v>
      </c>
      <c r="M289" s="17">
        <f t="shared" si="6"/>
        <v>42.35</v>
      </c>
      <c r="N289" s="17">
        <f>'[1]TCE - ANEXO III - Preencher'!O298</f>
        <v>4.3499999999999996</v>
      </c>
      <c r="O289" s="17">
        <f>'[1]TCE - ANEXO III - Preencher'!P298</f>
        <v>0</v>
      </c>
      <c r="P289" s="17">
        <f t="shared" si="7"/>
        <v>4.3499999999999996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8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9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10"/>
        <v>0</v>
      </c>
      <c r="AA289" s="18" t="str">
        <f>IF('[1]TCE - ANEXO III - Preencher'!AB298="","",'[1]TCE - ANEXO III - Preencher'!AB298)</f>
        <v/>
      </c>
      <c r="AB289" s="17">
        <f t="shared" si="11"/>
        <v>1295.1279999999999</v>
      </c>
    </row>
    <row r="290" spans="1:28" ht="12.75" customHeight="1" x14ac:dyDescent="0.2">
      <c r="A290" s="10">
        <f>IFERROR(VLOOKUP(B290,'[1]DADOS (OCULTAR)'!$Q$3:$S$135,3,0),"")</f>
        <v>9039744000275</v>
      </c>
      <c r="B290" s="11" t="str">
        <f>'[1]TCE - ANEXO III - Preencher'!C299</f>
        <v>HOSPITAL MIGUEL ARRAES - CG. Nº 023/2022</v>
      </c>
      <c r="C290" s="12"/>
      <c r="D290" s="13" t="str">
        <f>'[1]TCE - ANEXO III - Preencher'!E299</f>
        <v>DAYANE MARIA DOS SANTOS BARROS</v>
      </c>
      <c r="E290" s="11" t="str">
        <f>IF('[1]TCE - ANEXO III - Preencher'!F299="4 - Assistência Odontológica","2 - Outros Profissionais da Saúde",'[1]TCE - ANEXO III - Preencher'!F299)</f>
        <v>2 - Outros Profissionais da Saúde</v>
      </c>
      <c r="F290" s="14" t="str">
        <f>'[1]TCE - ANEXO III - Preencher'!G299</f>
        <v>3222-05</v>
      </c>
      <c r="G290" s="15" t="str">
        <f>IF('[1]TCE - ANEXO III - Preencher'!H299="","",'[1]TCE - ANEXO III - Preencher'!H299)</f>
        <v>12/2023</v>
      </c>
      <c r="H290" s="16">
        <f>'[1]TCE - ANEXO III - Preencher'!I299</f>
        <v>0</v>
      </c>
      <c r="I290" s="16">
        <f>'[1]TCE - ANEXO III - Preencher'!J299</f>
        <v>736.9144</v>
      </c>
      <c r="J290" s="16">
        <f>'[1]TCE - ANEXO III - Preencher'!K299</f>
        <v>0</v>
      </c>
      <c r="K290" s="17">
        <f>'[1]TCE - ANEXO III - Preencher'!L299</f>
        <v>45.68</v>
      </c>
      <c r="L290" s="17">
        <f>'[1]TCE - ANEXO III - Preencher'!M299</f>
        <v>26.6</v>
      </c>
      <c r="M290" s="17">
        <f t="shared" si="6"/>
        <v>19.079999999999998</v>
      </c>
      <c r="N290" s="17">
        <f>'[1]TCE - ANEXO III - Preencher'!O299</f>
        <v>2.0699999999999998</v>
      </c>
      <c r="O290" s="17">
        <f>'[1]TCE - ANEXO III - Preencher'!P299</f>
        <v>0</v>
      </c>
      <c r="P290" s="17">
        <f t="shared" si="7"/>
        <v>2.0699999999999998</v>
      </c>
      <c r="Q290" s="17">
        <f>'[1]TCE - ANEXO III - Preencher'!R299</f>
        <v>174.73000000000002</v>
      </c>
      <c r="R290" s="17">
        <f>'[1]TCE - ANEXO III - Preencher'!S299</f>
        <v>79.8</v>
      </c>
      <c r="S290" s="17">
        <f t="shared" si="8"/>
        <v>94.930000000000021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9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10"/>
        <v>0</v>
      </c>
      <c r="AA290" s="18" t="str">
        <f>IF('[1]TCE - ANEXO III - Preencher'!AB299="","",'[1]TCE - ANEXO III - Preencher'!AB299)</f>
        <v/>
      </c>
      <c r="AB290" s="17">
        <f t="shared" si="11"/>
        <v>852.99440000000016</v>
      </c>
    </row>
    <row r="291" spans="1:28" ht="12.75" customHeight="1" x14ac:dyDescent="0.2">
      <c r="A291" s="10">
        <f>IFERROR(VLOOKUP(B291,'[1]DADOS (OCULTAR)'!$Q$3:$S$135,3,0),"")</f>
        <v>9039744000275</v>
      </c>
      <c r="B291" s="11" t="str">
        <f>'[1]TCE - ANEXO III - Preencher'!C300</f>
        <v>HOSPITAL MIGUEL ARRAES - CG. Nº 023/2022</v>
      </c>
      <c r="C291" s="12"/>
      <c r="D291" s="13" t="str">
        <f>'[1]TCE - ANEXO III - Preencher'!E300</f>
        <v>DAYANNA SIMPLICIO DE SOUZA RODRIGUES</v>
      </c>
      <c r="E291" s="11" t="str">
        <f>IF('[1]TCE - ANEXO III - Preencher'!F300="4 - Assistência Odontológica","2 - Outros Profissionais da Saúde",'[1]TCE - ANEXO III - Preencher'!F300)</f>
        <v>2 - Outros Profissionais da Saúde</v>
      </c>
      <c r="F291" s="14" t="str">
        <f>'[1]TCE - ANEXO III - Preencher'!G300</f>
        <v>3222-05</v>
      </c>
      <c r="G291" s="15" t="str">
        <f>IF('[1]TCE - ANEXO III - Preencher'!H300="","",'[1]TCE - ANEXO III - Preencher'!H300)</f>
        <v>12/2023</v>
      </c>
      <c r="H291" s="16">
        <f>'[1]TCE - ANEXO III - Preencher'!I300</f>
        <v>0</v>
      </c>
      <c r="I291" s="16">
        <f>'[1]TCE - ANEXO III - Preencher'!J300</f>
        <v>1240.7144000000001</v>
      </c>
      <c r="J291" s="16">
        <f>'[1]TCE - ANEXO III - Preencher'!K300</f>
        <v>0</v>
      </c>
      <c r="K291" s="17">
        <f>'[1]TCE - ANEXO III - Preencher'!L300</f>
        <v>45.68</v>
      </c>
      <c r="L291" s="17">
        <f>'[1]TCE - ANEXO III - Preencher'!M300</f>
        <v>26.6</v>
      </c>
      <c r="M291" s="17">
        <f t="shared" si="6"/>
        <v>19.079999999999998</v>
      </c>
      <c r="N291" s="17">
        <f>'[1]TCE - ANEXO III - Preencher'!O300</f>
        <v>2.0699999999999998</v>
      </c>
      <c r="O291" s="17">
        <f>'[1]TCE - ANEXO III - Preencher'!P300</f>
        <v>0</v>
      </c>
      <c r="P291" s="17">
        <f t="shared" si="7"/>
        <v>2.0699999999999998</v>
      </c>
      <c r="Q291" s="17">
        <f>'[1]TCE - ANEXO III - Preencher'!R300</f>
        <v>137.93</v>
      </c>
      <c r="R291" s="17">
        <f>'[1]TCE - ANEXO III - Preencher'!S300</f>
        <v>75.59</v>
      </c>
      <c r="S291" s="17">
        <f t="shared" si="8"/>
        <v>62.34</v>
      </c>
      <c r="T291" s="17">
        <f>'[1]TCE - ANEXO III - Preencher'!U300</f>
        <v>0</v>
      </c>
      <c r="U291" s="17">
        <f>'[1]TCE - ANEXO III - Preencher'!V300</f>
        <v>0</v>
      </c>
      <c r="V291" s="17">
        <f t="shared" si="9"/>
        <v>0</v>
      </c>
      <c r="W291" s="18" t="str">
        <f>IF('[1]TCE - ANEXO III - Preencher'!X300="","",'[1]TCE - ANEXO III - Preencher'!X300)</f>
        <v/>
      </c>
      <c r="X291" s="17">
        <f>'[1]TCE - ANEXO III - Preencher'!Y300</f>
        <v>0</v>
      </c>
      <c r="Y291" s="17">
        <f>'[1]TCE - ANEXO III - Preencher'!Z300</f>
        <v>0</v>
      </c>
      <c r="Z291" s="17">
        <f t="shared" si="10"/>
        <v>0</v>
      </c>
      <c r="AA291" s="18" t="str">
        <f>IF('[1]TCE - ANEXO III - Preencher'!AB300="","",'[1]TCE - ANEXO III - Preencher'!AB300)</f>
        <v/>
      </c>
      <c r="AB291" s="17">
        <f t="shared" si="11"/>
        <v>1324.2043999999999</v>
      </c>
    </row>
    <row r="292" spans="1:28" ht="12.75" customHeight="1" x14ac:dyDescent="0.2">
      <c r="A292" s="10">
        <f>IFERROR(VLOOKUP(B292,'[1]DADOS (OCULTAR)'!$Q$3:$S$135,3,0),"")</f>
        <v>9039744000275</v>
      </c>
      <c r="B292" s="11" t="str">
        <f>'[1]TCE - ANEXO III - Preencher'!C301</f>
        <v>HOSPITAL MIGUEL ARRAES - CG. Nº 023/2022</v>
      </c>
      <c r="C292" s="12"/>
      <c r="D292" s="13" t="str">
        <f>'[1]TCE - ANEXO III - Preencher'!E301</f>
        <v>DAYANNE CORREIA DOS SANTOS LESSELIS</v>
      </c>
      <c r="E292" s="11" t="str">
        <f>IF('[1]TCE - ANEXO III - Preencher'!F301="4 - Assistência Odontológica","2 - Outros Profissionais da Saúde",'[1]TCE - ANEXO III - Preencher'!F301)</f>
        <v>2 - Outros Profissionais da Saúde</v>
      </c>
      <c r="F292" s="14" t="str">
        <f>'[1]TCE - ANEXO III - Preencher'!G301</f>
        <v>2238-10</v>
      </c>
      <c r="G292" s="15" t="str">
        <f>IF('[1]TCE - ANEXO III - Preencher'!H301="","",'[1]TCE - ANEXO III - Preencher'!H301)</f>
        <v>12/2023</v>
      </c>
      <c r="H292" s="16">
        <f>'[1]TCE - ANEXO III - Preencher'!I301</f>
        <v>0</v>
      </c>
      <c r="I292" s="16">
        <f>'[1]TCE - ANEXO III - Preencher'!J301</f>
        <v>401.80560000000003</v>
      </c>
      <c r="J292" s="16">
        <f>'[1]TCE - ANEXO III - Preencher'!K301</f>
        <v>0</v>
      </c>
      <c r="K292" s="17">
        <f>'[1]TCE - ANEXO III - Preencher'!L301</f>
        <v>0</v>
      </c>
      <c r="L292" s="17">
        <f>'[1]TCE - ANEXO III - Preencher'!M301</f>
        <v>0</v>
      </c>
      <c r="M292" s="17">
        <f t="shared" si="6"/>
        <v>0</v>
      </c>
      <c r="N292" s="17">
        <f>'[1]TCE - ANEXO III - Preencher'!O301</f>
        <v>2.0699999999999998</v>
      </c>
      <c r="O292" s="17">
        <f>'[1]TCE - ANEXO III - Preencher'!P301</f>
        <v>0</v>
      </c>
      <c r="P292" s="17">
        <f t="shared" si="7"/>
        <v>2.0699999999999998</v>
      </c>
      <c r="Q292" s="17">
        <f>'[1]TCE - ANEXO III - Preencher'!R301</f>
        <v>0</v>
      </c>
      <c r="R292" s="17">
        <f>'[1]TCE - ANEXO III - Preencher'!S301</f>
        <v>0</v>
      </c>
      <c r="S292" s="17">
        <f t="shared" si="8"/>
        <v>0</v>
      </c>
      <c r="T292" s="17">
        <f>'[1]TCE - ANEXO III - Preencher'!U301</f>
        <v>0</v>
      </c>
      <c r="U292" s="17">
        <f>'[1]TCE - ANEXO III - Preencher'!V301</f>
        <v>0</v>
      </c>
      <c r="V292" s="17">
        <f t="shared" si="9"/>
        <v>0</v>
      </c>
      <c r="W292" s="18" t="str">
        <f>IF('[1]TCE - ANEXO III - Preencher'!X301="","",'[1]TCE - ANEXO III - Preencher'!X301)</f>
        <v/>
      </c>
      <c r="X292" s="17">
        <f>'[1]TCE - ANEXO III - Preencher'!Y301</f>
        <v>0</v>
      </c>
      <c r="Y292" s="17">
        <f>'[1]TCE - ANEXO III - Preencher'!Z301</f>
        <v>0</v>
      </c>
      <c r="Z292" s="17">
        <f t="shared" si="10"/>
        <v>0</v>
      </c>
      <c r="AA292" s="18" t="str">
        <f>IF('[1]TCE - ANEXO III - Preencher'!AB301="","",'[1]TCE - ANEXO III - Preencher'!AB301)</f>
        <v/>
      </c>
      <c r="AB292" s="17">
        <f t="shared" si="11"/>
        <v>403.87560000000002</v>
      </c>
    </row>
    <row r="293" spans="1:28" ht="12.75" customHeight="1" x14ac:dyDescent="0.2">
      <c r="A293" s="10">
        <f>IFERROR(VLOOKUP(B293,'[1]DADOS (OCULTAR)'!$Q$3:$S$135,3,0),"")</f>
        <v>9039744000275</v>
      </c>
      <c r="B293" s="11" t="str">
        <f>'[1]TCE - ANEXO III - Preencher'!C302</f>
        <v>HOSPITAL MIGUEL ARRAES - CG. Nº 023/2022</v>
      </c>
      <c r="C293" s="12"/>
      <c r="D293" s="13" t="str">
        <f>'[1]TCE - ANEXO III - Preencher'!E302</f>
        <v>DAYSE DANIELLE FERREIRA DA SILVA</v>
      </c>
      <c r="E293" s="11" t="str">
        <f>IF('[1]TCE - ANEXO III - Preencher'!F302="4 - Assistência Odontológica","2 - Outros Profissionais da Saúde",'[1]TCE - ANEXO III - Preencher'!F302)</f>
        <v>2 - Outros Profissionais da Saúde</v>
      </c>
      <c r="F293" s="14" t="str">
        <f>'[1]TCE - ANEXO III - Preencher'!G302</f>
        <v>3222-05</v>
      </c>
      <c r="G293" s="15" t="str">
        <f>IF('[1]TCE - ANEXO III - Preencher'!H302="","",'[1]TCE - ANEXO III - Preencher'!H302)</f>
        <v>12/2023</v>
      </c>
      <c r="H293" s="16">
        <f>'[1]TCE - ANEXO III - Preencher'!I302</f>
        <v>0</v>
      </c>
      <c r="I293" s="16">
        <f>'[1]TCE - ANEXO III - Preencher'!J302</f>
        <v>770.20959999999991</v>
      </c>
      <c r="J293" s="16">
        <f>'[1]TCE - ANEXO III - Preencher'!K302</f>
        <v>0</v>
      </c>
      <c r="K293" s="17">
        <f>'[1]TCE - ANEXO III - Preencher'!L302</f>
        <v>45.68</v>
      </c>
      <c r="L293" s="17">
        <f>'[1]TCE - ANEXO III - Preencher'!M302</f>
        <v>26.6</v>
      </c>
      <c r="M293" s="17">
        <f t="shared" si="6"/>
        <v>19.079999999999998</v>
      </c>
      <c r="N293" s="17">
        <f>'[1]TCE - ANEXO III - Preencher'!O302</f>
        <v>2.0699999999999998</v>
      </c>
      <c r="O293" s="17">
        <f>'[1]TCE - ANEXO III - Preencher'!P302</f>
        <v>0</v>
      </c>
      <c r="P293" s="17">
        <f t="shared" si="7"/>
        <v>2.0699999999999998</v>
      </c>
      <c r="Q293" s="17">
        <f>'[1]TCE - ANEXO III - Preencher'!R302</f>
        <v>0</v>
      </c>
      <c r="R293" s="17">
        <f>'[1]TCE - ANEXO III - Preencher'!S302</f>
        <v>0</v>
      </c>
      <c r="S293" s="17">
        <f t="shared" si="8"/>
        <v>0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9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10"/>
        <v>0</v>
      </c>
      <c r="AA293" s="18" t="str">
        <f>IF('[1]TCE - ANEXO III - Preencher'!AB302="","",'[1]TCE - ANEXO III - Preencher'!AB302)</f>
        <v/>
      </c>
      <c r="AB293" s="17">
        <f t="shared" si="11"/>
        <v>791.3596</v>
      </c>
    </row>
    <row r="294" spans="1:28" ht="12.75" customHeight="1" x14ac:dyDescent="0.2">
      <c r="A294" s="10">
        <f>IFERROR(VLOOKUP(B294,'[1]DADOS (OCULTAR)'!$Q$3:$S$135,3,0),"")</f>
        <v>9039744000275</v>
      </c>
      <c r="B294" s="11" t="str">
        <f>'[1]TCE - ANEXO III - Preencher'!C303</f>
        <v>HOSPITAL MIGUEL ARRAES - CG. Nº 023/2022</v>
      </c>
      <c r="C294" s="12"/>
      <c r="D294" s="13" t="str">
        <f>'[1]TCE - ANEXO III - Preencher'!E303</f>
        <v>DAYSE LUIZA FARIAS DA SILVA</v>
      </c>
      <c r="E294" s="11" t="str">
        <f>IF('[1]TCE - ANEXO III - Preencher'!F303="4 - Assistência Odontológica","2 - Outros Profissionais da Saúde",'[1]TCE - ANEXO III - Preencher'!F303)</f>
        <v>2 - Outros Profissionais da Saúde</v>
      </c>
      <c r="F294" s="14" t="str">
        <f>'[1]TCE - ANEXO III - Preencher'!G303</f>
        <v>2235-05</v>
      </c>
      <c r="G294" s="15" t="str">
        <f>IF('[1]TCE - ANEXO III - Preencher'!H303="","",'[1]TCE - ANEXO III - Preencher'!H303)</f>
        <v>12/2023</v>
      </c>
      <c r="H294" s="16">
        <f>'[1]TCE - ANEXO III - Preencher'!I303</f>
        <v>0</v>
      </c>
      <c r="I294" s="16">
        <f>'[1]TCE - ANEXO III - Preencher'!J303</f>
        <v>1084.7536</v>
      </c>
      <c r="J294" s="16">
        <f>'[1]TCE - ANEXO III - Preencher'!K303</f>
        <v>0</v>
      </c>
      <c r="K294" s="17">
        <f>'[1]TCE - ANEXO III - Preencher'!L303</f>
        <v>0</v>
      </c>
      <c r="L294" s="17">
        <f>'[1]TCE - ANEXO III - Preencher'!M303</f>
        <v>0</v>
      </c>
      <c r="M294" s="17">
        <f t="shared" si="6"/>
        <v>0</v>
      </c>
      <c r="N294" s="17">
        <f>'[1]TCE - ANEXO III - Preencher'!O303</f>
        <v>4.3499999999999996</v>
      </c>
      <c r="O294" s="17">
        <f>'[1]TCE - ANEXO III - Preencher'!P303</f>
        <v>0</v>
      </c>
      <c r="P294" s="17">
        <f t="shared" si="7"/>
        <v>4.3499999999999996</v>
      </c>
      <c r="Q294" s="17">
        <f>'[1]TCE - ANEXO III - Preencher'!R303</f>
        <v>0</v>
      </c>
      <c r="R294" s="17">
        <f>'[1]TCE - ANEXO III - Preencher'!S303</f>
        <v>0</v>
      </c>
      <c r="S294" s="17">
        <f t="shared" si="8"/>
        <v>0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9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10"/>
        <v>0</v>
      </c>
      <c r="AA294" s="18" t="str">
        <f>IF('[1]TCE - ANEXO III - Preencher'!AB303="","",'[1]TCE - ANEXO III - Preencher'!AB303)</f>
        <v/>
      </c>
      <c r="AB294" s="17">
        <f t="shared" si="11"/>
        <v>1089.1035999999999</v>
      </c>
    </row>
    <row r="295" spans="1:28" ht="12.75" customHeight="1" x14ac:dyDescent="0.2">
      <c r="A295" s="10">
        <f>IFERROR(VLOOKUP(B295,'[1]DADOS (OCULTAR)'!$Q$3:$S$135,3,0),"")</f>
        <v>9039744000275</v>
      </c>
      <c r="B295" s="11" t="str">
        <f>'[1]TCE - ANEXO III - Preencher'!C304</f>
        <v>HOSPITAL MIGUEL ARRAES - CG. Nº 023/2022</v>
      </c>
      <c r="C295" s="12"/>
      <c r="D295" s="13" t="str">
        <f>'[1]TCE - ANEXO III - Preencher'!E304</f>
        <v>DAYVSON DIOGO DE SANTANA SILVA</v>
      </c>
      <c r="E295" s="11" t="str">
        <f>IF('[1]TCE - ANEXO III - Preencher'!F304="4 - Assistência Odontológica","2 - Outros Profissionais da Saúde",'[1]TCE - ANEXO III - Preencher'!F304)</f>
        <v>2 - Outros Profissionais da Saúde</v>
      </c>
      <c r="F295" s="14" t="str">
        <f>'[1]TCE - ANEXO III - Preencher'!G304</f>
        <v>2236-05</v>
      </c>
      <c r="G295" s="15" t="str">
        <f>IF('[1]TCE - ANEXO III - Preencher'!H304="","",'[1]TCE - ANEXO III - Preencher'!H304)</f>
        <v>12/2023</v>
      </c>
      <c r="H295" s="16">
        <f>'[1]TCE - ANEXO III - Preencher'!I304</f>
        <v>0</v>
      </c>
      <c r="I295" s="16">
        <f>'[1]TCE - ANEXO III - Preencher'!J304</f>
        <v>336.2568</v>
      </c>
      <c r="J295" s="16">
        <f>'[1]TCE - ANEXO III - Preencher'!K304</f>
        <v>0</v>
      </c>
      <c r="K295" s="17">
        <f>'[1]TCE - ANEXO III - Preencher'!L304</f>
        <v>45.68</v>
      </c>
      <c r="L295" s="17">
        <f>'[1]TCE - ANEXO III - Preencher'!M304</f>
        <v>2.1800000000000002</v>
      </c>
      <c r="M295" s="17">
        <f t="shared" si="6"/>
        <v>43.5</v>
      </c>
      <c r="N295" s="17">
        <f>'[1]TCE - ANEXO III - Preencher'!O304</f>
        <v>4.3499999999999996</v>
      </c>
      <c r="O295" s="17">
        <f>'[1]TCE - ANEXO III - Preencher'!P304</f>
        <v>0</v>
      </c>
      <c r="P295" s="17">
        <f t="shared" si="7"/>
        <v>4.3499999999999996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8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9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10"/>
        <v>0</v>
      </c>
      <c r="AA295" s="18" t="str">
        <f>IF('[1]TCE - ANEXO III - Preencher'!AB304="","",'[1]TCE - ANEXO III - Preencher'!AB304)</f>
        <v/>
      </c>
      <c r="AB295" s="17">
        <f t="shared" si="11"/>
        <v>384.10680000000002</v>
      </c>
    </row>
    <row r="296" spans="1:28" ht="12.75" customHeight="1" x14ac:dyDescent="0.2">
      <c r="A296" s="10">
        <f>IFERROR(VLOOKUP(B296,'[1]DADOS (OCULTAR)'!$Q$3:$S$135,3,0),"")</f>
        <v>9039744000275</v>
      </c>
      <c r="B296" s="11" t="str">
        <f>'[1]TCE - ANEXO III - Preencher'!C305</f>
        <v>HOSPITAL MIGUEL ARRAES - CG. Nº 023/2022</v>
      </c>
      <c r="C296" s="12"/>
      <c r="D296" s="13" t="str">
        <f>'[1]TCE - ANEXO III - Preencher'!E305</f>
        <v>DEBORA BRUNA BARBOSA GUEDES</v>
      </c>
      <c r="E296" s="11" t="str">
        <f>IF('[1]TCE - ANEXO III - Preencher'!F305="4 - Assistência Odontológica","2 - Outros Profissionais da Saúde",'[1]TCE - ANEXO III - Preencher'!F305)</f>
        <v>2 - Outros Profissionais da Saúde</v>
      </c>
      <c r="F296" s="14" t="str">
        <f>'[1]TCE - ANEXO III - Preencher'!G305</f>
        <v>2235-05</v>
      </c>
      <c r="G296" s="15" t="str">
        <f>IF('[1]TCE - ANEXO III - Preencher'!H305="","",'[1]TCE - ANEXO III - Preencher'!H305)</f>
        <v>12/2023</v>
      </c>
      <c r="H296" s="16">
        <f>'[1]TCE - ANEXO III - Preencher'!I305</f>
        <v>0</v>
      </c>
      <c r="I296" s="16">
        <f>'[1]TCE - ANEXO III - Preencher'!J305</f>
        <v>1398.9295999999999</v>
      </c>
      <c r="J296" s="16">
        <f>'[1]TCE - ANEXO III - Preencher'!K305</f>
        <v>0</v>
      </c>
      <c r="K296" s="17">
        <f>'[1]TCE - ANEXO III - Preencher'!L305</f>
        <v>0</v>
      </c>
      <c r="L296" s="17">
        <f>'[1]TCE - ANEXO III - Preencher'!M305</f>
        <v>0</v>
      </c>
      <c r="M296" s="17">
        <f t="shared" si="6"/>
        <v>0</v>
      </c>
      <c r="N296" s="17">
        <f>'[1]TCE - ANEXO III - Preencher'!O305</f>
        <v>4.3499999999999996</v>
      </c>
      <c r="O296" s="17">
        <f>'[1]TCE - ANEXO III - Preencher'!P305</f>
        <v>0</v>
      </c>
      <c r="P296" s="17">
        <f t="shared" si="7"/>
        <v>4.3499999999999996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8"/>
        <v>0</v>
      </c>
      <c r="T296" s="17">
        <f>'[1]TCE - ANEXO III - Preencher'!U305</f>
        <v>0</v>
      </c>
      <c r="U296" s="17">
        <f>'[1]TCE - ANEXO III - Preencher'!V305</f>
        <v>0</v>
      </c>
      <c r="V296" s="17">
        <f t="shared" si="9"/>
        <v>0</v>
      </c>
      <c r="W296" s="18" t="str">
        <f>IF('[1]TCE - ANEXO III - Preencher'!X305="","",'[1]TCE - ANEXO III - Preencher'!X305)</f>
        <v/>
      </c>
      <c r="X296" s="17">
        <f>'[1]TCE - ANEXO III - Preencher'!Y305</f>
        <v>0</v>
      </c>
      <c r="Y296" s="17">
        <f>'[1]TCE - ANEXO III - Preencher'!Z305</f>
        <v>0</v>
      </c>
      <c r="Z296" s="17">
        <f t="shared" si="10"/>
        <v>0</v>
      </c>
      <c r="AA296" s="18" t="str">
        <f>IF('[1]TCE - ANEXO III - Preencher'!AB305="","",'[1]TCE - ANEXO III - Preencher'!AB305)</f>
        <v/>
      </c>
      <c r="AB296" s="17">
        <f t="shared" si="11"/>
        <v>1403.2795999999998</v>
      </c>
    </row>
    <row r="297" spans="1:28" ht="12.75" customHeight="1" x14ac:dyDescent="0.2">
      <c r="A297" s="10">
        <f>IFERROR(VLOOKUP(B297,'[1]DADOS (OCULTAR)'!$Q$3:$S$135,3,0),"")</f>
        <v>9039744000275</v>
      </c>
      <c r="B297" s="11" t="str">
        <f>'[1]TCE - ANEXO III - Preencher'!C306</f>
        <v>HOSPITAL MIGUEL ARRAES - CG. Nº 023/2022</v>
      </c>
      <c r="C297" s="12"/>
      <c r="D297" s="13" t="str">
        <f>'[1]TCE - ANEXO III - Preencher'!E306</f>
        <v>DEBORA CAROLINE ANGELO SAMPAIO</v>
      </c>
      <c r="E297" s="11" t="str">
        <f>IF('[1]TCE - ANEXO III - Preencher'!F306="4 - Assistência Odontológica","2 - Outros Profissionais da Saúde",'[1]TCE - ANEXO III - Preencher'!F306)</f>
        <v>2 - Outros Profissionais da Saúde</v>
      </c>
      <c r="F297" s="14" t="str">
        <f>'[1]TCE - ANEXO III - Preencher'!G306</f>
        <v>2235-05</v>
      </c>
      <c r="G297" s="15" t="str">
        <f>IF('[1]TCE - ANEXO III - Preencher'!H306="","",'[1]TCE - ANEXO III - Preencher'!H306)</f>
        <v>12/2023</v>
      </c>
      <c r="H297" s="16">
        <f>'[1]TCE - ANEXO III - Preencher'!I306</f>
        <v>0</v>
      </c>
      <c r="I297" s="16">
        <f>'[1]TCE - ANEXO III - Preencher'!J306</f>
        <v>1334.9495999999999</v>
      </c>
      <c r="J297" s="16">
        <f>'[1]TCE - ANEXO III - Preencher'!K306</f>
        <v>0</v>
      </c>
      <c r="K297" s="17">
        <f>'[1]TCE - ANEXO III - Preencher'!L306</f>
        <v>45.68</v>
      </c>
      <c r="L297" s="17">
        <f>'[1]TCE - ANEXO III - Preencher'!M306</f>
        <v>2.79</v>
      </c>
      <c r="M297" s="17">
        <f t="shared" si="6"/>
        <v>42.89</v>
      </c>
      <c r="N297" s="17">
        <f>'[1]TCE - ANEXO III - Preencher'!O306</f>
        <v>4.3499999999999996</v>
      </c>
      <c r="O297" s="17">
        <f>'[1]TCE - ANEXO III - Preencher'!P306</f>
        <v>0</v>
      </c>
      <c r="P297" s="17">
        <f t="shared" si="7"/>
        <v>4.3499999999999996</v>
      </c>
      <c r="Q297" s="17">
        <f>'[1]TCE - ANEXO III - Preencher'!R306</f>
        <v>0</v>
      </c>
      <c r="R297" s="17">
        <f>'[1]TCE - ANEXO III - Preencher'!S306</f>
        <v>0</v>
      </c>
      <c r="S297" s="17">
        <f t="shared" si="8"/>
        <v>0</v>
      </c>
      <c r="T297" s="17">
        <f>'[1]TCE - ANEXO III - Preencher'!U306</f>
        <v>0</v>
      </c>
      <c r="U297" s="17">
        <f>'[1]TCE - ANEXO III - Preencher'!V306</f>
        <v>0</v>
      </c>
      <c r="V297" s="17">
        <f t="shared" si="9"/>
        <v>0</v>
      </c>
      <c r="W297" s="18" t="str">
        <f>IF('[1]TCE - ANEXO III - Preencher'!X306="","",'[1]TCE - ANEXO III - Preencher'!X306)</f>
        <v/>
      </c>
      <c r="X297" s="17">
        <f>'[1]TCE - ANEXO III - Preencher'!Y306</f>
        <v>0</v>
      </c>
      <c r="Y297" s="17">
        <f>'[1]TCE - ANEXO III - Preencher'!Z306</f>
        <v>0</v>
      </c>
      <c r="Z297" s="17">
        <f t="shared" si="10"/>
        <v>0</v>
      </c>
      <c r="AA297" s="18" t="str">
        <f>IF('[1]TCE - ANEXO III - Preencher'!AB306="","",'[1]TCE - ANEXO III - Preencher'!AB306)</f>
        <v/>
      </c>
      <c r="AB297" s="17">
        <f t="shared" si="11"/>
        <v>1382.1895999999999</v>
      </c>
    </row>
    <row r="298" spans="1:28" ht="12.75" customHeight="1" x14ac:dyDescent="0.2">
      <c r="A298" s="10">
        <f>IFERROR(VLOOKUP(B298,'[1]DADOS (OCULTAR)'!$Q$3:$S$135,3,0),"")</f>
        <v>9039744000275</v>
      </c>
      <c r="B298" s="11" t="str">
        <f>'[1]TCE - ANEXO III - Preencher'!C307</f>
        <v>HOSPITAL MIGUEL ARRAES - CG. Nº 023/2022</v>
      </c>
      <c r="C298" s="12"/>
      <c r="D298" s="13" t="str">
        <f>'[1]TCE - ANEXO III - Preencher'!E307</f>
        <v>DEBORA CORREIA BARBOSA E SILVA</v>
      </c>
      <c r="E298" s="11" t="str">
        <f>IF('[1]TCE - ANEXO III - Preencher'!F307="4 - Assistência Odontológica","2 - Outros Profissionais da Saúde",'[1]TCE - ANEXO III - Preencher'!F307)</f>
        <v>2 - Outros Profissionais da Saúde</v>
      </c>
      <c r="F298" s="14" t="str">
        <f>'[1]TCE - ANEXO III - Preencher'!G307</f>
        <v>5211-30</v>
      </c>
      <c r="G298" s="15" t="str">
        <f>IF('[1]TCE - ANEXO III - Preencher'!H307="","",'[1]TCE - ANEXO III - Preencher'!H307)</f>
        <v>12/2023</v>
      </c>
      <c r="H298" s="16">
        <f>'[1]TCE - ANEXO III - Preencher'!I307</f>
        <v>0</v>
      </c>
      <c r="I298" s="16">
        <f>'[1]TCE - ANEXO III - Preencher'!J307</f>
        <v>166.8056</v>
      </c>
      <c r="J298" s="16">
        <f>'[1]TCE - ANEXO III - Preencher'!K307</f>
        <v>0</v>
      </c>
      <c r="K298" s="17">
        <f>'[1]TCE - ANEXO III - Preencher'!L307</f>
        <v>0</v>
      </c>
      <c r="L298" s="17">
        <f>'[1]TCE - ANEXO III - Preencher'!M307</f>
        <v>0</v>
      </c>
      <c r="M298" s="17">
        <f t="shared" si="6"/>
        <v>0</v>
      </c>
      <c r="N298" s="17">
        <f>'[1]TCE - ANEXO III - Preencher'!O307</f>
        <v>2.0699999999999998</v>
      </c>
      <c r="O298" s="17">
        <f>'[1]TCE - ANEXO III - Preencher'!P307</f>
        <v>0</v>
      </c>
      <c r="P298" s="17">
        <f t="shared" si="7"/>
        <v>2.0699999999999998</v>
      </c>
      <c r="Q298" s="17">
        <f>'[1]TCE - ANEXO III - Preencher'!R307</f>
        <v>185.93</v>
      </c>
      <c r="R298" s="17">
        <f>'[1]TCE - ANEXO III - Preencher'!S307</f>
        <v>81.09</v>
      </c>
      <c r="S298" s="17">
        <f t="shared" si="8"/>
        <v>104.84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9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10"/>
        <v>0</v>
      </c>
      <c r="AA298" s="18" t="str">
        <f>IF('[1]TCE - ANEXO III - Preencher'!AB307="","",'[1]TCE - ANEXO III - Preencher'!AB307)</f>
        <v/>
      </c>
      <c r="AB298" s="17">
        <f t="shared" si="11"/>
        <v>273.71559999999999</v>
      </c>
    </row>
    <row r="299" spans="1:28" ht="12.75" customHeight="1" x14ac:dyDescent="0.2">
      <c r="A299" s="10">
        <f>IFERROR(VLOOKUP(B299,'[1]DADOS (OCULTAR)'!$Q$3:$S$135,3,0),"")</f>
        <v>9039744000275</v>
      </c>
      <c r="B299" s="11" t="str">
        <f>'[1]TCE - ANEXO III - Preencher'!C308</f>
        <v>HOSPITAL MIGUEL ARRAES - CG. Nº 023/2022</v>
      </c>
      <c r="C299" s="12"/>
      <c r="D299" s="13" t="str">
        <f>'[1]TCE - ANEXO III - Preencher'!E308</f>
        <v>DEBORA EDUARDA SIQUEIRA DA SILVA</v>
      </c>
      <c r="E299" s="11" t="str">
        <f>IF('[1]TCE - ANEXO III - Preencher'!F308="4 - Assistência Odontológica","2 - Outros Profissionais da Saúde",'[1]TCE - ANEXO III - Preencher'!F308)</f>
        <v>2 - Outros Profissionais da Saúde</v>
      </c>
      <c r="F299" s="14" t="str">
        <f>'[1]TCE - ANEXO III - Preencher'!G308</f>
        <v>5211-30</v>
      </c>
      <c r="G299" s="15" t="str">
        <f>IF('[1]TCE - ANEXO III - Preencher'!H308="","",'[1]TCE - ANEXO III - Preencher'!H308)</f>
        <v>12/2023</v>
      </c>
      <c r="H299" s="16">
        <f>'[1]TCE - ANEXO III - Preencher'!I308</f>
        <v>0</v>
      </c>
      <c r="I299" s="16">
        <f>'[1]TCE - ANEXO III - Preencher'!J308</f>
        <v>50.608800000000002</v>
      </c>
      <c r="J299" s="16">
        <f>'[1]TCE - ANEXO III - Preencher'!K308</f>
        <v>0</v>
      </c>
      <c r="K299" s="17">
        <f>'[1]TCE - ANEXO III - Preencher'!L308</f>
        <v>0</v>
      </c>
      <c r="L299" s="17">
        <f>'[1]TCE - ANEXO III - Preencher'!M308</f>
        <v>0</v>
      </c>
      <c r="M299" s="17">
        <f t="shared" si="6"/>
        <v>0</v>
      </c>
      <c r="N299" s="17">
        <f>'[1]TCE - ANEXO III - Preencher'!O308</f>
        <v>2.0699999999999998</v>
      </c>
      <c r="O299" s="17">
        <f>'[1]TCE - ANEXO III - Preencher'!P308</f>
        <v>0</v>
      </c>
      <c r="P299" s="17">
        <f t="shared" si="7"/>
        <v>2.0699999999999998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8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9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10"/>
        <v>0</v>
      </c>
      <c r="AA299" s="18" t="str">
        <f>IF('[1]TCE - ANEXO III - Preencher'!AB308="","",'[1]TCE - ANEXO III - Preencher'!AB308)</f>
        <v/>
      </c>
      <c r="AB299" s="17">
        <f t="shared" si="11"/>
        <v>52.678800000000003</v>
      </c>
    </row>
    <row r="300" spans="1:28" ht="12.75" customHeight="1" x14ac:dyDescent="0.2">
      <c r="A300" s="10">
        <f>IFERROR(VLOOKUP(B300,'[1]DADOS (OCULTAR)'!$Q$3:$S$135,3,0),"")</f>
        <v>9039744000275</v>
      </c>
      <c r="B300" s="11" t="str">
        <f>'[1]TCE - ANEXO III - Preencher'!C309</f>
        <v>HOSPITAL MIGUEL ARRAES - CG. Nº 023/2022</v>
      </c>
      <c r="C300" s="12"/>
      <c r="D300" s="13" t="str">
        <f>'[1]TCE - ANEXO III - Preencher'!E309</f>
        <v>DEBORA VIRGINIA SOARES</v>
      </c>
      <c r="E300" s="11" t="str">
        <f>IF('[1]TCE - ANEXO III - Preencher'!F309="4 - Assistência Odontológica","2 - Outros Profissionais da Saúde",'[1]TCE - ANEXO III - Preencher'!F309)</f>
        <v>2 - Outros Profissionais da Saúde</v>
      </c>
      <c r="F300" s="14" t="str">
        <f>'[1]TCE - ANEXO III - Preencher'!G309</f>
        <v>3222-05</v>
      </c>
      <c r="G300" s="15" t="str">
        <f>IF('[1]TCE - ANEXO III - Preencher'!H309="","",'[1]TCE - ANEXO III - Preencher'!H309)</f>
        <v>12/2023</v>
      </c>
      <c r="H300" s="16">
        <f>'[1]TCE - ANEXO III - Preencher'!I309</f>
        <v>0</v>
      </c>
      <c r="I300" s="16">
        <f>'[1]TCE - ANEXO III - Preencher'!J309</f>
        <v>0</v>
      </c>
      <c r="J300" s="16">
        <f>'[1]TCE - ANEXO III - Preencher'!K309</f>
        <v>0</v>
      </c>
      <c r="K300" s="17">
        <f>'[1]TCE - ANEXO III - Preencher'!L309</f>
        <v>0</v>
      </c>
      <c r="L300" s="17">
        <f>'[1]TCE - ANEXO III - Preencher'!M309</f>
        <v>0</v>
      </c>
      <c r="M300" s="17">
        <f t="shared" si="6"/>
        <v>0</v>
      </c>
      <c r="N300" s="17">
        <f>'[1]TCE - ANEXO III - Preencher'!O309</f>
        <v>0</v>
      </c>
      <c r="O300" s="17">
        <f>'[1]TCE - ANEXO III - Preencher'!P309</f>
        <v>0</v>
      </c>
      <c r="P300" s="17">
        <f t="shared" si="7"/>
        <v>0</v>
      </c>
      <c r="Q300" s="17">
        <f>'[1]TCE - ANEXO III - Preencher'!R309</f>
        <v>0</v>
      </c>
      <c r="R300" s="17">
        <f>'[1]TCE - ANEXO III - Preencher'!S309</f>
        <v>0</v>
      </c>
      <c r="S300" s="17">
        <f t="shared" si="8"/>
        <v>0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9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10"/>
        <v>0</v>
      </c>
      <c r="AA300" s="18" t="str">
        <f>IF('[1]TCE - ANEXO III - Preencher'!AB309="","",'[1]TCE - ANEXO III - Preencher'!AB309)</f>
        <v/>
      </c>
      <c r="AB300" s="17">
        <f t="shared" si="11"/>
        <v>0</v>
      </c>
    </row>
    <row r="301" spans="1:28" ht="12.75" customHeight="1" x14ac:dyDescent="0.2">
      <c r="A301" s="10">
        <f>IFERROR(VLOOKUP(B301,'[1]DADOS (OCULTAR)'!$Q$3:$S$135,3,0),"")</f>
        <v>9039744000275</v>
      </c>
      <c r="B301" s="11" t="str">
        <f>'[1]TCE - ANEXO III - Preencher'!C310</f>
        <v>HOSPITAL MIGUEL ARRAES - CG. Nº 023/2022</v>
      </c>
      <c r="C301" s="12"/>
      <c r="D301" s="13" t="str">
        <f>'[1]TCE - ANEXO III - Preencher'!E310</f>
        <v>DEISE EMANUELLE ALVES SILVA</v>
      </c>
      <c r="E301" s="11" t="str">
        <f>IF('[1]TCE - ANEXO III - Preencher'!F310="4 - Assistência Odontológica","2 - Outros Profissionais da Saúde",'[1]TCE - ANEXO III - Preencher'!F310)</f>
        <v>1 - Médico</v>
      </c>
      <c r="F301" s="14" t="str">
        <f>'[1]TCE - ANEXO III - Preencher'!G310</f>
        <v>2251-25</v>
      </c>
      <c r="G301" s="15" t="str">
        <f>IF('[1]TCE - ANEXO III - Preencher'!H310="","",'[1]TCE - ANEXO III - Preencher'!H310)</f>
        <v>12/2023</v>
      </c>
      <c r="H301" s="16">
        <f>'[1]TCE - ANEXO III - Preencher'!I310</f>
        <v>0</v>
      </c>
      <c r="I301" s="16">
        <f>'[1]TCE - ANEXO III - Preencher'!J310</f>
        <v>503.41120000000001</v>
      </c>
      <c r="J301" s="16">
        <f>'[1]TCE - ANEXO III - Preencher'!K310</f>
        <v>0</v>
      </c>
      <c r="K301" s="17">
        <f>'[1]TCE - ANEXO III - Preencher'!L310</f>
        <v>0</v>
      </c>
      <c r="L301" s="17">
        <f>'[1]TCE - ANEXO III - Preencher'!M310</f>
        <v>0</v>
      </c>
      <c r="M301" s="17">
        <f t="shared" si="6"/>
        <v>0</v>
      </c>
      <c r="N301" s="17">
        <f>'[1]TCE - ANEXO III - Preencher'!O310</f>
        <v>16.59</v>
      </c>
      <c r="O301" s="17">
        <f>'[1]TCE - ANEXO III - Preencher'!P310</f>
        <v>0</v>
      </c>
      <c r="P301" s="17">
        <f t="shared" si="7"/>
        <v>16.59</v>
      </c>
      <c r="Q301" s="17">
        <f>'[1]TCE - ANEXO III - Preencher'!R310</f>
        <v>0</v>
      </c>
      <c r="R301" s="17">
        <f>'[1]TCE - ANEXO III - Preencher'!S310</f>
        <v>0</v>
      </c>
      <c r="S301" s="17">
        <f t="shared" si="8"/>
        <v>0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9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10"/>
        <v>0</v>
      </c>
      <c r="AA301" s="18" t="str">
        <f>IF('[1]TCE - ANEXO III - Preencher'!AB310="","",'[1]TCE - ANEXO III - Preencher'!AB310)</f>
        <v/>
      </c>
      <c r="AB301" s="17">
        <f t="shared" si="11"/>
        <v>520.00120000000004</v>
      </c>
    </row>
    <row r="302" spans="1:28" ht="12.75" customHeight="1" x14ac:dyDescent="0.2">
      <c r="A302" s="10">
        <f>IFERROR(VLOOKUP(B302,'[1]DADOS (OCULTAR)'!$Q$3:$S$135,3,0),"")</f>
        <v>9039744000275</v>
      </c>
      <c r="B302" s="11" t="str">
        <f>'[1]TCE - ANEXO III - Preencher'!C311</f>
        <v>HOSPITAL MIGUEL ARRAES - CG. Nº 023/2022</v>
      </c>
      <c r="C302" s="12"/>
      <c r="D302" s="13" t="str">
        <f>'[1]TCE - ANEXO III - Preencher'!E311</f>
        <v>DENISE CORREIA DA SILVA</v>
      </c>
      <c r="E302" s="11" t="str">
        <f>IF('[1]TCE - ANEXO III - Preencher'!F311="4 - Assistência Odontológica","2 - Outros Profissionais da Saúde",'[1]TCE - ANEXO III - Preencher'!F311)</f>
        <v>2 - Outros Profissionais da Saúde</v>
      </c>
      <c r="F302" s="14" t="str">
        <f>'[1]TCE - ANEXO III - Preencher'!G311</f>
        <v>3222-05</v>
      </c>
      <c r="G302" s="15" t="str">
        <f>IF('[1]TCE - ANEXO III - Preencher'!H311="","",'[1]TCE - ANEXO III - Preencher'!H311)</f>
        <v>12/2023</v>
      </c>
      <c r="H302" s="16">
        <f>'[1]TCE - ANEXO III - Preencher'!I311</f>
        <v>0</v>
      </c>
      <c r="I302" s="16">
        <f>'[1]TCE - ANEXO III - Preencher'!J311</f>
        <v>783.96239999999989</v>
      </c>
      <c r="J302" s="16">
        <f>'[1]TCE - ANEXO III - Preencher'!K311</f>
        <v>0</v>
      </c>
      <c r="K302" s="17">
        <f>'[1]TCE - ANEXO III - Preencher'!L311</f>
        <v>45.68</v>
      </c>
      <c r="L302" s="17">
        <f>'[1]TCE - ANEXO III - Preencher'!M311</f>
        <v>26.6</v>
      </c>
      <c r="M302" s="17">
        <f t="shared" si="6"/>
        <v>19.079999999999998</v>
      </c>
      <c r="N302" s="17">
        <f>'[1]TCE - ANEXO III - Preencher'!O311</f>
        <v>2.0699999999999998</v>
      </c>
      <c r="O302" s="17">
        <f>'[1]TCE - ANEXO III - Preencher'!P311</f>
        <v>0</v>
      </c>
      <c r="P302" s="17">
        <f t="shared" si="7"/>
        <v>2.0699999999999998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8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9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10"/>
        <v>0</v>
      </c>
      <c r="AA302" s="18" t="str">
        <f>IF('[1]TCE - ANEXO III - Preencher'!AB311="","",'[1]TCE - ANEXO III - Preencher'!AB311)</f>
        <v/>
      </c>
      <c r="AB302" s="17">
        <f t="shared" si="11"/>
        <v>805.11239999999998</v>
      </c>
    </row>
    <row r="303" spans="1:28" ht="12.75" customHeight="1" x14ac:dyDescent="0.2">
      <c r="A303" s="10">
        <f>IFERROR(VLOOKUP(B303,'[1]DADOS (OCULTAR)'!$Q$3:$S$135,3,0),"")</f>
        <v>9039744000275</v>
      </c>
      <c r="B303" s="11" t="str">
        <f>'[1]TCE - ANEXO III - Preencher'!C312</f>
        <v>HOSPITAL MIGUEL ARRAES - CG. Nº 023/2022</v>
      </c>
      <c r="C303" s="12"/>
      <c r="D303" s="13" t="str">
        <f>'[1]TCE - ANEXO III - Preencher'!E312</f>
        <v>DENISE FERNANDA SANTANA DE ARAUJO</v>
      </c>
      <c r="E303" s="11" t="str">
        <f>IF('[1]TCE - ANEXO III - Preencher'!F312="4 - Assistência Odontológica","2 - Outros Profissionais da Saúde",'[1]TCE - ANEXO III - Preencher'!F312)</f>
        <v>3 - Administrativo</v>
      </c>
      <c r="F303" s="14" t="str">
        <f>'[1]TCE - ANEXO III - Preencher'!G312</f>
        <v>3172-10</v>
      </c>
      <c r="G303" s="15" t="str">
        <f>IF('[1]TCE - ANEXO III - Preencher'!H312="","",'[1]TCE - ANEXO III - Preencher'!H312)</f>
        <v>12/2023</v>
      </c>
      <c r="H303" s="16">
        <f>'[1]TCE - ANEXO III - Preencher'!I312</f>
        <v>0</v>
      </c>
      <c r="I303" s="16">
        <f>'[1]TCE - ANEXO III - Preencher'!J312</f>
        <v>331.08479999999997</v>
      </c>
      <c r="J303" s="16">
        <f>'[1]TCE - ANEXO III - Preencher'!K312</f>
        <v>0</v>
      </c>
      <c r="K303" s="17">
        <f>'[1]TCE - ANEXO III - Preencher'!L312</f>
        <v>0</v>
      </c>
      <c r="L303" s="17">
        <f>'[1]TCE - ANEXO III - Preencher'!M312</f>
        <v>0</v>
      </c>
      <c r="M303" s="17">
        <f t="shared" si="6"/>
        <v>0</v>
      </c>
      <c r="N303" s="17">
        <f>'[1]TCE - ANEXO III - Preencher'!O312</f>
        <v>2.0699999999999998</v>
      </c>
      <c r="O303" s="17">
        <f>'[1]TCE - ANEXO III - Preencher'!P312</f>
        <v>0</v>
      </c>
      <c r="P303" s="17">
        <f t="shared" si="7"/>
        <v>2.0699999999999998</v>
      </c>
      <c r="Q303" s="17">
        <f>'[1]TCE - ANEXO III - Preencher'!R312</f>
        <v>219.53000000000003</v>
      </c>
      <c r="R303" s="17">
        <f>'[1]TCE - ANEXO III - Preencher'!S312</f>
        <v>127.77</v>
      </c>
      <c r="S303" s="17">
        <f t="shared" si="8"/>
        <v>91.760000000000034</v>
      </c>
      <c r="T303" s="17">
        <f>'[1]TCE - ANEXO III - Preencher'!U312</f>
        <v>0</v>
      </c>
      <c r="U303" s="17">
        <f>'[1]TCE - ANEXO III - Preencher'!V312</f>
        <v>0</v>
      </c>
      <c r="V303" s="17">
        <f t="shared" si="9"/>
        <v>0</v>
      </c>
      <c r="W303" s="18" t="str">
        <f>IF('[1]TCE - ANEXO III - Preencher'!X312="","",'[1]TCE - ANEXO III - Preencher'!X312)</f>
        <v/>
      </c>
      <c r="X303" s="17">
        <f>'[1]TCE - ANEXO III - Preencher'!Y312</f>
        <v>0</v>
      </c>
      <c r="Y303" s="17">
        <f>'[1]TCE - ANEXO III - Preencher'!Z312</f>
        <v>0</v>
      </c>
      <c r="Z303" s="17">
        <f t="shared" si="10"/>
        <v>0</v>
      </c>
      <c r="AA303" s="18" t="str">
        <f>IF('[1]TCE - ANEXO III - Preencher'!AB312="","",'[1]TCE - ANEXO III - Preencher'!AB312)</f>
        <v/>
      </c>
      <c r="AB303" s="17">
        <f t="shared" si="11"/>
        <v>424.91480000000001</v>
      </c>
    </row>
    <row r="304" spans="1:28" ht="12.75" customHeight="1" x14ac:dyDescent="0.2">
      <c r="A304" s="10">
        <f>IFERROR(VLOOKUP(B304,'[1]DADOS (OCULTAR)'!$Q$3:$S$135,3,0),"")</f>
        <v>9039744000275</v>
      </c>
      <c r="B304" s="11" t="str">
        <f>'[1]TCE - ANEXO III - Preencher'!C313</f>
        <v>HOSPITAL MIGUEL ARRAES - CG. Nº 023/2022</v>
      </c>
      <c r="C304" s="12"/>
      <c r="D304" s="13" t="str">
        <f>'[1]TCE - ANEXO III - Preencher'!E313</f>
        <v>DENIZE MARANHAO DA SILVA</v>
      </c>
      <c r="E304" s="11" t="str">
        <f>IF('[1]TCE - ANEXO III - Preencher'!F313="4 - Assistência Odontológica","2 - Outros Profissionais da Saúde",'[1]TCE - ANEXO III - Preencher'!F313)</f>
        <v>2 - Outros Profissionais da Saúde</v>
      </c>
      <c r="F304" s="14" t="str">
        <f>'[1]TCE - ANEXO III - Preencher'!G313</f>
        <v>2237-10</v>
      </c>
      <c r="G304" s="15" t="str">
        <f>IF('[1]TCE - ANEXO III - Preencher'!H313="","",'[1]TCE - ANEXO III - Preencher'!H313)</f>
        <v>12/2023</v>
      </c>
      <c r="H304" s="16">
        <f>'[1]TCE - ANEXO III - Preencher'!I313</f>
        <v>0</v>
      </c>
      <c r="I304" s="16">
        <f>'[1]TCE - ANEXO III - Preencher'!J313</f>
        <v>443.0872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6"/>
        <v>0</v>
      </c>
      <c r="N304" s="17">
        <f>'[1]TCE - ANEXO III - Preencher'!O313</f>
        <v>2.0699999999999998</v>
      </c>
      <c r="O304" s="17">
        <f>'[1]TCE - ANEXO III - Preencher'!P313</f>
        <v>0</v>
      </c>
      <c r="P304" s="17">
        <f t="shared" si="7"/>
        <v>2.0699999999999998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8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9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10"/>
        <v>0</v>
      </c>
      <c r="AA304" s="18" t="str">
        <f>IF('[1]TCE - ANEXO III - Preencher'!AB313="","",'[1]TCE - ANEXO III - Preencher'!AB313)</f>
        <v/>
      </c>
      <c r="AB304" s="17">
        <f t="shared" si="11"/>
        <v>445.15719999999999</v>
      </c>
    </row>
    <row r="305" spans="1:28" ht="12.75" customHeight="1" x14ac:dyDescent="0.2">
      <c r="A305" s="10">
        <f>IFERROR(VLOOKUP(B305,'[1]DADOS (OCULTAR)'!$Q$3:$S$135,3,0),"")</f>
        <v>9039744000275</v>
      </c>
      <c r="B305" s="11" t="str">
        <f>'[1]TCE - ANEXO III - Preencher'!C314</f>
        <v>HOSPITAL MIGUEL ARRAES - CG. Nº 023/2022</v>
      </c>
      <c r="C305" s="12"/>
      <c r="D305" s="13" t="str">
        <f>'[1]TCE - ANEXO III - Preencher'!E314</f>
        <v>DESDRA DE MACEDO LEMOS</v>
      </c>
      <c r="E305" s="11" t="str">
        <f>IF('[1]TCE - ANEXO III - Preencher'!F314="4 - Assistência Odontológica","2 - Outros Profissionais da Saúde",'[1]TCE - ANEXO III - Preencher'!F314)</f>
        <v>1 - Médico</v>
      </c>
      <c r="F305" s="14" t="str">
        <f>'[1]TCE - ANEXO III - Preencher'!G314</f>
        <v>2253-20</v>
      </c>
      <c r="G305" s="15" t="str">
        <f>IF('[1]TCE - ANEXO III - Preencher'!H314="","",'[1]TCE - ANEXO III - Preencher'!H314)</f>
        <v>12/2023</v>
      </c>
      <c r="H305" s="16">
        <f>'[1]TCE - ANEXO III - Preencher'!I314</f>
        <v>0</v>
      </c>
      <c r="I305" s="16">
        <f>'[1]TCE - ANEXO III - Preencher'!J314</f>
        <v>2060.9848000000002</v>
      </c>
      <c r="J305" s="16">
        <f>'[1]TCE - ANEXO III - Preencher'!K314</f>
        <v>0</v>
      </c>
      <c r="K305" s="17">
        <f>'[1]TCE - ANEXO III - Preencher'!L314</f>
        <v>0</v>
      </c>
      <c r="L305" s="17">
        <f>'[1]TCE - ANEXO III - Preencher'!M314</f>
        <v>0</v>
      </c>
      <c r="M305" s="17">
        <f t="shared" si="6"/>
        <v>0</v>
      </c>
      <c r="N305" s="17">
        <f>'[1]TCE - ANEXO III - Preencher'!O314</f>
        <v>16.59</v>
      </c>
      <c r="O305" s="17">
        <f>'[1]TCE - ANEXO III - Preencher'!P314</f>
        <v>0</v>
      </c>
      <c r="P305" s="17">
        <f t="shared" si="7"/>
        <v>16.59</v>
      </c>
      <c r="Q305" s="17">
        <f>'[1]TCE - ANEXO III - Preencher'!R314</f>
        <v>0</v>
      </c>
      <c r="R305" s="17">
        <f>'[1]TCE - ANEXO III - Preencher'!S314</f>
        <v>0</v>
      </c>
      <c r="S305" s="17">
        <f t="shared" si="8"/>
        <v>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9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10"/>
        <v>0</v>
      </c>
      <c r="AA305" s="18" t="str">
        <f>IF('[1]TCE - ANEXO III - Preencher'!AB314="","",'[1]TCE - ANEXO III - Preencher'!AB314)</f>
        <v/>
      </c>
      <c r="AB305" s="17">
        <f t="shared" si="11"/>
        <v>2077.5748000000003</v>
      </c>
    </row>
    <row r="306" spans="1:28" ht="12.75" customHeight="1" x14ac:dyDescent="0.2">
      <c r="A306" s="10">
        <f>IFERROR(VLOOKUP(B306,'[1]DADOS (OCULTAR)'!$Q$3:$S$135,3,0),"")</f>
        <v>9039744000275</v>
      </c>
      <c r="B306" s="11" t="str">
        <f>'[1]TCE - ANEXO III - Preencher'!C315</f>
        <v>HOSPITAL MIGUEL ARRAES - CG. Nº 023/2022</v>
      </c>
      <c r="C306" s="12"/>
      <c r="D306" s="13" t="str">
        <f>'[1]TCE - ANEXO III - Preencher'!E315</f>
        <v>DGINANE BARROS DA SILVA</v>
      </c>
      <c r="E306" s="11" t="str">
        <f>IF('[1]TCE - ANEXO III - Preencher'!F315="4 - Assistência Odontológica","2 - Outros Profissionais da Saúde",'[1]TCE - ANEXO III - Preencher'!F315)</f>
        <v>2 - Outros Profissionais da Saúde</v>
      </c>
      <c r="F306" s="14" t="str">
        <f>'[1]TCE - ANEXO III - Preencher'!G315</f>
        <v>5211-30</v>
      </c>
      <c r="G306" s="15" t="str">
        <f>IF('[1]TCE - ANEXO III - Preencher'!H315="","",'[1]TCE - ANEXO III - Preencher'!H315)</f>
        <v>12/2023</v>
      </c>
      <c r="H306" s="16">
        <f>'[1]TCE - ANEXO III - Preencher'!I315</f>
        <v>0</v>
      </c>
      <c r="I306" s="16">
        <f>'[1]TCE - ANEXO III - Preencher'!J315</f>
        <v>190.1568</v>
      </c>
      <c r="J306" s="16">
        <f>'[1]TCE - ANEXO III - Preencher'!K315</f>
        <v>0</v>
      </c>
      <c r="K306" s="17">
        <f>'[1]TCE - ANEXO III - Preencher'!L315</f>
        <v>0</v>
      </c>
      <c r="L306" s="17">
        <f>'[1]TCE - ANEXO III - Preencher'!M315</f>
        <v>0</v>
      </c>
      <c r="M306" s="17">
        <f t="shared" si="6"/>
        <v>0</v>
      </c>
      <c r="N306" s="17">
        <f>'[1]TCE - ANEXO III - Preencher'!O315</f>
        <v>2.0699999999999998</v>
      </c>
      <c r="O306" s="17">
        <f>'[1]TCE - ANEXO III - Preencher'!P315</f>
        <v>0</v>
      </c>
      <c r="P306" s="17">
        <f t="shared" si="7"/>
        <v>2.0699999999999998</v>
      </c>
      <c r="Q306" s="17">
        <f>'[1]TCE - ANEXO III - Preencher'!R315</f>
        <v>0</v>
      </c>
      <c r="R306" s="17">
        <f>'[1]TCE - ANEXO III - Preencher'!S315</f>
        <v>0</v>
      </c>
      <c r="S306" s="17">
        <f t="shared" si="8"/>
        <v>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9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10"/>
        <v>0</v>
      </c>
      <c r="AA306" s="18" t="str">
        <f>IF('[1]TCE - ANEXO III - Preencher'!AB315="","",'[1]TCE - ANEXO III - Preencher'!AB315)</f>
        <v/>
      </c>
      <c r="AB306" s="17">
        <f t="shared" si="11"/>
        <v>192.2268</v>
      </c>
    </row>
    <row r="307" spans="1:28" ht="12.75" customHeight="1" x14ac:dyDescent="0.2">
      <c r="A307" s="10">
        <f>IFERROR(VLOOKUP(B307,'[1]DADOS (OCULTAR)'!$Q$3:$S$135,3,0),"")</f>
        <v>9039744000275</v>
      </c>
      <c r="B307" s="11" t="str">
        <f>'[1]TCE - ANEXO III - Preencher'!C316</f>
        <v>HOSPITAL MIGUEL ARRAES - CG. Nº 023/2022</v>
      </c>
      <c r="C307" s="12"/>
      <c r="D307" s="13" t="str">
        <f>'[1]TCE - ANEXO III - Preencher'!E316</f>
        <v>DIANA VANESSA DE LUCENA NASCIMENTO</v>
      </c>
      <c r="E307" s="11" t="str">
        <f>IF('[1]TCE - ANEXO III - Preencher'!F316="4 - Assistência Odontológica","2 - Outros Profissionais da Saúde",'[1]TCE - ANEXO III - Preencher'!F316)</f>
        <v>2 - Outros Profissionais da Saúde</v>
      </c>
      <c r="F307" s="14" t="str">
        <f>'[1]TCE - ANEXO III - Preencher'!G316</f>
        <v>3222-05</v>
      </c>
      <c r="G307" s="15" t="str">
        <f>IF('[1]TCE - ANEXO III - Preencher'!H316="","",'[1]TCE - ANEXO III - Preencher'!H316)</f>
        <v>12/2023</v>
      </c>
      <c r="H307" s="16">
        <f>'[1]TCE - ANEXO III - Preencher'!I316</f>
        <v>0</v>
      </c>
      <c r="I307" s="16">
        <f>'[1]TCE - ANEXO III - Preencher'!J316</f>
        <v>1244.7808</v>
      </c>
      <c r="J307" s="16">
        <f>'[1]TCE - ANEXO III - Preencher'!K316</f>
        <v>0</v>
      </c>
      <c r="K307" s="17">
        <f>'[1]TCE - ANEXO III - Preencher'!L316</f>
        <v>0</v>
      </c>
      <c r="L307" s="17">
        <f>'[1]TCE - ANEXO III - Preencher'!M316</f>
        <v>0</v>
      </c>
      <c r="M307" s="17">
        <f t="shared" si="6"/>
        <v>0</v>
      </c>
      <c r="N307" s="17">
        <f>'[1]TCE - ANEXO III - Preencher'!O316</f>
        <v>2.0699999999999998</v>
      </c>
      <c r="O307" s="17">
        <f>'[1]TCE - ANEXO III - Preencher'!P316</f>
        <v>0</v>
      </c>
      <c r="P307" s="17">
        <f t="shared" si="7"/>
        <v>2.0699999999999998</v>
      </c>
      <c r="Q307" s="17">
        <f>'[1]TCE - ANEXO III - Preencher'!R316</f>
        <v>0</v>
      </c>
      <c r="R307" s="17">
        <f>'[1]TCE - ANEXO III - Preencher'!S316</f>
        <v>0</v>
      </c>
      <c r="S307" s="17">
        <f t="shared" si="8"/>
        <v>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9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10"/>
        <v>0</v>
      </c>
      <c r="AA307" s="18" t="str">
        <f>IF('[1]TCE - ANEXO III - Preencher'!AB316="","",'[1]TCE - ANEXO III - Preencher'!AB316)</f>
        <v/>
      </c>
      <c r="AB307" s="17">
        <f t="shared" si="11"/>
        <v>1246.8507999999999</v>
      </c>
    </row>
    <row r="308" spans="1:28" ht="12.75" customHeight="1" x14ac:dyDescent="0.2">
      <c r="A308" s="10">
        <f>IFERROR(VLOOKUP(B308,'[1]DADOS (OCULTAR)'!$Q$3:$S$135,3,0),"")</f>
        <v>9039744000275</v>
      </c>
      <c r="B308" s="11" t="str">
        <f>'[1]TCE - ANEXO III - Preencher'!C317</f>
        <v>HOSPITAL MIGUEL ARRAES - CG. Nº 023/2022</v>
      </c>
      <c r="C308" s="12"/>
      <c r="D308" s="13" t="str">
        <f>'[1]TCE - ANEXO III - Preencher'!E317</f>
        <v>DIEGO RAFAEL GONCALVES FERREIRA</v>
      </c>
      <c r="E308" s="11" t="str">
        <f>IF('[1]TCE - ANEXO III - Preencher'!F317="4 - Assistência Odontológica","2 - Outros Profissionais da Saúde",'[1]TCE - ANEXO III - Preencher'!F317)</f>
        <v>2 - Outros Profissionais da Saúde</v>
      </c>
      <c r="F308" s="14" t="str">
        <f>'[1]TCE - ANEXO III - Preencher'!G317</f>
        <v>2236-05</v>
      </c>
      <c r="G308" s="15" t="str">
        <f>IF('[1]TCE - ANEXO III - Preencher'!H317="","",'[1]TCE - ANEXO III - Preencher'!H317)</f>
        <v>12/2023</v>
      </c>
      <c r="H308" s="16">
        <f>'[1]TCE - ANEXO III - Preencher'!I317</f>
        <v>0</v>
      </c>
      <c r="I308" s="16">
        <f>'[1]TCE - ANEXO III - Preencher'!J317</f>
        <v>220.9136</v>
      </c>
      <c r="J308" s="16">
        <f>'[1]TCE - ANEXO III - Preencher'!K317</f>
        <v>0</v>
      </c>
      <c r="K308" s="17">
        <f>'[1]TCE - ANEXO III - Preencher'!L317</f>
        <v>0</v>
      </c>
      <c r="L308" s="17">
        <f>'[1]TCE - ANEXO III - Preencher'!M317</f>
        <v>0</v>
      </c>
      <c r="M308" s="17">
        <f t="shared" si="6"/>
        <v>0</v>
      </c>
      <c r="N308" s="17">
        <f>'[1]TCE - ANEXO III - Preencher'!O317</f>
        <v>4.3499999999999996</v>
      </c>
      <c r="O308" s="17">
        <f>'[1]TCE - ANEXO III - Preencher'!P317</f>
        <v>0</v>
      </c>
      <c r="P308" s="17">
        <f t="shared" si="7"/>
        <v>4.3499999999999996</v>
      </c>
      <c r="Q308" s="17">
        <f>'[1]TCE - ANEXO III - Preencher'!R317</f>
        <v>0</v>
      </c>
      <c r="R308" s="17">
        <f>'[1]TCE - ANEXO III - Preencher'!S317</f>
        <v>0</v>
      </c>
      <c r="S308" s="17">
        <f t="shared" si="8"/>
        <v>0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9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10"/>
        <v>0</v>
      </c>
      <c r="AA308" s="18" t="str">
        <f>IF('[1]TCE - ANEXO III - Preencher'!AB317="","",'[1]TCE - ANEXO III - Preencher'!AB317)</f>
        <v/>
      </c>
      <c r="AB308" s="17">
        <f t="shared" si="11"/>
        <v>225.2636</v>
      </c>
    </row>
    <row r="309" spans="1:28" ht="12.75" customHeight="1" x14ac:dyDescent="0.2">
      <c r="A309" s="10">
        <f>IFERROR(VLOOKUP(B309,'[1]DADOS (OCULTAR)'!$Q$3:$S$135,3,0),"")</f>
        <v>9039744000275</v>
      </c>
      <c r="B309" s="11" t="str">
        <f>'[1]TCE - ANEXO III - Preencher'!C318</f>
        <v>HOSPITAL MIGUEL ARRAES - CG. Nº 023/2022</v>
      </c>
      <c r="C309" s="12"/>
      <c r="D309" s="13" t="str">
        <f>'[1]TCE - ANEXO III - Preencher'!E318</f>
        <v>DIEGO RISLEI RIBEIRO</v>
      </c>
      <c r="E309" s="11" t="str">
        <f>IF('[1]TCE - ANEXO III - Preencher'!F318="4 - Assistência Odontológica","2 - Outros Profissionais da Saúde",'[1]TCE - ANEXO III - Preencher'!F318)</f>
        <v>2 - Outros Profissionais da Saúde</v>
      </c>
      <c r="F309" s="14" t="str">
        <f>'[1]TCE - ANEXO III - Preencher'!G318</f>
        <v>2235-05</v>
      </c>
      <c r="G309" s="15" t="str">
        <f>IF('[1]TCE - ANEXO III - Preencher'!H318="","",'[1]TCE - ANEXO III - Preencher'!H318)</f>
        <v>12/2023</v>
      </c>
      <c r="H309" s="16">
        <f>'[1]TCE - ANEXO III - Preencher'!I318</f>
        <v>0</v>
      </c>
      <c r="I309" s="16">
        <f>'[1]TCE - ANEXO III - Preencher'!J318</f>
        <v>237.96719999999999</v>
      </c>
      <c r="J309" s="16">
        <f>'[1]TCE - ANEXO III - Preencher'!K318</f>
        <v>0</v>
      </c>
      <c r="K309" s="17">
        <f>'[1]TCE - ANEXO III - Preencher'!L318</f>
        <v>0</v>
      </c>
      <c r="L309" s="17">
        <f>'[1]TCE - ANEXO III - Preencher'!M318</f>
        <v>0</v>
      </c>
      <c r="M309" s="17">
        <f t="shared" si="6"/>
        <v>0</v>
      </c>
      <c r="N309" s="17">
        <f>'[1]TCE - ANEXO III - Preencher'!O318</f>
        <v>4.3499999999999996</v>
      </c>
      <c r="O309" s="17">
        <f>'[1]TCE - ANEXO III - Preencher'!P318</f>
        <v>0</v>
      </c>
      <c r="P309" s="17">
        <f t="shared" si="7"/>
        <v>4.3499999999999996</v>
      </c>
      <c r="Q309" s="17">
        <f>'[1]TCE - ANEXO III - Preencher'!R318</f>
        <v>0</v>
      </c>
      <c r="R309" s="17">
        <f>'[1]TCE - ANEXO III - Preencher'!S318</f>
        <v>0</v>
      </c>
      <c r="S309" s="17">
        <f t="shared" si="8"/>
        <v>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9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10"/>
        <v>0</v>
      </c>
      <c r="AA309" s="18" t="str">
        <f>IF('[1]TCE - ANEXO III - Preencher'!AB318="","",'[1]TCE - ANEXO III - Preencher'!AB318)</f>
        <v/>
      </c>
      <c r="AB309" s="17">
        <f t="shared" si="11"/>
        <v>242.31719999999999</v>
      </c>
    </row>
    <row r="310" spans="1:28" ht="12.75" customHeight="1" x14ac:dyDescent="0.2">
      <c r="A310" s="10">
        <f>IFERROR(VLOOKUP(B310,'[1]DADOS (OCULTAR)'!$Q$3:$S$135,3,0),"")</f>
        <v>9039744000275</v>
      </c>
      <c r="B310" s="11" t="str">
        <f>'[1]TCE - ANEXO III - Preencher'!C319</f>
        <v>HOSPITAL MIGUEL ARRAES - CG. Nº 023/2022</v>
      </c>
      <c r="C310" s="12"/>
      <c r="D310" s="13" t="str">
        <f>'[1]TCE - ANEXO III - Preencher'!E319</f>
        <v>DIMAR MARIA DIAS</v>
      </c>
      <c r="E310" s="11" t="str">
        <f>IF('[1]TCE - ANEXO III - Preencher'!F319="4 - Assistência Odontológica","2 - Outros Profissionais da Saúde",'[1]TCE - ANEXO III - Preencher'!F319)</f>
        <v>2 - Outros Profissionais da Saúde</v>
      </c>
      <c r="F310" s="14" t="str">
        <f>'[1]TCE - ANEXO III - Preencher'!G319</f>
        <v>3222-05</v>
      </c>
      <c r="G310" s="15" t="str">
        <f>IF('[1]TCE - ANEXO III - Preencher'!H319="","",'[1]TCE - ANEXO III - Preencher'!H319)</f>
        <v>12/2023</v>
      </c>
      <c r="H310" s="16">
        <f>'[1]TCE - ANEXO III - Preencher'!I319</f>
        <v>0</v>
      </c>
      <c r="I310" s="16">
        <f>'[1]TCE - ANEXO III - Preencher'!J319</f>
        <v>1287.056</v>
      </c>
      <c r="J310" s="16">
        <f>'[1]TCE - ANEXO III - Preencher'!K319</f>
        <v>0</v>
      </c>
      <c r="K310" s="17">
        <f>'[1]TCE - ANEXO III - Preencher'!L319</f>
        <v>45.68</v>
      </c>
      <c r="L310" s="17">
        <f>'[1]TCE - ANEXO III - Preencher'!M319</f>
        <v>26.6</v>
      </c>
      <c r="M310" s="17">
        <f t="shared" si="6"/>
        <v>19.079999999999998</v>
      </c>
      <c r="N310" s="17">
        <f>'[1]TCE - ANEXO III - Preencher'!O319</f>
        <v>2.0699999999999998</v>
      </c>
      <c r="O310" s="17">
        <f>'[1]TCE - ANEXO III - Preencher'!P319</f>
        <v>0</v>
      </c>
      <c r="P310" s="17">
        <f t="shared" si="7"/>
        <v>2.0699999999999998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8"/>
        <v>0</v>
      </c>
      <c r="T310" s="17">
        <f>'[1]TCE - ANEXO III - Preencher'!U319</f>
        <v>0</v>
      </c>
      <c r="U310" s="17">
        <f>'[1]TCE - ANEXO III - Preencher'!V319</f>
        <v>0</v>
      </c>
      <c r="V310" s="17">
        <f t="shared" si="9"/>
        <v>0</v>
      </c>
      <c r="W310" s="18" t="str">
        <f>IF('[1]TCE - ANEXO III - Preencher'!X319="","",'[1]TCE - ANEXO III - Preencher'!X319)</f>
        <v/>
      </c>
      <c r="X310" s="17">
        <f>'[1]TCE - ANEXO III - Preencher'!Y319</f>
        <v>0</v>
      </c>
      <c r="Y310" s="17">
        <f>'[1]TCE - ANEXO III - Preencher'!Z319</f>
        <v>0</v>
      </c>
      <c r="Z310" s="17">
        <f t="shared" si="10"/>
        <v>0</v>
      </c>
      <c r="AA310" s="18" t="str">
        <f>IF('[1]TCE - ANEXO III - Preencher'!AB319="","",'[1]TCE - ANEXO III - Preencher'!AB319)</f>
        <v/>
      </c>
      <c r="AB310" s="17">
        <f t="shared" si="11"/>
        <v>1308.2059999999999</v>
      </c>
    </row>
    <row r="311" spans="1:28" ht="12.75" customHeight="1" x14ac:dyDescent="0.2">
      <c r="A311" s="10">
        <f>IFERROR(VLOOKUP(B311,'[1]DADOS (OCULTAR)'!$Q$3:$S$135,3,0),"")</f>
        <v>9039744000275</v>
      </c>
      <c r="B311" s="11" t="str">
        <f>'[1]TCE - ANEXO III - Preencher'!C320</f>
        <v>HOSPITAL MIGUEL ARRAES - CG. Nº 023/2022</v>
      </c>
      <c r="C311" s="12"/>
      <c r="D311" s="13" t="str">
        <f>'[1]TCE - ANEXO III - Preencher'!E320</f>
        <v xml:space="preserve">DIMAS JOSE DE LIMA </v>
      </c>
      <c r="E311" s="11" t="str">
        <f>IF('[1]TCE - ANEXO III - Preencher'!F320="4 - Assistência Odontológica","2 - Outros Profissionais da Saúde",'[1]TCE - ANEXO III - Preencher'!F320)</f>
        <v>3 - Administrativo</v>
      </c>
      <c r="F311" s="14" t="str">
        <f>'[1]TCE - ANEXO III - Preencher'!G320</f>
        <v>5174-10</v>
      </c>
      <c r="G311" s="15" t="str">
        <f>IF('[1]TCE - ANEXO III - Preencher'!H320="","",'[1]TCE - ANEXO III - Preencher'!H320)</f>
        <v>12/2023</v>
      </c>
      <c r="H311" s="16">
        <f>'[1]TCE - ANEXO III - Preencher'!I320</f>
        <v>0</v>
      </c>
      <c r="I311" s="16">
        <f>'[1]TCE - ANEXO III - Preencher'!J320</f>
        <v>226.1968</v>
      </c>
      <c r="J311" s="16">
        <f>'[1]TCE - ANEXO III - Preencher'!K320</f>
        <v>0</v>
      </c>
      <c r="K311" s="17">
        <f>'[1]TCE - ANEXO III - Preencher'!L320</f>
        <v>45.68</v>
      </c>
      <c r="L311" s="17">
        <f>'[1]TCE - ANEXO III - Preencher'!M320</f>
        <v>27.03</v>
      </c>
      <c r="M311" s="17">
        <f t="shared" si="6"/>
        <v>18.649999999999999</v>
      </c>
      <c r="N311" s="17">
        <f>'[1]TCE - ANEXO III - Preencher'!O320</f>
        <v>2.0699999999999998</v>
      </c>
      <c r="O311" s="17">
        <f>'[1]TCE - ANEXO III - Preencher'!P320</f>
        <v>0</v>
      </c>
      <c r="P311" s="17">
        <f t="shared" si="7"/>
        <v>2.0699999999999998</v>
      </c>
      <c r="Q311" s="17">
        <f>'[1]TCE - ANEXO III - Preencher'!R320</f>
        <v>174.73000000000002</v>
      </c>
      <c r="R311" s="17">
        <f>'[1]TCE - ANEXO III - Preencher'!S320</f>
        <v>81.09</v>
      </c>
      <c r="S311" s="17">
        <f t="shared" si="8"/>
        <v>93.640000000000015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9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10"/>
        <v>0</v>
      </c>
      <c r="AA311" s="18" t="str">
        <f>IF('[1]TCE - ANEXO III - Preencher'!AB320="","",'[1]TCE - ANEXO III - Preencher'!AB320)</f>
        <v/>
      </c>
      <c r="AB311" s="17">
        <f t="shared" si="11"/>
        <v>340.55680000000001</v>
      </c>
    </row>
    <row r="312" spans="1:28" ht="12.75" customHeight="1" x14ac:dyDescent="0.2">
      <c r="A312" s="10">
        <f>IFERROR(VLOOKUP(B312,'[1]DADOS (OCULTAR)'!$Q$3:$S$135,3,0),"")</f>
        <v>9039744000275</v>
      </c>
      <c r="B312" s="11" t="str">
        <f>'[1]TCE - ANEXO III - Preencher'!C321</f>
        <v>HOSPITAL MIGUEL ARRAES - CG. Nº 023/2022</v>
      </c>
      <c r="C312" s="12"/>
      <c r="D312" s="13" t="str">
        <f>'[1]TCE - ANEXO III - Preencher'!E321</f>
        <v>DIMAYMA CORINNY LISBOA E SILVA</v>
      </c>
      <c r="E312" s="11" t="str">
        <f>IF('[1]TCE - ANEXO III - Preencher'!F321="4 - Assistência Odontológica","2 - Outros Profissionais da Saúde",'[1]TCE - ANEXO III - Preencher'!F321)</f>
        <v>3 - Administrativo</v>
      </c>
      <c r="F312" s="14" t="str">
        <f>'[1]TCE - ANEXO III - Preencher'!G321</f>
        <v>4141-05</v>
      </c>
      <c r="G312" s="15" t="str">
        <f>IF('[1]TCE - ANEXO III - Preencher'!H321="","",'[1]TCE - ANEXO III - Preencher'!H321)</f>
        <v>12/2023</v>
      </c>
      <c r="H312" s="16">
        <f>'[1]TCE - ANEXO III - Preencher'!I321</f>
        <v>0</v>
      </c>
      <c r="I312" s="16">
        <f>'[1]TCE - ANEXO III - Preencher'!J321</f>
        <v>247.92</v>
      </c>
      <c r="J312" s="16">
        <f>'[1]TCE - ANEXO III - Preencher'!K321</f>
        <v>0</v>
      </c>
      <c r="K312" s="17">
        <f>'[1]TCE - ANEXO III - Preencher'!L321</f>
        <v>45.68</v>
      </c>
      <c r="L312" s="17">
        <f>'[1]TCE - ANEXO III - Preencher'!M321</f>
        <v>30</v>
      </c>
      <c r="M312" s="17">
        <f t="shared" si="6"/>
        <v>15.68</v>
      </c>
      <c r="N312" s="17">
        <f>'[1]TCE - ANEXO III - Preencher'!O321</f>
        <v>2.0699999999999998</v>
      </c>
      <c r="O312" s="17">
        <f>'[1]TCE - ANEXO III - Preencher'!P321</f>
        <v>0</v>
      </c>
      <c r="P312" s="17">
        <f t="shared" si="7"/>
        <v>2.0699999999999998</v>
      </c>
      <c r="Q312" s="17">
        <f>'[1]TCE - ANEXO III - Preencher'!R321</f>
        <v>197.13000000000002</v>
      </c>
      <c r="R312" s="17">
        <f>'[1]TCE - ANEXO III - Preencher'!S321</f>
        <v>82.76</v>
      </c>
      <c r="S312" s="17">
        <f t="shared" si="8"/>
        <v>114.37000000000002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9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10"/>
        <v>0</v>
      </c>
      <c r="AA312" s="18" t="str">
        <f>IF('[1]TCE - ANEXO III - Preencher'!AB321="","",'[1]TCE - ANEXO III - Preencher'!AB321)</f>
        <v/>
      </c>
      <c r="AB312" s="17">
        <f t="shared" si="11"/>
        <v>380.03999999999996</v>
      </c>
    </row>
    <row r="313" spans="1:28" ht="12.75" customHeight="1" x14ac:dyDescent="0.2">
      <c r="A313" s="10">
        <f>IFERROR(VLOOKUP(B313,'[1]DADOS (OCULTAR)'!$Q$3:$S$135,3,0),"")</f>
        <v>9039744000275</v>
      </c>
      <c r="B313" s="11" t="str">
        <f>'[1]TCE - ANEXO III - Preencher'!C322</f>
        <v>HOSPITAL MIGUEL ARRAES - CG. Nº 023/2022</v>
      </c>
      <c r="C313" s="12"/>
      <c r="D313" s="13" t="str">
        <f>'[1]TCE - ANEXO III - Preencher'!E322</f>
        <v>DIOGENES MARTINS TELES MACHADO</v>
      </c>
      <c r="E313" s="11" t="str">
        <f>IF('[1]TCE - ANEXO III - Preencher'!F322="4 - Assistência Odontológica","2 - Outros Profissionais da Saúde",'[1]TCE - ANEXO III - Preencher'!F322)</f>
        <v>2 - Outros Profissionais da Saúde</v>
      </c>
      <c r="F313" s="14" t="str">
        <f>'[1]TCE - ANEXO III - Preencher'!G322</f>
        <v>2515-10</v>
      </c>
      <c r="G313" s="15" t="str">
        <f>IF('[1]TCE - ANEXO III - Preencher'!H322="","",'[1]TCE - ANEXO III - Preencher'!H322)</f>
        <v>12/2023</v>
      </c>
      <c r="H313" s="16">
        <f>'[1]TCE - ANEXO III - Preencher'!I322</f>
        <v>0</v>
      </c>
      <c r="I313" s="16">
        <f>'[1]TCE - ANEXO III - Preencher'!J322</f>
        <v>467.55360000000002</v>
      </c>
      <c r="J313" s="16">
        <f>'[1]TCE - ANEXO III - Preencher'!K322</f>
        <v>0</v>
      </c>
      <c r="K313" s="17">
        <f>'[1]TCE - ANEXO III - Preencher'!L322</f>
        <v>0</v>
      </c>
      <c r="L313" s="17">
        <f>'[1]TCE - ANEXO III - Preencher'!M322</f>
        <v>0</v>
      </c>
      <c r="M313" s="17">
        <f t="shared" si="6"/>
        <v>0</v>
      </c>
      <c r="N313" s="17">
        <f>'[1]TCE - ANEXO III - Preencher'!O322</f>
        <v>2.0699999999999998</v>
      </c>
      <c r="O313" s="17">
        <f>'[1]TCE - ANEXO III - Preencher'!P322</f>
        <v>0</v>
      </c>
      <c r="P313" s="17">
        <f t="shared" si="7"/>
        <v>2.0699999999999998</v>
      </c>
      <c r="Q313" s="17">
        <f>'[1]TCE - ANEXO III - Preencher'!R322</f>
        <v>0</v>
      </c>
      <c r="R313" s="17">
        <f>'[1]TCE - ANEXO III - Preencher'!S322</f>
        <v>0</v>
      </c>
      <c r="S313" s="17">
        <f t="shared" si="8"/>
        <v>0</v>
      </c>
      <c r="T313" s="17">
        <f>'[1]TCE - ANEXO III - Preencher'!U322</f>
        <v>0</v>
      </c>
      <c r="U313" s="17">
        <f>'[1]TCE - ANEXO III - Preencher'!V322</f>
        <v>0</v>
      </c>
      <c r="V313" s="17">
        <f t="shared" si="9"/>
        <v>0</v>
      </c>
      <c r="W313" s="18" t="str">
        <f>IF('[1]TCE - ANEXO III - Preencher'!X322="","",'[1]TCE - ANEXO III - Preencher'!X322)</f>
        <v/>
      </c>
      <c r="X313" s="17">
        <f>'[1]TCE - ANEXO III - Preencher'!Y322</f>
        <v>0</v>
      </c>
      <c r="Y313" s="17">
        <f>'[1]TCE - ANEXO III - Preencher'!Z322</f>
        <v>0</v>
      </c>
      <c r="Z313" s="17">
        <f t="shared" si="10"/>
        <v>0</v>
      </c>
      <c r="AA313" s="18" t="str">
        <f>IF('[1]TCE - ANEXO III - Preencher'!AB322="","",'[1]TCE - ANEXO III - Preencher'!AB322)</f>
        <v/>
      </c>
      <c r="AB313" s="17">
        <f t="shared" si="11"/>
        <v>469.62360000000001</v>
      </c>
    </row>
    <row r="314" spans="1:28" ht="12.75" customHeight="1" x14ac:dyDescent="0.2">
      <c r="A314" s="10">
        <f>IFERROR(VLOOKUP(B314,'[1]DADOS (OCULTAR)'!$Q$3:$S$135,3,0),"")</f>
        <v>9039744000275</v>
      </c>
      <c r="B314" s="11" t="str">
        <f>'[1]TCE - ANEXO III - Preencher'!C323</f>
        <v>HOSPITAL MIGUEL ARRAES - CG. Nº 023/2022</v>
      </c>
      <c r="C314" s="12"/>
      <c r="D314" s="13" t="str">
        <f>'[1]TCE - ANEXO III - Preencher'!E323</f>
        <v>DIOGO COUTINHO SUASSUNA</v>
      </c>
      <c r="E314" s="11" t="str">
        <f>IF('[1]TCE - ANEXO III - Preencher'!F323="4 - Assistência Odontológica","2 - Outros Profissionais da Saúde",'[1]TCE - ANEXO III - Preencher'!F323)</f>
        <v>1 - Médico</v>
      </c>
      <c r="F314" s="14" t="str">
        <f>'[1]TCE - ANEXO III - Preencher'!G323</f>
        <v>2251-25</v>
      </c>
      <c r="G314" s="15" t="str">
        <f>IF('[1]TCE - ANEXO III - Preencher'!H323="","",'[1]TCE - ANEXO III - Preencher'!H323)</f>
        <v>12/2023</v>
      </c>
      <c r="H314" s="16">
        <f>'[1]TCE - ANEXO III - Preencher'!I323</f>
        <v>0</v>
      </c>
      <c r="I314" s="16">
        <f>'[1]TCE - ANEXO III - Preencher'!J323</f>
        <v>1500.7575999999999</v>
      </c>
      <c r="J314" s="16">
        <f>'[1]TCE - ANEXO III - Preencher'!K323</f>
        <v>0</v>
      </c>
      <c r="K314" s="17">
        <f>'[1]TCE - ANEXO III - Preencher'!L323</f>
        <v>0</v>
      </c>
      <c r="L314" s="17">
        <f>'[1]TCE - ANEXO III - Preencher'!M323</f>
        <v>0</v>
      </c>
      <c r="M314" s="17">
        <f t="shared" si="6"/>
        <v>0</v>
      </c>
      <c r="N314" s="17">
        <f>'[1]TCE - ANEXO III - Preencher'!O323</f>
        <v>16.59</v>
      </c>
      <c r="O314" s="17">
        <f>'[1]TCE - ANEXO III - Preencher'!P323</f>
        <v>0</v>
      </c>
      <c r="P314" s="17">
        <f t="shared" si="7"/>
        <v>16.59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8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9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10"/>
        <v>0</v>
      </c>
      <c r="AA314" s="18" t="str">
        <f>IF('[1]TCE - ANEXO III - Preencher'!AB323="","",'[1]TCE - ANEXO III - Preencher'!AB323)</f>
        <v/>
      </c>
      <c r="AB314" s="17">
        <f t="shared" si="11"/>
        <v>1517.3475999999998</v>
      </c>
    </row>
    <row r="315" spans="1:28" ht="12.75" customHeight="1" x14ac:dyDescent="0.2">
      <c r="A315" s="10">
        <f>IFERROR(VLOOKUP(B315,'[1]DADOS (OCULTAR)'!$Q$3:$S$135,3,0),"")</f>
        <v>9039744000275</v>
      </c>
      <c r="B315" s="11" t="str">
        <f>'[1]TCE - ANEXO III - Preencher'!C324</f>
        <v>HOSPITAL MIGUEL ARRAES - CG. Nº 023/2022</v>
      </c>
      <c r="C315" s="12"/>
      <c r="D315" s="13" t="str">
        <f>'[1]TCE - ANEXO III - Preencher'!E324</f>
        <v>DIOGO SOBRAL BRITO</v>
      </c>
      <c r="E315" s="11" t="str">
        <f>IF('[1]TCE - ANEXO III - Preencher'!F324="4 - Assistência Odontológica","2 - Outros Profissionais da Saúde",'[1]TCE - ANEXO III - Preencher'!F324)</f>
        <v>2 - Outros Profissionais da Saúde</v>
      </c>
      <c r="F315" s="14" t="str">
        <f>'[1]TCE - ANEXO III - Preencher'!G324</f>
        <v>5211-30</v>
      </c>
      <c r="G315" s="15" t="str">
        <f>IF('[1]TCE - ANEXO III - Preencher'!H324="","",'[1]TCE - ANEXO III - Preencher'!H324)</f>
        <v>12/2023</v>
      </c>
      <c r="H315" s="16">
        <f>'[1]TCE - ANEXO III - Preencher'!I324</f>
        <v>0</v>
      </c>
      <c r="I315" s="16">
        <f>'[1]TCE - ANEXO III - Preencher'!J324</f>
        <v>200.19280000000001</v>
      </c>
      <c r="J315" s="16">
        <f>'[1]TCE - ANEXO III - Preencher'!K324</f>
        <v>0</v>
      </c>
      <c r="K315" s="17">
        <f>'[1]TCE - ANEXO III - Preencher'!L324</f>
        <v>0</v>
      </c>
      <c r="L315" s="17">
        <f>'[1]TCE - ANEXO III - Preencher'!M324</f>
        <v>0</v>
      </c>
      <c r="M315" s="17">
        <f t="shared" si="6"/>
        <v>0</v>
      </c>
      <c r="N315" s="17">
        <f>'[1]TCE - ANEXO III - Preencher'!O324</f>
        <v>2.0699999999999998</v>
      </c>
      <c r="O315" s="17">
        <f>'[1]TCE - ANEXO III - Preencher'!P324</f>
        <v>0</v>
      </c>
      <c r="P315" s="17">
        <f t="shared" si="7"/>
        <v>2.0699999999999998</v>
      </c>
      <c r="Q315" s="17">
        <f>'[1]TCE - ANEXO III - Preencher'!R324</f>
        <v>152.23000000000002</v>
      </c>
      <c r="R315" s="17">
        <f>'[1]TCE - ANEXO III - Preencher'!S324</f>
        <v>81.09</v>
      </c>
      <c r="S315" s="17">
        <f t="shared" si="8"/>
        <v>71.140000000000015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9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10"/>
        <v>0</v>
      </c>
      <c r="AA315" s="18" t="str">
        <f>IF('[1]TCE - ANEXO III - Preencher'!AB324="","",'[1]TCE - ANEXO III - Preencher'!AB324)</f>
        <v/>
      </c>
      <c r="AB315" s="17">
        <f t="shared" si="11"/>
        <v>273.40280000000001</v>
      </c>
    </row>
    <row r="316" spans="1:28" ht="12.75" customHeight="1" x14ac:dyDescent="0.2">
      <c r="A316" s="10">
        <f>IFERROR(VLOOKUP(B316,'[1]DADOS (OCULTAR)'!$Q$3:$S$135,3,0),"")</f>
        <v>9039744000275</v>
      </c>
      <c r="B316" s="11" t="str">
        <f>'[1]TCE - ANEXO III - Preencher'!C325</f>
        <v>HOSPITAL MIGUEL ARRAES - CG. Nº 023/2022</v>
      </c>
      <c r="C316" s="12"/>
      <c r="D316" s="13" t="str">
        <f>'[1]TCE - ANEXO III - Preencher'!E325</f>
        <v>DIONE DE FATIMA DA COSTA</v>
      </c>
      <c r="E316" s="11" t="str">
        <f>IF('[1]TCE - ANEXO III - Preencher'!F325="4 - Assistência Odontológica","2 - Outros Profissionais da Saúde",'[1]TCE - ANEXO III - Preencher'!F325)</f>
        <v>2 - Outros Profissionais da Saúde</v>
      </c>
      <c r="F316" s="14" t="str">
        <f>'[1]TCE - ANEXO III - Preencher'!G325</f>
        <v>2235-05</v>
      </c>
      <c r="G316" s="15" t="str">
        <f>IF('[1]TCE - ANEXO III - Preencher'!H325="","",'[1]TCE - ANEXO III - Preencher'!H325)</f>
        <v>12/2023</v>
      </c>
      <c r="H316" s="16">
        <f>'[1]TCE - ANEXO III - Preencher'!I325</f>
        <v>0</v>
      </c>
      <c r="I316" s="16">
        <f>'[1]TCE - ANEXO III - Preencher'!J325</f>
        <v>814.7056</v>
      </c>
      <c r="J316" s="16">
        <f>'[1]TCE - ANEXO III - Preencher'!K325</f>
        <v>0</v>
      </c>
      <c r="K316" s="17">
        <f>'[1]TCE - ANEXO III - Preencher'!L325</f>
        <v>0</v>
      </c>
      <c r="L316" s="17">
        <f>'[1]TCE - ANEXO III - Preencher'!M325</f>
        <v>0</v>
      </c>
      <c r="M316" s="17">
        <f t="shared" si="6"/>
        <v>0</v>
      </c>
      <c r="N316" s="17">
        <f>'[1]TCE - ANEXO III - Preencher'!O325</f>
        <v>4.3499999999999996</v>
      </c>
      <c r="O316" s="17">
        <f>'[1]TCE - ANEXO III - Preencher'!P325</f>
        <v>0</v>
      </c>
      <c r="P316" s="17">
        <f t="shared" si="7"/>
        <v>4.3499999999999996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8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9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10"/>
        <v>0</v>
      </c>
      <c r="AA316" s="18" t="str">
        <f>IF('[1]TCE - ANEXO III - Preencher'!AB325="","",'[1]TCE - ANEXO III - Preencher'!AB325)</f>
        <v/>
      </c>
      <c r="AB316" s="17">
        <f t="shared" si="11"/>
        <v>819.05560000000003</v>
      </c>
    </row>
    <row r="317" spans="1:28" ht="12.75" customHeight="1" x14ac:dyDescent="0.2">
      <c r="A317" s="10">
        <f>IFERROR(VLOOKUP(B317,'[1]DADOS (OCULTAR)'!$Q$3:$S$135,3,0),"")</f>
        <v>9039744000275</v>
      </c>
      <c r="B317" s="11" t="str">
        <f>'[1]TCE - ANEXO III - Preencher'!C326</f>
        <v>HOSPITAL MIGUEL ARRAES - CG. Nº 023/2022</v>
      </c>
      <c r="C317" s="12"/>
      <c r="D317" s="13" t="str">
        <f>'[1]TCE - ANEXO III - Preencher'!E326</f>
        <v>DIVANILDO JOSE DE PAIVA JUNIOR</v>
      </c>
      <c r="E317" s="11" t="str">
        <f>IF('[1]TCE - ANEXO III - Preencher'!F326="4 - Assistência Odontológica","2 - Outros Profissionais da Saúde",'[1]TCE - ANEXO III - Preencher'!F326)</f>
        <v>2 - Outros Profissionais da Saúde</v>
      </c>
      <c r="F317" s="14" t="str">
        <f>'[1]TCE - ANEXO III - Preencher'!G326</f>
        <v>2236-05</v>
      </c>
      <c r="G317" s="15" t="str">
        <f>IF('[1]TCE - ANEXO III - Preencher'!H326="","",'[1]TCE - ANEXO III - Preencher'!H326)</f>
        <v>12/2023</v>
      </c>
      <c r="H317" s="16">
        <f>'[1]TCE - ANEXO III - Preencher'!I326</f>
        <v>0</v>
      </c>
      <c r="I317" s="16">
        <f>'[1]TCE - ANEXO III - Preencher'!J326</f>
        <v>184.1576</v>
      </c>
      <c r="J317" s="16">
        <f>'[1]TCE - ANEXO III - Preencher'!K326</f>
        <v>0</v>
      </c>
      <c r="K317" s="17">
        <f>'[1]TCE - ANEXO III - Preencher'!L326</f>
        <v>0</v>
      </c>
      <c r="L317" s="17">
        <f>'[1]TCE - ANEXO III - Preencher'!M326</f>
        <v>0</v>
      </c>
      <c r="M317" s="17">
        <f t="shared" si="6"/>
        <v>0</v>
      </c>
      <c r="N317" s="17">
        <f>'[1]TCE - ANEXO III - Preencher'!O326</f>
        <v>4.3499999999999996</v>
      </c>
      <c r="O317" s="17">
        <f>'[1]TCE - ANEXO III - Preencher'!P326</f>
        <v>0</v>
      </c>
      <c r="P317" s="17">
        <f t="shared" si="7"/>
        <v>4.3499999999999996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8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9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10"/>
        <v>0</v>
      </c>
      <c r="AA317" s="18" t="str">
        <f>IF('[1]TCE - ANEXO III - Preencher'!AB326="","",'[1]TCE - ANEXO III - Preencher'!AB326)</f>
        <v/>
      </c>
      <c r="AB317" s="17">
        <f t="shared" si="11"/>
        <v>188.5076</v>
      </c>
    </row>
    <row r="318" spans="1:28" ht="12.75" customHeight="1" x14ac:dyDescent="0.2">
      <c r="A318" s="10">
        <f>IFERROR(VLOOKUP(B318,'[1]DADOS (OCULTAR)'!$Q$3:$S$135,3,0),"")</f>
        <v>9039744000275</v>
      </c>
      <c r="B318" s="11" t="str">
        <f>'[1]TCE - ANEXO III - Preencher'!C327</f>
        <v>HOSPITAL MIGUEL ARRAES - CG. Nº 023/2022</v>
      </c>
      <c r="C318" s="12"/>
      <c r="D318" s="13" t="str">
        <f>'[1]TCE - ANEXO III - Preencher'!E327</f>
        <v>DJAIR DOS SANTOS THORPE JUNIOR</v>
      </c>
      <c r="E318" s="11" t="str">
        <f>IF('[1]TCE - ANEXO III - Preencher'!F327="4 - Assistência Odontológica","2 - Outros Profissionais da Saúde",'[1]TCE - ANEXO III - Preencher'!F327)</f>
        <v>2 - Outros Profissionais da Saúde</v>
      </c>
      <c r="F318" s="14" t="str">
        <f>'[1]TCE - ANEXO III - Preencher'!G327</f>
        <v>3241-15</v>
      </c>
      <c r="G318" s="15" t="str">
        <f>IF('[1]TCE - ANEXO III - Preencher'!H327="","",'[1]TCE - ANEXO III - Preencher'!H327)</f>
        <v>12/2023</v>
      </c>
      <c r="H318" s="16">
        <f>'[1]TCE - ANEXO III - Preencher'!I327</f>
        <v>0</v>
      </c>
      <c r="I318" s="16">
        <f>'[1]TCE - ANEXO III - Preencher'!J327</f>
        <v>539.2432</v>
      </c>
      <c r="J318" s="16">
        <f>'[1]TCE - ANEXO III - Preencher'!K327</f>
        <v>0</v>
      </c>
      <c r="K318" s="17">
        <f>'[1]TCE - ANEXO III - Preencher'!L327</f>
        <v>45.68</v>
      </c>
      <c r="L318" s="17">
        <f>'[1]TCE - ANEXO III - Preencher'!M327</f>
        <v>5.42</v>
      </c>
      <c r="M318" s="17">
        <f t="shared" si="6"/>
        <v>40.26</v>
      </c>
      <c r="N318" s="17">
        <f>'[1]TCE - ANEXO III - Preencher'!O327</f>
        <v>2.0699999999999998</v>
      </c>
      <c r="O318" s="17">
        <f>'[1]TCE - ANEXO III - Preencher'!P327</f>
        <v>0</v>
      </c>
      <c r="P318" s="17">
        <f t="shared" si="7"/>
        <v>2.0699999999999998</v>
      </c>
      <c r="Q318" s="17">
        <f>'[1]TCE - ANEXO III - Preencher'!R327</f>
        <v>149.93</v>
      </c>
      <c r="R318" s="17">
        <f>'[1]TCE - ANEXO III - Preencher'!S327</f>
        <v>0</v>
      </c>
      <c r="S318" s="17">
        <f t="shared" si="8"/>
        <v>149.93</v>
      </c>
      <c r="T318" s="17">
        <f>'[1]TCE - ANEXO III - Preencher'!U327</f>
        <v>0</v>
      </c>
      <c r="U318" s="17">
        <f>'[1]TCE - ANEXO III - Preencher'!V327</f>
        <v>0</v>
      </c>
      <c r="V318" s="17">
        <f t="shared" si="9"/>
        <v>0</v>
      </c>
      <c r="W318" s="18" t="str">
        <f>IF('[1]TCE - ANEXO III - Preencher'!X327="","",'[1]TCE - ANEXO III - Preencher'!X327)</f>
        <v/>
      </c>
      <c r="X318" s="17">
        <f>'[1]TCE - ANEXO III - Preencher'!Y327</f>
        <v>0</v>
      </c>
      <c r="Y318" s="17">
        <f>'[1]TCE - ANEXO III - Preencher'!Z327</f>
        <v>0</v>
      </c>
      <c r="Z318" s="17">
        <f t="shared" si="10"/>
        <v>0</v>
      </c>
      <c r="AA318" s="18" t="str">
        <f>IF('[1]TCE - ANEXO III - Preencher'!AB327="","",'[1]TCE - ANEXO III - Preencher'!AB327)</f>
        <v/>
      </c>
      <c r="AB318" s="17">
        <f t="shared" si="11"/>
        <v>731.50320000000011</v>
      </c>
    </row>
    <row r="319" spans="1:28" ht="12.75" customHeight="1" x14ac:dyDescent="0.2">
      <c r="A319" s="10">
        <f>IFERROR(VLOOKUP(B319,'[1]DADOS (OCULTAR)'!$Q$3:$S$135,3,0),"")</f>
        <v>9039744000275</v>
      </c>
      <c r="B319" s="11" t="str">
        <f>'[1]TCE - ANEXO III - Preencher'!C328</f>
        <v>HOSPITAL MIGUEL ARRAES - CG. Nº 023/2022</v>
      </c>
      <c r="C319" s="12"/>
      <c r="D319" s="13" t="str">
        <f>'[1]TCE - ANEXO III - Preencher'!E328</f>
        <v>DOUGLAS FRANCELINO DA SILVA</v>
      </c>
      <c r="E319" s="11" t="str">
        <f>IF('[1]TCE - ANEXO III - Preencher'!F328="4 - Assistência Odontológica","2 - Outros Profissionais da Saúde",'[1]TCE - ANEXO III - Preencher'!F328)</f>
        <v>2 - Outros Profissionais da Saúde</v>
      </c>
      <c r="F319" s="14" t="str">
        <f>'[1]TCE - ANEXO III - Preencher'!G328</f>
        <v>3222-05</v>
      </c>
      <c r="G319" s="15" t="str">
        <f>IF('[1]TCE - ANEXO III - Preencher'!H328="","",'[1]TCE - ANEXO III - Preencher'!H328)</f>
        <v>12/2023</v>
      </c>
      <c r="H319" s="16">
        <f>'[1]TCE - ANEXO III - Preencher'!I328</f>
        <v>0</v>
      </c>
      <c r="I319" s="16">
        <f>'[1]TCE - ANEXO III - Preencher'!J328</f>
        <v>697.12080000000003</v>
      </c>
      <c r="J319" s="16">
        <f>'[1]TCE - ANEXO III - Preencher'!K328</f>
        <v>0</v>
      </c>
      <c r="K319" s="17">
        <f>'[1]TCE - ANEXO III - Preencher'!L328</f>
        <v>45.68</v>
      </c>
      <c r="L319" s="17">
        <f>'[1]TCE - ANEXO III - Preencher'!M328</f>
        <v>26.6</v>
      </c>
      <c r="M319" s="17">
        <f t="shared" si="6"/>
        <v>19.079999999999998</v>
      </c>
      <c r="N319" s="17">
        <f>'[1]TCE - ANEXO III - Preencher'!O328</f>
        <v>2.0699999999999998</v>
      </c>
      <c r="O319" s="17">
        <f>'[1]TCE - ANEXO III - Preencher'!P328</f>
        <v>0</v>
      </c>
      <c r="P319" s="17">
        <f t="shared" si="7"/>
        <v>2.0699999999999998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8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9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10"/>
        <v>0</v>
      </c>
      <c r="AA319" s="18" t="str">
        <f>IF('[1]TCE - ANEXO III - Preencher'!AB328="","",'[1]TCE - ANEXO III - Preencher'!AB328)</f>
        <v/>
      </c>
      <c r="AB319" s="17">
        <f t="shared" si="11"/>
        <v>718.27080000000012</v>
      </c>
    </row>
    <row r="320" spans="1:28" ht="12.75" customHeight="1" x14ac:dyDescent="0.2">
      <c r="A320" s="10">
        <f>IFERROR(VLOOKUP(B320,'[1]DADOS (OCULTAR)'!$Q$3:$S$135,3,0),"")</f>
        <v>9039744000275</v>
      </c>
      <c r="B320" s="11" t="str">
        <f>'[1]TCE - ANEXO III - Preencher'!C329</f>
        <v>HOSPITAL MIGUEL ARRAES - CG. Nº 023/2022</v>
      </c>
      <c r="C320" s="12"/>
      <c r="D320" s="13" t="str">
        <f>'[1]TCE - ANEXO III - Preencher'!E329</f>
        <v>DOURIMAR FERREIRA RIBEIRO</v>
      </c>
      <c r="E320" s="11" t="str">
        <f>IF('[1]TCE - ANEXO III - Preencher'!F329="4 - Assistência Odontológica","2 - Outros Profissionais da Saúde",'[1]TCE - ANEXO III - Preencher'!F329)</f>
        <v>2 - Outros Profissionais da Saúde</v>
      </c>
      <c r="F320" s="14" t="str">
        <f>'[1]TCE - ANEXO III - Preencher'!G329</f>
        <v>3222-05</v>
      </c>
      <c r="G320" s="15" t="str">
        <f>IF('[1]TCE - ANEXO III - Preencher'!H329="","",'[1]TCE - ANEXO III - Preencher'!H329)</f>
        <v>12/2023</v>
      </c>
      <c r="H320" s="16">
        <f>'[1]TCE - ANEXO III - Preencher'!I329</f>
        <v>0</v>
      </c>
      <c r="I320" s="16">
        <f>'[1]TCE - ANEXO III - Preencher'!J329</f>
        <v>848.62400000000014</v>
      </c>
      <c r="J320" s="16">
        <f>'[1]TCE - ANEXO III - Preencher'!K329</f>
        <v>0</v>
      </c>
      <c r="K320" s="17">
        <f>'[1]TCE - ANEXO III - Preencher'!L329</f>
        <v>0</v>
      </c>
      <c r="L320" s="17">
        <f>'[1]TCE - ANEXO III - Preencher'!M329</f>
        <v>0</v>
      </c>
      <c r="M320" s="17">
        <f t="shared" si="6"/>
        <v>0</v>
      </c>
      <c r="N320" s="17">
        <f>'[1]TCE - ANEXO III - Preencher'!O329</f>
        <v>2.0699999999999998</v>
      </c>
      <c r="O320" s="17">
        <f>'[1]TCE - ANEXO III - Preencher'!P329</f>
        <v>0</v>
      </c>
      <c r="P320" s="17">
        <f t="shared" si="7"/>
        <v>2.0699999999999998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8"/>
        <v>0</v>
      </c>
      <c r="T320" s="17">
        <f>'[1]TCE - ANEXO III - Preencher'!U329</f>
        <v>0</v>
      </c>
      <c r="U320" s="17">
        <f>'[1]TCE - ANEXO III - Preencher'!V329</f>
        <v>0</v>
      </c>
      <c r="V320" s="17">
        <f t="shared" si="9"/>
        <v>0</v>
      </c>
      <c r="W320" s="18" t="str">
        <f>IF('[1]TCE - ANEXO III - Preencher'!X329="","",'[1]TCE - ANEXO III - Preencher'!X329)</f>
        <v/>
      </c>
      <c r="X320" s="17">
        <f>'[1]TCE - ANEXO III - Preencher'!Y329</f>
        <v>0</v>
      </c>
      <c r="Y320" s="17">
        <f>'[1]TCE - ANEXO III - Preencher'!Z329</f>
        <v>0</v>
      </c>
      <c r="Z320" s="17">
        <f t="shared" si="10"/>
        <v>0</v>
      </c>
      <c r="AA320" s="18" t="str">
        <f>IF('[1]TCE - ANEXO III - Preencher'!AB329="","",'[1]TCE - ANEXO III - Preencher'!AB329)</f>
        <v/>
      </c>
      <c r="AB320" s="17">
        <f t="shared" si="11"/>
        <v>850.69400000000019</v>
      </c>
    </row>
    <row r="321" spans="1:28" ht="12.75" customHeight="1" x14ac:dyDescent="0.2">
      <c r="A321" s="10">
        <f>IFERROR(VLOOKUP(B321,'[1]DADOS (OCULTAR)'!$Q$3:$S$135,3,0),"")</f>
        <v>9039744000275</v>
      </c>
      <c r="B321" s="11" t="str">
        <f>'[1]TCE - ANEXO III - Preencher'!C330</f>
        <v>HOSPITAL MIGUEL ARRAES - CG. Nº 023/2022</v>
      </c>
      <c r="C321" s="12"/>
      <c r="D321" s="13" t="str">
        <f>'[1]TCE - ANEXO III - Preencher'!E330</f>
        <v>EDICLAUDIA SIQUEIRA DE SOUZA</v>
      </c>
      <c r="E321" s="11" t="str">
        <f>IF('[1]TCE - ANEXO III - Preencher'!F330="4 - Assistência Odontológica","2 - Outros Profissionais da Saúde",'[1]TCE - ANEXO III - Preencher'!F330)</f>
        <v>2 - Outros Profissionais da Saúde</v>
      </c>
      <c r="F321" s="14" t="str">
        <f>'[1]TCE - ANEXO III - Preencher'!G330</f>
        <v>3222-05</v>
      </c>
      <c r="G321" s="15" t="str">
        <f>IF('[1]TCE - ANEXO III - Preencher'!H330="","",'[1]TCE - ANEXO III - Preencher'!H330)</f>
        <v>12/2023</v>
      </c>
      <c r="H321" s="16">
        <f>'[1]TCE - ANEXO III - Preencher'!I330</f>
        <v>0</v>
      </c>
      <c r="I321" s="16">
        <f>'[1]TCE - ANEXO III - Preencher'!J330</f>
        <v>699.03279999999995</v>
      </c>
      <c r="J321" s="16">
        <f>'[1]TCE - ANEXO III - Preencher'!K330</f>
        <v>0</v>
      </c>
      <c r="K321" s="17">
        <f>'[1]TCE - ANEXO III - Preencher'!L330</f>
        <v>0</v>
      </c>
      <c r="L321" s="17">
        <f>'[1]TCE - ANEXO III - Preencher'!M330</f>
        <v>0</v>
      </c>
      <c r="M321" s="17">
        <f t="shared" si="6"/>
        <v>0</v>
      </c>
      <c r="N321" s="17">
        <f>'[1]TCE - ANEXO III - Preencher'!O330</f>
        <v>2.0699999999999998</v>
      </c>
      <c r="O321" s="17">
        <f>'[1]TCE - ANEXO III - Preencher'!P330</f>
        <v>0</v>
      </c>
      <c r="P321" s="17">
        <f t="shared" si="7"/>
        <v>2.0699999999999998</v>
      </c>
      <c r="Q321" s="17">
        <f>'[1]TCE - ANEXO III - Preencher'!R330</f>
        <v>0</v>
      </c>
      <c r="R321" s="17">
        <f>'[1]TCE - ANEXO III - Preencher'!S330</f>
        <v>0</v>
      </c>
      <c r="S321" s="17">
        <f t="shared" si="8"/>
        <v>0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9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10"/>
        <v>0</v>
      </c>
      <c r="AA321" s="18" t="str">
        <f>IF('[1]TCE - ANEXO III - Preencher'!AB330="","",'[1]TCE - ANEXO III - Preencher'!AB330)</f>
        <v/>
      </c>
      <c r="AB321" s="17">
        <f t="shared" si="11"/>
        <v>701.1028</v>
      </c>
    </row>
    <row r="322" spans="1:28" ht="12.75" customHeight="1" x14ac:dyDescent="0.2">
      <c r="A322" s="10">
        <f>IFERROR(VLOOKUP(B322,'[1]DADOS (OCULTAR)'!$Q$3:$S$135,3,0),"")</f>
        <v>9039744000275</v>
      </c>
      <c r="B322" s="11" t="str">
        <f>'[1]TCE - ANEXO III - Preencher'!C331</f>
        <v>HOSPITAL MIGUEL ARRAES - CG. Nº 023/2022</v>
      </c>
      <c r="C322" s="12"/>
      <c r="D322" s="13" t="str">
        <f>'[1]TCE - ANEXO III - Preencher'!E331</f>
        <v>EDILMA SILVA DOS SANTOS</v>
      </c>
      <c r="E322" s="11" t="str">
        <f>IF('[1]TCE - ANEXO III - Preencher'!F331="4 - Assistência Odontológica","2 - Outros Profissionais da Saúde",'[1]TCE - ANEXO III - Preencher'!F331)</f>
        <v>2 - Outros Profissionais da Saúde</v>
      </c>
      <c r="F322" s="14" t="str">
        <f>'[1]TCE - ANEXO III - Preencher'!G331</f>
        <v>2235-05</v>
      </c>
      <c r="G322" s="15" t="str">
        <f>IF('[1]TCE - ANEXO III - Preencher'!H331="","",'[1]TCE - ANEXO III - Preencher'!H331)</f>
        <v>12/2023</v>
      </c>
      <c r="H322" s="16">
        <f>'[1]TCE - ANEXO III - Preencher'!I331</f>
        <v>0</v>
      </c>
      <c r="I322" s="16">
        <f>'[1]TCE - ANEXO III - Preencher'!J331</f>
        <v>1572.2488000000001</v>
      </c>
      <c r="J322" s="16">
        <f>'[1]TCE - ANEXO III - Preencher'!K331</f>
        <v>0</v>
      </c>
      <c r="K322" s="17">
        <f>'[1]TCE - ANEXO III - Preencher'!L331</f>
        <v>0</v>
      </c>
      <c r="L322" s="17">
        <f>'[1]TCE - ANEXO III - Preencher'!M331</f>
        <v>0</v>
      </c>
      <c r="M322" s="17">
        <f t="shared" si="6"/>
        <v>0</v>
      </c>
      <c r="N322" s="17">
        <f>'[1]TCE - ANEXO III - Preencher'!O331</f>
        <v>4.3499999999999996</v>
      </c>
      <c r="O322" s="17">
        <f>'[1]TCE - ANEXO III - Preencher'!P331</f>
        <v>0</v>
      </c>
      <c r="P322" s="17">
        <f t="shared" si="7"/>
        <v>4.3499999999999996</v>
      </c>
      <c r="Q322" s="17">
        <f>'[1]TCE - ANEXO III - Preencher'!R331</f>
        <v>0</v>
      </c>
      <c r="R322" s="17">
        <f>'[1]TCE - ANEXO III - Preencher'!S331</f>
        <v>0</v>
      </c>
      <c r="S322" s="17">
        <f t="shared" si="8"/>
        <v>0</v>
      </c>
      <c r="T322" s="17">
        <f>'[1]TCE - ANEXO III - Preencher'!U331</f>
        <v>0</v>
      </c>
      <c r="U322" s="17">
        <f>'[1]TCE - ANEXO III - Preencher'!V331</f>
        <v>0</v>
      </c>
      <c r="V322" s="17">
        <f t="shared" si="9"/>
        <v>0</v>
      </c>
      <c r="W322" s="18" t="str">
        <f>IF('[1]TCE - ANEXO III - Preencher'!X331="","",'[1]TCE - ANEXO III - Preencher'!X331)</f>
        <v/>
      </c>
      <c r="X322" s="17">
        <f>'[1]TCE - ANEXO III - Preencher'!Y331</f>
        <v>0</v>
      </c>
      <c r="Y322" s="17">
        <f>'[1]TCE - ANEXO III - Preencher'!Z331</f>
        <v>0</v>
      </c>
      <c r="Z322" s="17">
        <f t="shared" si="10"/>
        <v>0</v>
      </c>
      <c r="AA322" s="18" t="str">
        <f>IF('[1]TCE - ANEXO III - Preencher'!AB331="","",'[1]TCE - ANEXO III - Preencher'!AB331)</f>
        <v/>
      </c>
      <c r="AB322" s="17">
        <f t="shared" si="11"/>
        <v>1576.5988</v>
      </c>
    </row>
    <row r="323" spans="1:28" ht="12.75" customHeight="1" x14ac:dyDescent="0.2">
      <c r="A323" s="10">
        <f>IFERROR(VLOOKUP(B323,'[1]DADOS (OCULTAR)'!$Q$3:$S$135,3,0),"")</f>
        <v>9039744000275</v>
      </c>
      <c r="B323" s="11" t="str">
        <f>'[1]TCE - ANEXO III - Preencher'!C332</f>
        <v>HOSPITAL MIGUEL ARRAES - CG. Nº 023/2022</v>
      </c>
      <c r="C323" s="12"/>
      <c r="D323" s="13" t="str">
        <f>'[1]TCE - ANEXO III - Preencher'!E332</f>
        <v>EDILSON ASSIS DA SILVA</v>
      </c>
      <c r="E323" s="11" t="str">
        <f>IF('[1]TCE - ANEXO III - Preencher'!F332="4 - Assistência Odontológica","2 - Outros Profissionais da Saúde",'[1]TCE - ANEXO III - Preencher'!F332)</f>
        <v>3 - Administrativo</v>
      </c>
      <c r="F323" s="14" t="str">
        <f>'[1]TCE - ANEXO III - Preencher'!G332</f>
        <v>7241-10</v>
      </c>
      <c r="G323" s="15" t="str">
        <f>IF('[1]TCE - ANEXO III - Preencher'!H332="","",'[1]TCE - ANEXO III - Preencher'!H332)</f>
        <v>12/2023</v>
      </c>
      <c r="H323" s="16">
        <f>'[1]TCE - ANEXO III - Preencher'!I332</f>
        <v>0</v>
      </c>
      <c r="I323" s="16">
        <f>'[1]TCE - ANEXO III - Preencher'!J332</f>
        <v>286.32</v>
      </c>
      <c r="J323" s="16">
        <f>'[1]TCE - ANEXO III - Preencher'!K332</f>
        <v>0</v>
      </c>
      <c r="K323" s="17">
        <f>'[1]TCE - ANEXO III - Preencher'!L332</f>
        <v>45.68</v>
      </c>
      <c r="L323" s="17">
        <f>'[1]TCE - ANEXO III - Preencher'!M332</f>
        <v>30</v>
      </c>
      <c r="M323" s="17">
        <f t="shared" si="6"/>
        <v>15.68</v>
      </c>
      <c r="N323" s="17">
        <f>'[1]TCE - ANEXO III - Preencher'!O332</f>
        <v>2.0699999999999998</v>
      </c>
      <c r="O323" s="17">
        <f>'[1]TCE - ANEXO III - Preencher'!P332</f>
        <v>0</v>
      </c>
      <c r="P323" s="17">
        <f t="shared" si="7"/>
        <v>2.0699999999999998</v>
      </c>
      <c r="Q323" s="17">
        <f>'[1]TCE - ANEXO III - Preencher'!R332</f>
        <v>0</v>
      </c>
      <c r="R323" s="17">
        <f>'[1]TCE - ANEXO III - Preencher'!S332</f>
        <v>0</v>
      </c>
      <c r="S323" s="17">
        <f t="shared" si="8"/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si="9"/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si="10"/>
        <v>0</v>
      </c>
      <c r="AA323" s="18" t="str">
        <f>IF('[1]TCE - ANEXO III - Preencher'!AB332="","",'[1]TCE - ANEXO III - Preencher'!AB332)</f>
        <v/>
      </c>
      <c r="AB323" s="17">
        <f t="shared" si="11"/>
        <v>304.07</v>
      </c>
    </row>
    <row r="324" spans="1:28" ht="12.75" customHeight="1" x14ac:dyDescent="0.2">
      <c r="A324" s="10">
        <f>IFERROR(VLOOKUP(B324,'[1]DADOS (OCULTAR)'!$Q$3:$S$135,3,0),"")</f>
        <v>9039744000275</v>
      </c>
      <c r="B324" s="11" t="str">
        <f>'[1]TCE - ANEXO III - Preencher'!C333</f>
        <v>HOSPITAL MIGUEL ARRAES - CG. Nº 023/2022</v>
      </c>
      <c r="C324" s="12"/>
      <c r="D324" s="13" t="str">
        <f>'[1]TCE - ANEXO III - Preencher'!E333</f>
        <v>EDINEIDE JOSE DE SOUZA</v>
      </c>
      <c r="E324" s="11" t="str">
        <f>IF('[1]TCE - ANEXO III - Preencher'!F333="4 - Assistência Odontológica","2 - Outros Profissionais da Saúde",'[1]TCE - ANEXO III - Preencher'!F333)</f>
        <v>2 - Outros Profissionais da Saúde</v>
      </c>
      <c r="F324" s="14" t="str">
        <f>'[1]TCE - ANEXO III - Preencher'!G333</f>
        <v>3222-05</v>
      </c>
      <c r="G324" s="15" t="str">
        <f>IF('[1]TCE - ANEXO III - Preencher'!H333="","",'[1]TCE - ANEXO III - Preencher'!H333)</f>
        <v>12/2023</v>
      </c>
      <c r="H324" s="16">
        <f>'[1]TCE - ANEXO III - Preencher'!I333</f>
        <v>0</v>
      </c>
      <c r="I324" s="16">
        <f>'[1]TCE - ANEXO III - Preencher'!J333</f>
        <v>716.16719999999998</v>
      </c>
      <c r="J324" s="16">
        <f>'[1]TCE - ANEXO III - Preencher'!K333</f>
        <v>0</v>
      </c>
      <c r="K324" s="17">
        <f>'[1]TCE - ANEXO III - Preencher'!L333</f>
        <v>45.68</v>
      </c>
      <c r="L324" s="17">
        <f>'[1]TCE - ANEXO III - Preencher'!M333</f>
        <v>26.6</v>
      </c>
      <c r="M324" s="17">
        <f t="shared" si="6"/>
        <v>19.079999999999998</v>
      </c>
      <c r="N324" s="17">
        <f>'[1]TCE - ANEXO III - Preencher'!O333</f>
        <v>2.0699999999999998</v>
      </c>
      <c r="O324" s="17">
        <f>'[1]TCE - ANEXO III - Preencher'!P333</f>
        <v>0</v>
      </c>
      <c r="P324" s="17">
        <f t="shared" si="7"/>
        <v>2.0699999999999998</v>
      </c>
      <c r="Q324" s="17">
        <f>'[1]TCE - ANEXO III - Preencher'!R333</f>
        <v>185.93</v>
      </c>
      <c r="R324" s="17">
        <f>'[1]TCE - ANEXO III - Preencher'!S333</f>
        <v>79.8</v>
      </c>
      <c r="S324" s="17">
        <f t="shared" si="8"/>
        <v>106.13000000000001</v>
      </c>
      <c r="T324" s="17">
        <f>'[1]TCE - ANEXO III - Preencher'!U333</f>
        <v>0</v>
      </c>
      <c r="U324" s="17">
        <f>'[1]TCE - ANEXO III - Preencher'!V333</f>
        <v>0</v>
      </c>
      <c r="V324" s="17">
        <f t="shared" si="9"/>
        <v>0</v>
      </c>
      <c r="W324" s="18" t="str">
        <f>IF('[1]TCE - ANEXO III - Preencher'!X333="","",'[1]TCE - ANEXO III - Preencher'!X333)</f>
        <v/>
      </c>
      <c r="X324" s="17">
        <f>'[1]TCE - ANEXO III - Preencher'!Y333</f>
        <v>0</v>
      </c>
      <c r="Y324" s="17">
        <f>'[1]TCE - ANEXO III - Preencher'!Z333</f>
        <v>0</v>
      </c>
      <c r="Z324" s="17">
        <f t="shared" si="10"/>
        <v>0</v>
      </c>
      <c r="AA324" s="18" t="str">
        <f>IF('[1]TCE - ANEXO III - Preencher'!AB333="","",'[1]TCE - ANEXO III - Preencher'!AB333)</f>
        <v/>
      </c>
      <c r="AB324" s="17">
        <f t="shared" si="11"/>
        <v>843.44720000000007</v>
      </c>
    </row>
    <row r="325" spans="1:28" ht="12.75" customHeight="1" x14ac:dyDescent="0.2">
      <c r="A325" s="10">
        <f>IFERROR(VLOOKUP(B325,'[1]DADOS (OCULTAR)'!$Q$3:$S$135,3,0),"")</f>
        <v>9039744000275</v>
      </c>
      <c r="B325" s="11" t="str">
        <f>'[1]TCE - ANEXO III - Preencher'!C334</f>
        <v>HOSPITAL MIGUEL ARRAES - CG. Nº 023/2022</v>
      </c>
      <c r="C325" s="12"/>
      <c r="D325" s="13" t="str">
        <f>'[1]TCE - ANEXO III - Preencher'!E334</f>
        <v>EDITE PESSOA DE ARRUDA</v>
      </c>
      <c r="E325" s="11" t="str">
        <f>IF('[1]TCE - ANEXO III - Preencher'!F334="4 - Assistência Odontológica","2 - Outros Profissionais da Saúde",'[1]TCE - ANEXO III - Preencher'!F334)</f>
        <v>2 - Outros Profissionais da Saúde</v>
      </c>
      <c r="F325" s="14" t="str">
        <f>'[1]TCE - ANEXO III - Preencher'!G334</f>
        <v>3222-05</v>
      </c>
      <c r="G325" s="15" t="str">
        <f>IF('[1]TCE - ANEXO III - Preencher'!H334="","",'[1]TCE - ANEXO III - Preencher'!H334)</f>
        <v>12/2023</v>
      </c>
      <c r="H325" s="16">
        <f>'[1]TCE - ANEXO III - Preencher'!I334</f>
        <v>0</v>
      </c>
      <c r="I325" s="16">
        <f>'[1]TCE - ANEXO III - Preencher'!J334</f>
        <v>704.3696000000001</v>
      </c>
      <c r="J325" s="16">
        <f>'[1]TCE - ANEXO III - Preencher'!K334</f>
        <v>0</v>
      </c>
      <c r="K325" s="17">
        <f>'[1]TCE - ANEXO III - Preencher'!L334</f>
        <v>0</v>
      </c>
      <c r="L325" s="17">
        <f>'[1]TCE - ANEXO III - Preencher'!M334</f>
        <v>0</v>
      </c>
      <c r="M325" s="17">
        <f t="shared" si="6"/>
        <v>0</v>
      </c>
      <c r="N325" s="17">
        <f>'[1]TCE - ANEXO III - Preencher'!O334</f>
        <v>2.0699999999999998</v>
      </c>
      <c r="O325" s="17">
        <f>'[1]TCE - ANEXO III - Preencher'!P334</f>
        <v>0</v>
      </c>
      <c r="P325" s="17">
        <f t="shared" si="7"/>
        <v>2.0699999999999998</v>
      </c>
      <c r="Q325" s="17">
        <f>'[1]TCE - ANEXO III - Preencher'!R334</f>
        <v>0</v>
      </c>
      <c r="R325" s="17">
        <f>'[1]TCE - ANEXO III - Preencher'!S334</f>
        <v>0</v>
      </c>
      <c r="S325" s="17">
        <f t="shared" si="8"/>
        <v>0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9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10"/>
        <v>0</v>
      </c>
      <c r="AA325" s="18" t="str">
        <f>IF('[1]TCE - ANEXO III - Preencher'!AB334="","",'[1]TCE - ANEXO III - Preencher'!AB334)</f>
        <v/>
      </c>
      <c r="AB325" s="17">
        <f t="shared" si="11"/>
        <v>706.43960000000015</v>
      </c>
    </row>
    <row r="326" spans="1:28" ht="12.75" customHeight="1" x14ac:dyDescent="0.2">
      <c r="A326" s="10">
        <f>IFERROR(VLOOKUP(B326,'[1]DADOS (OCULTAR)'!$Q$3:$S$135,3,0),"")</f>
        <v>9039744000275</v>
      </c>
      <c r="B326" s="11" t="str">
        <f>'[1]TCE - ANEXO III - Preencher'!C335</f>
        <v>HOSPITAL MIGUEL ARRAES - CG. Nº 023/2022</v>
      </c>
      <c r="C326" s="12"/>
      <c r="D326" s="13" t="str">
        <f>'[1]TCE - ANEXO III - Preencher'!E335</f>
        <v>EDIVANIA MATOS DE LIMA</v>
      </c>
      <c r="E326" s="11" t="str">
        <f>IF('[1]TCE - ANEXO III - Preencher'!F335="4 - Assistência Odontológica","2 - Outros Profissionais da Saúde",'[1]TCE - ANEXO III - Preencher'!F335)</f>
        <v>2 - Outros Profissionais da Saúde</v>
      </c>
      <c r="F326" s="14" t="str">
        <f>'[1]TCE - ANEXO III - Preencher'!G335</f>
        <v>3222-05</v>
      </c>
      <c r="G326" s="15" t="str">
        <f>IF('[1]TCE - ANEXO III - Preencher'!H335="","",'[1]TCE - ANEXO III - Preencher'!H335)</f>
        <v>12/2023</v>
      </c>
      <c r="H326" s="16">
        <f>'[1]TCE - ANEXO III - Preencher'!I335</f>
        <v>0</v>
      </c>
      <c r="I326" s="16">
        <f>'[1]TCE - ANEXO III - Preencher'!J335</f>
        <v>268.71359999999999</v>
      </c>
      <c r="J326" s="16">
        <f>'[1]TCE - ANEXO III - Preencher'!K335</f>
        <v>0</v>
      </c>
      <c r="K326" s="17">
        <f>'[1]TCE - ANEXO III - Preencher'!L335</f>
        <v>0</v>
      </c>
      <c r="L326" s="17">
        <f>'[1]TCE - ANEXO III - Preencher'!M335</f>
        <v>0</v>
      </c>
      <c r="M326" s="17">
        <f t="shared" si="6"/>
        <v>0</v>
      </c>
      <c r="N326" s="17">
        <f>'[1]TCE - ANEXO III - Preencher'!O335</f>
        <v>2.0699999999999998</v>
      </c>
      <c r="O326" s="17">
        <f>'[1]TCE - ANEXO III - Preencher'!P335</f>
        <v>0</v>
      </c>
      <c r="P326" s="17">
        <f t="shared" si="7"/>
        <v>2.0699999999999998</v>
      </c>
      <c r="Q326" s="17">
        <f>'[1]TCE - ANEXO III - Preencher'!R335</f>
        <v>96.93</v>
      </c>
      <c r="R326" s="17">
        <f>'[1]TCE - ANEXO III - Preencher'!S335</f>
        <v>0</v>
      </c>
      <c r="S326" s="17">
        <f t="shared" si="8"/>
        <v>96.93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9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10"/>
        <v>0</v>
      </c>
      <c r="AA326" s="18" t="str">
        <f>IF('[1]TCE - ANEXO III - Preencher'!AB335="","",'[1]TCE - ANEXO III - Preencher'!AB335)</f>
        <v/>
      </c>
      <c r="AB326" s="17">
        <f t="shared" si="11"/>
        <v>367.71359999999999</v>
      </c>
    </row>
    <row r="327" spans="1:28" ht="12.75" customHeight="1" x14ac:dyDescent="0.2">
      <c r="A327" s="10">
        <f>IFERROR(VLOOKUP(B327,'[1]DADOS (OCULTAR)'!$Q$3:$S$135,3,0),"")</f>
        <v>9039744000275</v>
      </c>
      <c r="B327" s="11" t="str">
        <f>'[1]TCE - ANEXO III - Preencher'!C336</f>
        <v>HOSPITAL MIGUEL ARRAES - CG. Nº 023/2022</v>
      </c>
      <c r="C327" s="12"/>
      <c r="D327" s="13" t="str">
        <f>'[1]TCE - ANEXO III - Preencher'!E336</f>
        <v>EDIVANIA SEBASTIANA DE SANTANA LIMA</v>
      </c>
      <c r="E327" s="11" t="str">
        <f>IF('[1]TCE - ANEXO III - Preencher'!F336="4 - Assistência Odontológica","2 - Outros Profissionais da Saúde",'[1]TCE - ANEXO III - Preencher'!F336)</f>
        <v>2 - Outros Profissionais da Saúde</v>
      </c>
      <c r="F327" s="14" t="str">
        <f>'[1]TCE - ANEXO III - Preencher'!G336</f>
        <v>3222-05</v>
      </c>
      <c r="G327" s="15" t="str">
        <f>IF('[1]TCE - ANEXO III - Preencher'!H336="","",'[1]TCE - ANEXO III - Preencher'!H336)</f>
        <v>12/2023</v>
      </c>
      <c r="H327" s="16">
        <f>'[1]TCE - ANEXO III - Preencher'!I336</f>
        <v>0</v>
      </c>
      <c r="I327" s="16">
        <f>'[1]TCE - ANEXO III - Preencher'!J336</f>
        <v>1461.3679999999999</v>
      </c>
      <c r="J327" s="16">
        <f>'[1]TCE - ANEXO III - Preencher'!K336</f>
        <v>0</v>
      </c>
      <c r="K327" s="17">
        <f>'[1]TCE - ANEXO III - Preencher'!L336</f>
        <v>45.68</v>
      </c>
      <c r="L327" s="17">
        <f>'[1]TCE - ANEXO III - Preencher'!M336</f>
        <v>26.6</v>
      </c>
      <c r="M327" s="17">
        <f t="shared" si="6"/>
        <v>19.079999999999998</v>
      </c>
      <c r="N327" s="17">
        <f>'[1]TCE - ANEXO III - Preencher'!O336</f>
        <v>2.0699999999999998</v>
      </c>
      <c r="O327" s="17">
        <f>'[1]TCE - ANEXO III - Preencher'!P336</f>
        <v>0</v>
      </c>
      <c r="P327" s="17">
        <f t="shared" si="7"/>
        <v>2.0699999999999998</v>
      </c>
      <c r="Q327" s="17">
        <f>'[1]TCE - ANEXO III - Preencher'!R336</f>
        <v>269.12999999999994</v>
      </c>
      <c r="R327" s="17">
        <f>'[1]TCE - ANEXO III - Preencher'!S336</f>
        <v>0</v>
      </c>
      <c r="S327" s="17">
        <f t="shared" si="8"/>
        <v>269.12999999999994</v>
      </c>
      <c r="T327" s="17">
        <f>'[1]TCE - ANEXO III - Preencher'!U336</f>
        <v>0</v>
      </c>
      <c r="U327" s="17">
        <f>'[1]TCE - ANEXO III - Preencher'!V336</f>
        <v>0</v>
      </c>
      <c r="V327" s="17">
        <f t="shared" si="9"/>
        <v>0</v>
      </c>
      <c r="W327" s="18" t="str">
        <f>IF('[1]TCE - ANEXO III - Preencher'!X336="","",'[1]TCE - ANEXO III - Preencher'!X336)</f>
        <v/>
      </c>
      <c r="X327" s="17">
        <f>'[1]TCE - ANEXO III - Preencher'!Y336</f>
        <v>0</v>
      </c>
      <c r="Y327" s="17">
        <f>'[1]TCE - ANEXO III - Preencher'!Z336</f>
        <v>0</v>
      </c>
      <c r="Z327" s="17">
        <f t="shared" si="10"/>
        <v>0</v>
      </c>
      <c r="AA327" s="18" t="str">
        <f>IF('[1]TCE - ANEXO III - Preencher'!AB336="","",'[1]TCE - ANEXO III - Preencher'!AB336)</f>
        <v/>
      </c>
      <c r="AB327" s="17">
        <f t="shared" si="11"/>
        <v>1751.6479999999997</v>
      </c>
    </row>
    <row r="328" spans="1:28" ht="12.75" customHeight="1" x14ac:dyDescent="0.2">
      <c r="A328" s="10">
        <f>IFERROR(VLOOKUP(B328,'[1]DADOS (OCULTAR)'!$Q$3:$S$135,3,0),"")</f>
        <v>9039744000275</v>
      </c>
      <c r="B328" s="11" t="str">
        <f>'[1]TCE - ANEXO III - Preencher'!C337</f>
        <v>HOSPITAL MIGUEL ARRAES - CG. Nº 023/2022</v>
      </c>
      <c r="C328" s="12"/>
      <c r="D328" s="13" t="str">
        <f>'[1]TCE - ANEXO III - Preencher'!E337</f>
        <v>EDJANE  GOMES ROSA</v>
      </c>
      <c r="E328" s="11" t="str">
        <f>IF('[1]TCE - ANEXO III - Preencher'!F337="4 - Assistência Odontológica","2 - Outros Profissionais da Saúde",'[1]TCE - ANEXO III - Preencher'!F337)</f>
        <v>2 - Outros Profissionais da Saúde</v>
      </c>
      <c r="F328" s="14" t="str">
        <f>'[1]TCE - ANEXO III - Preencher'!G337</f>
        <v>3222-15</v>
      </c>
      <c r="G328" s="15" t="str">
        <f>IF('[1]TCE - ANEXO III - Preencher'!H337="","",'[1]TCE - ANEXO III - Preencher'!H337)</f>
        <v>12/2023</v>
      </c>
      <c r="H328" s="16">
        <f>'[1]TCE - ANEXO III - Preencher'!I337</f>
        <v>0</v>
      </c>
      <c r="I328" s="16">
        <f>'[1]TCE - ANEXO III - Preencher'!J337</f>
        <v>703.98080000000004</v>
      </c>
      <c r="J328" s="16">
        <f>'[1]TCE - ANEXO III - Preencher'!K337</f>
        <v>0</v>
      </c>
      <c r="K328" s="17">
        <f>'[1]TCE - ANEXO III - Preencher'!L337</f>
        <v>45.68</v>
      </c>
      <c r="L328" s="17">
        <f>'[1]TCE - ANEXO III - Preencher'!M337</f>
        <v>26.6</v>
      </c>
      <c r="M328" s="17">
        <f t="shared" si="6"/>
        <v>19.079999999999998</v>
      </c>
      <c r="N328" s="17">
        <f>'[1]TCE - ANEXO III - Preencher'!O337</f>
        <v>2.0699999999999998</v>
      </c>
      <c r="O328" s="17">
        <f>'[1]TCE - ANEXO III - Preencher'!P337</f>
        <v>0</v>
      </c>
      <c r="P328" s="17">
        <f t="shared" si="7"/>
        <v>2.0699999999999998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8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9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10"/>
        <v>0</v>
      </c>
      <c r="AA328" s="18" t="str">
        <f>IF('[1]TCE - ANEXO III - Preencher'!AB337="","",'[1]TCE - ANEXO III - Preencher'!AB337)</f>
        <v/>
      </c>
      <c r="AB328" s="17">
        <f t="shared" si="11"/>
        <v>725.13080000000014</v>
      </c>
    </row>
    <row r="329" spans="1:28" ht="12.75" customHeight="1" x14ac:dyDescent="0.2">
      <c r="A329" s="10">
        <f>IFERROR(VLOOKUP(B329,'[1]DADOS (OCULTAR)'!$Q$3:$S$135,3,0),"")</f>
        <v>9039744000275</v>
      </c>
      <c r="B329" s="11" t="str">
        <f>'[1]TCE - ANEXO III - Preencher'!C338</f>
        <v>HOSPITAL MIGUEL ARRAES - CG. Nº 023/2022</v>
      </c>
      <c r="C329" s="12"/>
      <c r="D329" s="13" t="str">
        <f>'[1]TCE - ANEXO III - Preencher'!E338</f>
        <v>EDJANE MARIA DE SOUZA</v>
      </c>
      <c r="E329" s="11" t="str">
        <f>IF('[1]TCE - ANEXO III - Preencher'!F338="4 - Assistência Odontológica","2 - Outros Profissionais da Saúde",'[1]TCE - ANEXO III - Preencher'!F338)</f>
        <v>2 - Outros Profissionais da Saúde</v>
      </c>
      <c r="F329" s="14" t="str">
        <f>'[1]TCE - ANEXO III - Preencher'!G338</f>
        <v>2235-05</v>
      </c>
      <c r="G329" s="15" t="str">
        <f>IF('[1]TCE - ANEXO III - Preencher'!H338="","",'[1]TCE - ANEXO III - Preencher'!H338)</f>
        <v>12/2023</v>
      </c>
      <c r="H329" s="16">
        <f>'[1]TCE - ANEXO III - Preencher'!I338</f>
        <v>0</v>
      </c>
      <c r="I329" s="16">
        <f>'[1]TCE - ANEXO III - Preencher'!J338</f>
        <v>996.64</v>
      </c>
      <c r="J329" s="16">
        <f>'[1]TCE - ANEXO III - Preencher'!K338</f>
        <v>0</v>
      </c>
      <c r="K329" s="17">
        <f>'[1]TCE - ANEXO III - Preencher'!L338</f>
        <v>45.68</v>
      </c>
      <c r="L329" s="17">
        <f>'[1]TCE - ANEXO III - Preencher'!M338</f>
        <v>3.33</v>
      </c>
      <c r="M329" s="17">
        <f t="shared" si="6"/>
        <v>42.35</v>
      </c>
      <c r="N329" s="17">
        <f>'[1]TCE - ANEXO III - Preencher'!O338</f>
        <v>4.3499999999999996</v>
      </c>
      <c r="O329" s="17">
        <f>'[1]TCE - ANEXO III - Preencher'!P338</f>
        <v>0</v>
      </c>
      <c r="P329" s="17">
        <f t="shared" si="7"/>
        <v>4.3499999999999996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8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9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10"/>
        <v>0</v>
      </c>
      <c r="AA329" s="18" t="str">
        <f>IF('[1]TCE - ANEXO III - Preencher'!AB338="","",'[1]TCE - ANEXO III - Preencher'!AB338)</f>
        <v/>
      </c>
      <c r="AB329" s="17">
        <f t="shared" si="11"/>
        <v>1043.3399999999999</v>
      </c>
    </row>
    <row r="330" spans="1:28" ht="12.75" customHeight="1" x14ac:dyDescent="0.2">
      <c r="A330" s="10">
        <f>IFERROR(VLOOKUP(B330,'[1]DADOS (OCULTAR)'!$Q$3:$S$135,3,0),"")</f>
        <v>9039744000275</v>
      </c>
      <c r="B330" s="11" t="str">
        <f>'[1]TCE - ANEXO III - Preencher'!C339</f>
        <v>HOSPITAL MIGUEL ARRAES - CG. Nº 023/2022</v>
      </c>
      <c r="C330" s="12"/>
      <c r="D330" s="13" t="str">
        <f>'[1]TCE - ANEXO III - Preencher'!E339</f>
        <v>EDJANE MARIA LEOPOLDINO DOS SANTOS</v>
      </c>
      <c r="E330" s="11" t="str">
        <f>IF('[1]TCE - ANEXO III - Preencher'!F339="4 - Assistência Odontológica","2 - Outros Profissionais da Saúde",'[1]TCE - ANEXO III - Preencher'!F339)</f>
        <v>2 - Outros Profissionais da Saúde</v>
      </c>
      <c r="F330" s="14" t="str">
        <f>'[1]TCE - ANEXO III - Preencher'!G339</f>
        <v>3242-05</v>
      </c>
      <c r="G330" s="15" t="str">
        <f>IF('[1]TCE - ANEXO III - Preencher'!H339="","",'[1]TCE - ANEXO III - Preencher'!H339)</f>
        <v>12/2023</v>
      </c>
      <c r="H330" s="16">
        <f>'[1]TCE - ANEXO III - Preencher'!I339</f>
        <v>0</v>
      </c>
      <c r="I330" s="16">
        <f>'[1]TCE - ANEXO III - Preencher'!J339</f>
        <v>238.51920000000001</v>
      </c>
      <c r="J330" s="16">
        <f>'[1]TCE - ANEXO III - Preencher'!K339</f>
        <v>0</v>
      </c>
      <c r="K330" s="17">
        <f>'[1]TCE - ANEXO III - Preencher'!L339</f>
        <v>45.68</v>
      </c>
      <c r="L330" s="17">
        <f>'[1]TCE - ANEXO III - Preencher'!M339</f>
        <v>30</v>
      </c>
      <c r="M330" s="17">
        <f t="shared" si="6"/>
        <v>15.68</v>
      </c>
      <c r="N330" s="17">
        <f>'[1]TCE - ANEXO III - Preencher'!O339</f>
        <v>2.0699999999999998</v>
      </c>
      <c r="O330" s="17">
        <f>'[1]TCE - ANEXO III - Preencher'!P339</f>
        <v>0</v>
      </c>
      <c r="P330" s="17">
        <f t="shared" si="7"/>
        <v>2.0699999999999998</v>
      </c>
      <c r="Q330" s="17">
        <f>'[1]TCE - ANEXO III - Preencher'!R339</f>
        <v>0</v>
      </c>
      <c r="R330" s="17">
        <f>'[1]TCE - ANEXO III - Preencher'!S339</f>
        <v>0</v>
      </c>
      <c r="S330" s="17">
        <f t="shared" si="8"/>
        <v>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9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10"/>
        <v>0</v>
      </c>
      <c r="AA330" s="18" t="str">
        <f>IF('[1]TCE - ANEXO III - Preencher'!AB339="","",'[1]TCE - ANEXO III - Preencher'!AB339)</f>
        <v/>
      </c>
      <c r="AB330" s="17">
        <f t="shared" si="11"/>
        <v>256.26920000000001</v>
      </c>
    </row>
    <row r="331" spans="1:28" ht="12.75" customHeight="1" x14ac:dyDescent="0.2">
      <c r="A331" s="10">
        <f>IFERROR(VLOOKUP(B331,'[1]DADOS (OCULTAR)'!$Q$3:$S$135,3,0),"")</f>
        <v>9039744000275</v>
      </c>
      <c r="B331" s="11" t="str">
        <f>'[1]TCE - ANEXO III - Preencher'!C340</f>
        <v>HOSPITAL MIGUEL ARRAES - CG. Nº 023/2022</v>
      </c>
      <c r="C331" s="12"/>
      <c r="D331" s="13" t="str">
        <f>'[1]TCE - ANEXO III - Preencher'!E340</f>
        <v>EDJANE MENDES DA SILVA</v>
      </c>
      <c r="E331" s="11" t="str">
        <f>IF('[1]TCE - ANEXO III - Preencher'!F340="4 - Assistência Odontológica","2 - Outros Profissionais da Saúde",'[1]TCE - ANEXO III - Preencher'!F340)</f>
        <v>2 - Outros Profissionais da Saúde</v>
      </c>
      <c r="F331" s="14" t="str">
        <f>'[1]TCE - ANEXO III - Preencher'!G340</f>
        <v>3222-05</v>
      </c>
      <c r="G331" s="15" t="str">
        <f>IF('[1]TCE - ANEXO III - Preencher'!H340="","",'[1]TCE - ANEXO III - Preencher'!H340)</f>
        <v>12/2023</v>
      </c>
      <c r="H331" s="16">
        <f>'[1]TCE - ANEXO III - Preencher'!I340</f>
        <v>0</v>
      </c>
      <c r="I331" s="16">
        <f>'[1]TCE - ANEXO III - Preencher'!J340</f>
        <v>739.49679999999989</v>
      </c>
      <c r="J331" s="16">
        <f>'[1]TCE - ANEXO III - Preencher'!K340</f>
        <v>0</v>
      </c>
      <c r="K331" s="17">
        <f>'[1]TCE - ANEXO III - Preencher'!L340</f>
        <v>0</v>
      </c>
      <c r="L331" s="17">
        <f>'[1]TCE - ANEXO III - Preencher'!M340</f>
        <v>0</v>
      </c>
      <c r="M331" s="17">
        <f t="shared" si="6"/>
        <v>0</v>
      </c>
      <c r="N331" s="17">
        <f>'[1]TCE - ANEXO III - Preencher'!O340</f>
        <v>2.0699999999999998</v>
      </c>
      <c r="O331" s="17">
        <f>'[1]TCE - ANEXO III - Preencher'!P340</f>
        <v>0</v>
      </c>
      <c r="P331" s="17">
        <f t="shared" si="7"/>
        <v>2.0699999999999998</v>
      </c>
      <c r="Q331" s="17">
        <f>'[1]TCE - ANEXO III - Preencher'!R340</f>
        <v>185.93</v>
      </c>
      <c r="R331" s="17">
        <f>'[1]TCE - ANEXO III - Preencher'!S340</f>
        <v>79.8</v>
      </c>
      <c r="S331" s="17">
        <f t="shared" si="8"/>
        <v>106.13000000000001</v>
      </c>
      <c r="T331" s="17">
        <f>'[1]TCE - ANEXO III - Preencher'!U340</f>
        <v>0</v>
      </c>
      <c r="U331" s="17">
        <f>'[1]TCE - ANEXO III - Preencher'!V340</f>
        <v>0</v>
      </c>
      <c r="V331" s="17">
        <f t="shared" si="9"/>
        <v>0</v>
      </c>
      <c r="W331" s="18" t="str">
        <f>IF('[1]TCE - ANEXO III - Preencher'!X340="","",'[1]TCE - ANEXO III - Preencher'!X340)</f>
        <v/>
      </c>
      <c r="X331" s="17">
        <f>'[1]TCE - ANEXO III - Preencher'!Y340</f>
        <v>0</v>
      </c>
      <c r="Y331" s="17">
        <f>'[1]TCE - ANEXO III - Preencher'!Z340</f>
        <v>0</v>
      </c>
      <c r="Z331" s="17">
        <f t="shared" si="10"/>
        <v>0</v>
      </c>
      <c r="AA331" s="18" t="str">
        <f>IF('[1]TCE - ANEXO III - Preencher'!AB340="","",'[1]TCE - ANEXO III - Preencher'!AB340)</f>
        <v/>
      </c>
      <c r="AB331" s="17">
        <f t="shared" si="11"/>
        <v>847.69679999999994</v>
      </c>
    </row>
    <row r="332" spans="1:28" ht="12.75" customHeight="1" x14ac:dyDescent="0.2">
      <c r="A332" s="10">
        <f>IFERROR(VLOOKUP(B332,'[1]DADOS (OCULTAR)'!$Q$3:$S$135,3,0),"")</f>
        <v>9039744000275</v>
      </c>
      <c r="B332" s="11" t="str">
        <f>'[1]TCE - ANEXO III - Preencher'!C341</f>
        <v>HOSPITAL MIGUEL ARRAES - CG. Nº 023/2022</v>
      </c>
      <c r="C332" s="12"/>
      <c r="D332" s="13" t="str">
        <f>'[1]TCE - ANEXO III - Preencher'!E341</f>
        <v>EDNA BARBOSA DE SOUZA</v>
      </c>
      <c r="E332" s="11" t="str">
        <f>IF('[1]TCE - ANEXO III - Preencher'!F341="4 - Assistência Odontológica","2 - Outros Profissionais da Saúde",'[1]TCE - ANEXO III - Preencher'!F341)</f>
        <v>2 - Outros Profissionais da Saúde</v>
      </c>
      <c r="F332" s="14" t="str">
        <f>'[1]TCE - ANEXO III - Preencher'!G341</f>
        <v>3222-05</v>
      </c>
      <c r="G332" s="15" t="str">
        <f>IF('[1]TCE - ANEXO III - Preencher'!H341="","",'[1]TCE - ANEXO III - Preencher'!H341)</f>
        <v>12/2023</v>
      </c>
      <c r="H332" s="16">
        <f>'[1]TCE - ANEXO III - Preencher'!I341</f>
        <v>0</v>
      </c>
      <c r="I332" s="16">
        <f>'[1]TCE - ANEXO III - Preencher'!J341</f>
        <v>743.75919999999996</v>
      </c>
      <c r="J332" s="16">
        <f>'[1]TCE - ANEXO III - Preencher'!K341</f>
        <v>0</v>
      </c>
      <c r="K332" s="17">
        <f>'[1]TCE - ANEXO III - Preencher'!L341</f>
        <v>45.68</v>
      </c>
      <c r="L332" s="17">
        <f>'[1]TCE - ANEXO III - Preencher'!M341</f>
        <v>26.6</v>
      </c>
      <c r="M332" s="17">
        <f t="shared" si="6"/>
        <v>19.079999999999998</v>
      </c>
      <c r="N332" s="17">
        <f>'[1]TCE - ANEXO III - Preencher'!O341</f>
        <v>2.0699999999999998</v>
      </c>
      <c r="O332" s="17">
        <f>'[1]TCE - ANEXO III - Preencher'!P341</f>
        <v>0</v>
      </c>
      <c r="P332" s="17">
        <f t="shared" si="7"/>
        <v>2.0699999999999998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8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9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10"/>
        <v>0</v>
      </c>
      <c r="AA332" s="18" t="str">
        <f>IF('[1]TCE - ANEXO III - Preencher'!AB341="","",'[1]TCE - ANEXO III - Preencher'!AB341)</f>
        <v/>
      </c>
      <c r="AB332" s="17">
        <f t="shared" si="11"/>
        <v>764.90920000000006</v>
      </c>
    </row>
    <row r="333" spans="1:28" ht="12.75" customHeight="1" x14ac:dyDescent="0.2">
      <c r="A333" s="10">
        <f>IFERROR(VLOOKUP(B333,'[1]DADOS (OCULTAR)'!$Q$3:$S$135,3,0),"")</f>
        <v>9039744000275</v>
      </c>
      <c r="B333" s="11" t="str">
        <f>'[1]TCE - ANEXO III - Preencher'!C342</f>
        <v>HOSPITAL MIGUEL ARRAES - CG. Nº 023/2022</v>
      </c>
      <c r="C333" s="12"/>
      <c r="D333" s="13" t="str">
        <f>'[1]TCE - ANEXO III - Preencher'!E342</f>
        <v>EDNA CLEIDE ALVES GOMES</v>
      </c>
      <c r="E333" s="11" t="str">
        <f>IF('[1]TCE - ANEXO III - Preencher'!F342="4 - Assistência Odontológica","2 - Outros Profissionais da Saúde",'[1]TCE - ANEXO III - Preencher'!F342)</f>
        <v>2 - Outros Profissionais da Saúde</v>
      </c>
      <c r="F333" s="14" t="str">
        <f>'[1]TCE - ANEXO III - Preencher'!G342</f>
        <v>3222-05</v>
      </c>
      <c r="G333" s="15" t="str">
        <f>IF('[1]TCE - ANEXO III - Preencher'!H342="","",'[1]TCE - ANEXO III - Preencher'!H342)</f>
        <v>12/2023</v>
      </c>
      <c r="H333" s="16">
        <f>'[1]TCE - ANEXO III - Preencher'!I342</f>
        <v>0</v>
      </c>
      <c r="I333" s="16">
        <f>'[1]TCE - ANEXO III - Preencher'!J342</f>
        <v>1273.4744000000001</v>
      </c>
      <c r="J333" s="16">
        <f>'[1]TCE - ANEXO III - Preencher'!K342</f>
        <v>0</v>
      </c>
      <c r="K333" s="17">
        <f>'[1]TCE - ANEXO III - Preencher'!L342</f>
        <v>0</v>
      </c>
      <c r="L333" s="17">
        <f>'[1]TCE - ANEXO III - Preencher'!M342</f>
        <v>0</v>
      </c>
      <c r="M333" s="17">
        <f t="shared" si="6"/>
        <v>0</v>
      </c>
      <c r="N333" s="17">
        <f>'[1]TCE - ANEXO III - Preencher'!O342</f>
        <v>2.0699999999999998</v>
      </c>
      <c r="O333" s="17">
        <f>'[1]TCE - ANEXO III - Preencher'!P342</f>
        <v>0</v>
      </c>
      <c r="P333" s="17">
        <f t="shared" si="7"/>
        <v>2.0699999999999998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8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9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10"/>
        <v>0</v>
      </c>
      <c r="AA333" s="18" t="str">
        <f>IF('[1]TCE - ANEXO III - Preencher'!AB342="","",'[1]TCE - ANEXO III - Preencher'!AB342)</f>
        <v/>
      </c>
      <c r="AB333" s="17">
        <f t="shared" si="11"/>
        <v>1275.5444</v>
      </c>
    </row>
    <row r="334" spans="1:28" ht="12.75" customHeight="1" x14ac:dyDescent="0.2">
      <c r="A334" s="10">
        <f>IFERROR(VLOOKUP(B334,'[1]DADOS (OCULTAR)'!$Q$3:$S$135,3,0),"")</f>
        <v>9039744000275</v>
      </c>
      <c r="B334" s="11" t="str">
        <f>'[1]TCE - ANEXO III - Preencher'!C343</f>
        <v>HOSPITAL MIGUEL ARRAES - CG. Nº 023/2022</v>
      </c>
      <c r="C334" s="12"/>
      <c r="D334" s="13" t="str">
        <f>'[1]TCE - ANEXO III - Preencher'!E343</f>
        <v>EDNA DE PAULO LIRA BRITO</v>
      </c>
      <c r="E334" s="11" t="str">
        <f>IF('[1]TCE - ANEXO III - Preencher'!F343="4 - Assistência Odontológica","2 - Outros Profissionais da Saúde",'[1]TCE - ANEXO III - Preencher'!F343)</f>
        <v>2 - Outros Profissionais da Saúde</v>
      </c>
      <c r="F334" s="14" t="str">
        <f>'[1]TCE - ANEXO III - Preencher'!G343</f>
        <v>3222-05</v>
      </c>
      <c r="G334" s="15" t="str">
        <f>IF('[1]TCE - ANEXO III - Preencher'!H343="","",'[1]TCE - ANEXO III - Preencher'!H343)</f>
        <v>12/2023</v>
      </c>
      <c r="H334" s="16">
        <f>'[1]TCE - ANEXO III - Preencher'!I343</f>
        <v>0</v>
      </c>
      <c r="I334" s="16">
        <f>'[1]TCE - ANEXO III - Preencher'!J343</f>
        <v>721.5992</v>
      </c>
      <c r="J334" s="16">
        <f>'[1]TCE - ANEXO III - Preencher'!K343</f>
        <v>0</v>
      </c>
      <c r="K334" s="17">
        <f>'[1]TCE - ANEXO III - Preencher'!L343</f>
        <v>0</v>
      </c>
      <c r="L334" s="17">
        <f>'[1]TCE - ANEXO III - Preencher'!M343</f>
        <v>0</v>
      </c>
      <c r="M334" s="17">
        <f t="shared" si="6"/>
        <v>0</v>
      </c>
      <c r="N334" s="17">
        <f>'[1]TCE - ANEXO III - Preencher'!O343</f>
        <v>2.0699999999999998</v>
      </c>
      <c r="O334" s="17">
        <f>'[1]TCE - ANEXO III - Preencher'!P343</f>
        <v>0</v>
      </c>
      <c r="P334" s="17">
        <f t="shared" si="7"/>
        <v>2.0699999999999998</v>
      </c>
      <c r="Q334" s="17">
        <f>'[1]TCE - ANEXO III - Preencher'!R343</f>
        <v>185.93</v>
      </c>
      <c r="R334" s="17">
        <f>'[1]TCE - ANEXO III - Preencher'!S343</f>
        <v>0</v>
      </c>
      <c r="S334" s="17">
        <f t="shared" si="8"/>
        <v>185.93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9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10"/>
        <v>0</v>
      </c>
      <c r="AA334" s="18" t="str">
        <f>IF('[1]TCE - ANEXO III - Preencher'!AB343="","",'[1]TCE - ANEXO III - Preencher'!AB343)</f>
        <v/>
      </c>
      <c r="AB334" s="17">
        <f t="shared" si="11"/>
        <v>909.59920000000011</v>
      </c>
    </row>
    <row r="335" spans="1:28" ht="12.75" customHeight="1" x14ac:dyDescent="0.2">
      <c r="A335" s="10">
        <f>IFERROR(VLOOKUP(B335,'[1]DADOS (OCULTAR)'!$Q$3:$S$135,3,0),"")</f>
        <v>9039744000275</v>
      </c>
      <c r="B335" s="11" t="str">
        <f>'[1]TCE - ANEXO III - Preencher'!C344</f>
        <v>HOSPITAL MIGUEL ARRAES - CG. Nº 023/2022</v>
      </c>
      <c r="C335" s="12"/>
      <c r="D335" s="13" t="str">
        <f>'[1]TCE - ANEXO III - Preencher'!E344</f>
        <v>EDRISIA CAVALCANTI SABINO</v>
      </c>
      <c r="E335" s="11" t="str">
        <f>IF('[1]TCE - ANEXO III - Preencher'!F344="4 - Assistência Odontológica","2 - Outros Profissionais da Saúde",'[1]TCE - ANEXO III - Preencher'!F344)</f>
        <v>3 - Administrativo</v>
      </c>
      <c r="F335" s="14" t="str">
        <f>'[1]TCE - ANEXO III - Preencher'!G344</f>
        <v>5174-10</v>
      </c>
      <c r="G335" s="15" t="str">
        <f>IF('[1]TCE - ANEXO III - Preencher'!H344="","",'[1]TCE - ANEXO III - Preencher'!H344)</f>
        <v>12/2023</v>
      </c>
      <c r="H335" s="16">
        <f>'[1]TCE - ANEXO III - Preencher'!I344</f>
        <v>0</v>
      </c>
      <c r="I335" s="16">
        <f>'[1]TCE - ANEXO III - Preencher'!J344</f>
        <v>178.404</v>
      </c>
      <c r="J335" s="16">
        <f>'[1]TCE - ANEXO III - Preencher'!K344</f>
        <v>0</v>
      </c>
      <c r="K335" s="17">
        <f>'[1]TCE - ANEXO III - Preencher'!L344</f>
        <v>45.68</v>
      </c>
      <c r="L335" s="17">
        <f>'[1]TCE - ANEXO III - Preencher'!M344</f>
        <v>27.03</v>
      </c>
      <c r="M335" s="17">
        <f t="shared" si="6"/>
        <v>18.649999999999999</v>
      </c>
      <c r="N335" s="17">
        <f>'[1]TCE - ANEXO III - Preencher'!O344</f>
        <v>2.0699999999999998</v>
      </c>
      <c r="O335" s="17">
        <f>'[1]TCE - ANEXO III - Preencher'!P344</f>
        <v>0</v>
      </c>
      <c r="P335" s="17">
        <f t="shared" si="7"/>
        <v>2.0699999999999998</v>
      </c>
      <c r="Q335" s="17">
        <f>'[1]TCE - ANEXO III - Preencher'!R344</f>
        <v>0</v>
      </c>
      <c r="R335" s="17">
        <f>'[1]TCE - ANEXO III - Preencher'!S344</f>
        <v>73.88</v>
      </c>
      <c r="S335" s="17">
        <f t="shared" si="8"/>
        <v>-73.88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9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10"/>
        <v>0</v>
      </c>
      <c r="AA335" s="18" t="str">
        <f>IF('[1]TCE - ANEXO III - Preencher'!AB344="","",'[1]TCE - ANEXO III - Preencher'!AB344)</f>
        <v/>
      </c>
      <c r="AB335" s="17">
        <f t="shared" si="11"/>
        <v>125.244</v>
      </c>
    </row>
    <row r="336" spans="1:28" ht="12.75" customHeight="1" x14ac:dyDescent="0.2">
      <c r="A336" s="10">
        <f>IFERROR(VLOOKUP(B336,'[1]DADOS (OCULTAR)'!$Q$3:$S$135,3,0),"")</f>
        <v>9039744000275</v>
      </c>
      <c r="B336" s="11" t="str">
        <f>'[1]TCE - ANEXO III - Preencher'!C345</f>
        <v>HOSPITAL MIGUEL ARRAES - CG. Nº 023/2022</v>
      </c>
      <c r="C336" s="12"/>
      <c r="D336" s="13" t="str">
        <f>'[1]TCE - ANEXO III - Preencher'!E345</f>
        <v>EDSON RODRIGUES DE MOURA</v>
      </c>
      <c r="E336" s="11" t="str">
        <f>IF('[1]TCE - ANEXO III - Preencher'!F345="4 - Assistência Odontológica","2 - Outros Profissionais da Saúde",'[1]TCE - ANEXO III - Preencher'!F345)</f>
        <v>2 - Outros Profissionais da Saúde</v>
      </c>
      <c r="F336" s="14" t="str">
        <f>'[1]TCE - ANEXO III - Preencher'!G345</f>
        <v>2235-05</v>
      </c>
      <c r="G336" s="15" t="str">
        <f>IF('[1]TCE - ANEXO III - Preencher'!H345="","",'[1]TCE - ANEXO III - Preencher'!H345)</f>
        <v>12/2023</v>
      </c>
      <c r="H336" s="16">
        <f>'[1]TCE - ANEXO III - Preencher'!I345</f>
        <v>0</v>
      </c>
      <c r="I336" s="16">
        <f>'[1]TCE - ANEXO III - Preencher'!J345</f>
        <v>1102.6007999999999</v>
      </c>
      <c r="J336" s="16">
        <f>'[1]TCE - ANEXO III - Preencher'!K345</f>
        <v>0</v>
      </c>
      <c r="K336" s="17">
        <f>'[1]TCE - ANEXO III - Preencher'!L345</f>
        <v>45.68</v>
      </c>
      <c r="L336" s="17">
        <f>'[1]TCE - ANEXO III - Preencher'!M345</f>
        <v>3.33</v>
      </c>
      <c r="M336" s="17">
        <f t="shared" si="6"/>
        <v>42.35</v>
      </c>
      <c r="N336" s="17">
        <f>'[1]TCE - ANEXO III - Preencher'!O345</f>
        <v>4.3499999999999996</v>
      </c>
      <c r="O336" s="17">
        <f>'[1]TCE - ANEXO III - Preencher'!P345</f>
        <v>0</v>
      </c>
      <c r="P336" s="17">
        <f t="shared" si="7"/>
        <v>4.3499999999999996</v>
      </c>
      <c r="Q336" s="17">
        <f>'[1]TCE - ANEXO III - Preencher'!R345</f>
        <v>0</v>
      </c>
      <c r="R336" s="17">
        <f>'[1]TCE - ANEXO III - Preencher'!S345</f>
        <v>0</v>
      </c>
      <c r="S336" s="17">
        <f t="shared" si="8"/>
        <v>0</v>
      </c>
      <c r="T336" s="17">
        <f>'[1]TCE - ANEXO III - Preencher'!U345</f>
        <v>0</v>
      </c>
      <c r="U336" s="17">
        <f>'[1]TCE - ANEXO III - Preencher'!V345</f>
        <v>0</v>
      </c>
      <c r="V336" s="17">
        <f t="shared" si="9"/>
        <v>0</v>
      </c>
      <c r="W336" s="18" t="str">
        <f>IF('[1]TCE - ANEXO III - Preencher'!X345="","",'[1]TCE - ANEXO III - Preencher'!X345)</f>
        <v/>
      </c>
      <c r="X336" s="17">
        <f>'[1]TCE - ANEXO III - Preencher'!Y345</f>
        <v>0</v>
      </c>
      <c r="Y336" s="17">
        <f>'[1]TCE - ANEXO III - Preencher'!Z345</f>
        <v>0</v>
      </c>
      <c r="Z336" s="17">
        <f t="shared" si="10"/>
        <v>0</v>
      </c>
      <c r="AA336" s="18" t="str">
        <f>IF('[1]TCE - ANEXO III - Preencher'!AB345="","",'[1]TCE - ANEXO III - Preencher'!AB345)</f>
        <v/>
      </c>
      <c r="AB336" s="17">
        <f t="shared" si="11"/>
        <v>1149.3007999999998</v>
      </c>
    </row>
    <row r="337" spans="1:28" ht="12.75" customHeight="1" x14ac:dyDescent="0.2">
      <c r="A337" s="10">
        <f>IFERROR(VLOOKUP(B337,'[1]DADOS (OCULTAR)'!$Q$3:$S$135,3,0),"")</f>
        <v>9039744000275</v>
      </c>
      <c r="B337" s="11" t="str">
        <f>'[1]TCE - ANEXO III - Preencher'!C346</f>
        <v>HOSPITAL MIGUEL ARRAES - CG. Nº 023/2022</v>
      </c>
      <c r="C337" s="12"/>
      <c r="D337" s="13" t="str">
        <f>'[1]TCE - ANEXO III - Preencher'!E346</f>
        <v>EDUARDA RIBEIRO VITAL DA SILVA</v>
      </c>
      <c r="E337" s="11" t="str">
        <f>IF('[1]TCE - ANEXO III - Preencher'!F346="4 - Assistência Odontológica","2 - Outros Profissionais da Saúde",'[1]TCE - ANEXO III - Preencher'!F346)</f>
        <v>3 - Administrativo</v>
      </c>
      <c r="F337" s="14" t="str">
        <f>'[1]TCE - ANEXO III - Preencher'!G346</f>
        <v>2521-05</v>
      </c>
      <c r="G337" s="15" t="str">
        <f>IF('[1]TCE - ANEXO III - Preencher'!H346="","",'[1]TCE - ANEXO III - Preencher'!H346)</f>
        <v>12/2023</v>
      </c>
      <c r="H337" s="16">
        <f>'[1]TCE - ANEXO III - Preencher'!I346</f>
        <v>0</v>
      </c>
      <c r="I337" s="16">
        <f>'[1]TCE - ANEXO III - Preencher'!J346</f>
        <v>576.59520000000009</v>
      </c>
      <c r="J337" s="16">
        <f>'[1]TCE - ANEXO III - Preencher'!K346</f>
        <v>0</v>
      </c>
      <c r="K337" s="17">
        <f>'[1]TCE - ANEXO III - Preencher'!L346</f>
        <v>0</v>
      </c>
      <c r="L337" s="17">
        <f>'[1]TCE - ANEXO III - Preencher'!M346</f>
        <v>0</v>
      </c>
      <c r="M337" s="17">
        <f t="shared" si="6"/>
        <v>0</v>
      </c>
      <c r="N337" s="17">
        <f>'[1]TCE - ANEXO III - Preencher'!O346</f>
        <v>2.0699999999999998</v>
      </c>
      <c r="O337" s="17">
        <f>'[1]TCE - ANEXO III - Preencher'!P346</f>
        <v>0</v>
      </c>
      <c r="P337" s="17">
        <f t="shared" si="7"/>
        <v>2.0699999999999998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8"/>
        <v>0</v>
      </c>
      <c r="T337" s="17">
        <f>'[1]TCE - ANEXO III - Preencher'!U346</f>
        <v>80.95</v>
      </c>
      <c r="U337" s="17">
        <f>'[1]TCE - ANEXO III - Preencher'!V346</f>
        <v>0</v>
      </c>
      <c r="V337" s="17">
        <f t="shared" si="9"/>
        <v>80.95</v>
      </c>
      <c r="W337" s="18" t="str">
        <f>IF('[1]TCE - ANEXO III - Preencher'!X346="","",'[1]TCE - ANEXO III - Preencher'!X346)</f>
        <v>AUXILIO CRECHE</v>
      </c>
      <c r="X337" s="17">
        <f>'[1]TCE - ANEXO III - Preencher'!Y346</f>
        <v>0</v>
      </c>
      <c r="Y337" s="17">
        <f>'[1]TCE - ANEXO III - Preencher'!Z346</f>
        <v>0</v>
      </c>
      <c r="Z337" s="17">
        <f t="shared" si="10"/>
        <v>0</v>
      </c>
      <c r="AA337" s="18" t="str">
        <f>IF('[1]TCE - ANEXO III - Preencher'!AB346="","",'[1]TCE - ANEXO III - Preencher'!AB346)</f>
        <v/>
      </c>
      <c r="AB337" s="17">
        <f t="shared" si="11"/>
        <v>659.61520000000019</v>
      </c>
    </row>
    <row r="338" spans="1:28" ht="12.75" customHeight="1" x14ac:dyDescent="0.2">
      <c r="A338" s="10">
        <f>IFERROR(VLOOKUP(B338,'[1]DADOS (OCULTAR)'!$Q$3:$S$135,3,0),"")</f>
        <v>9039744000275</v>
      </c>
      <c r="B338" s="11" t="str">
        <f>'[1]TCE - ANEXO III - Preencher'!C347</f>
        <v>HOSPITAL MIGUEL ARRAES - CG. Nº 023/2022</v>
      </c>
      <c r="C338" s="12"/>
      <c r="D338" s="13" t="str">
        <f>'[1]TCE - ANEXO III - Preencher'!E347</f>
        <v>EDUARDO DA SILVA GUIMARAES</v>
      </c>
      <c r="E338" s="11" t="str">
        <f>IF('[1]TCE - ANEXO III - Preencher'!F347="4 - Assistência Odontológica","2 - Outros Profissionais da Saúde",'[1]TCE - ANEXO III - Preencher'!F347)</f>
        <v>3 - Administrativo</v>
      </c>
      <c r="F338" s="14" t="str">
        <f>'[1]TCE - ANEXO III - Preencher'!G347</f>
        <v>4131-15</v>
      </c>
      <c r="G338" s="15" t="str">
        <f>IF('[1]TCE - ANEXO III - Preencher'!H347="","",'[1]TCE - ANEXO III - Preencher'!H347)</f>
        <v>12/2023</v>
      </c>
      <c r="H338" s="16">
        <f>'[1]TCE - ANEXO III - Preencher'!I347</f>
        <v>0</v>
      </c>
      <c r="I338" s="16">
        <f>'[1]TCE - ANEXO III - Preencher'!J347</f>
        <v>297.18880000000001</v>
      </c>
      <c r="J338" s="16">
        <f>'[1]TCE - ANEXO III - Preencher'!K347</f>
        <v>0</v>
      </c>
      <c r="K338" s="17">
        <f>'[1]TCE - ANEXO III - Preencher'!L347</f>
        <v>45.68</v>
      </c>
      <c r="L338" s="17">
        <f>'[1]TCE - ANEXO III - Preencher'!M347</f>
        <v>30</v>
      </c>
      <c r="M338" s="17">
        <f t="shared" si="6"/>
        <v>15.68</v>
      </c>
      <c r="N338" s="17">
        <f>'[1]TCE - ANEXO III - Preencher'!O347</f>
        <v>2.0699999999999998</v>
      </c>
      <c r="O338" s="17">
        <f>'[1]TCE - ANEXO III - Preencher'!P347</f>
        <v>0</v>
      </c>
      <c r="P338" s="17">
        <f t="shared" si="7"/>
        <v>2.0699999999999998</v>
      </c>
      <c r="Q338" s="17">
        <f>'[1]TCE - ANEXO III - Preencher'!R347</f>
        <v>0</v>
      </c>
      <c r="R338" s="17">
        <f>'[1]TCE - ANEXO III - Preencher'!S347</f>
        <v>0</v>
      </c>
      <c r="S338" s="17">
        <f t="shared" si="8"/>
        <v>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9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10"/>
        <v>0</v>
      </c>
      <c r="AA338" s="18" t="str">
        <f>IF('[1]TCE - ANEXO III - Preencher'!AB347="","",'[1]TCE - ANEXO III - Preencher'!AB347)</f>
        <v/>
      </c>
      <c r="AB338" s="17">
        <f t="shared" si="11"/>
        <v>314.93880000000001</v>
      </c>
    </row>
    <row r="339" spans="1:28" ht="12.75" customHeight="1" x14ac:dyDescent="0.2">
      <c r="A339" s="10">
        <f>IFERROR(VLOOKUP(B339,'[1]DADOS (OCULTAR)'!$Q$3:$S$135,3,0),"")</f>
        <v>9039744000275</v>
      </c>
      <c r="B339" s="11" t="str">
        <f>'[1]TCE - ANEXO III - Preencher'!C348</f>
        <v>HOSPITAL MIGUEL ARRAES - CG. Nº 023/2022</v>
      </c>
      <c r="C339" s="12"/>
      <c r="D339" s="13" t="str">
        <f>'[1]TCE - ANEXO III - Preencher'!E348</f>
        <v>EDUARDO PEREIRA DA SILVA</v>
      </c>
      <c r="E339" s="11" t="str">
        <f>IF('[1]TCE - ANEXO III - Preencher'!F348="4 - Assistência Odontológica","2 - Outros Profissionais da Saúde",'[1]TCE - ANEXO III - Preencher'!F348)</f>
        <v>3 - Administrativo</v>
      </c>
      <c r="F339" s="14" t="str">
        <f>'[1]TCE - ANEXO III - Preencher'!G348</f>
        <v>5142-25</v>
      </c>
      <c r="G339" s="15" t="str">
        <f>IF('[1]TCE - ANEXO III - Preencher'!H348="","",'[1]TCE - ANEXO III - Preencher'!H348)</f>
        <v>12/2023</v>
      </c>
      <c r="H339" s="16">
        <f>'[1]TCE - ANEXO III - Preencher'!I348</f>
        <v>0</v>
      </c>
      <c r="I339" s="16">
        <f>'[1]TCE - ANEXO III - Preencher'!J348</f>
        <v>211.25120000000001</v>
      </c>
      <c r="J339" s="16">
        <f>'[1]TCE - ANEXO III - Preencher'!K348</f>
        <v>0</v>
      </c>
      <c r="K339" s="17">
        <f>'[1]TCE - ANEXO III - Preencher'!L348</f>
        <v>45.68</v>
      </c>
      <c r="L339" s="17">
        <f>'[1]TCE - ANEXO III - Preencher'!M348</f>
        <v>26.96</v>
      </c>
      <c r="M339" s="17">
        <f t="shared" si="6"/>
        <v>18.72</v>
      </c>
      <c r="N339" s="17">
        <f>'[1]TCE - ANEXO III - Preencher'!O348</f>
        <v>2.0699999999999998</v>
      </c>
      <c r="O339" s="17">
        <f>'[1]TCE - ANEXO III - Preencher'!P348</f>
        <v>0</v>
      </c>
      <c r="P339" s="17">
        <f t="shared" si="7"/>
        <v>2.0699999999999998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8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9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10"/>
        <v>0</v>
      </c>
      <c r="AA339" s="18" t="str">
        <f>IF('[1]TCE - ANEXO III - Preencher'!AB348="","",'[1]TCE - ANEXO III - Preencher'!AB348)</f>
        <v/>
      </c>
      <c r="AB339" s="17">
        <f t="shared" si="11"/>
        <v>232.0412</v>
      </c>
    </row>
    <row r="340" spans="1:28" ht="12.75" customHeight="1" x14ac:dyDescent="0.2">
      <c r="A340" s="10">
        <f>IFERROR(VLOOKUP(B340,'[1]DADOS (OCULTAR)'!$Q$3:$S$135,3,0),"")</f>
        <v>9039744000275</v>
      </c>
      <c r="B340" s="11" t="str">
        <f>'[1]TCE - ANEXO III - Preencher'!C349</f>
        <v>HOSPITAL MIGUEL ARRAES - CG. Nº 023/2022</v>
      </c>
      <c r="C340" s="12"/>
      <c r="D340" s="13" t="str">
        <f>'[1]TCE - ANEXO III - Preencher'!E349</f>
        <v>EDUARDO PEREIRA DE SANTANA</v>
      </c>
      <c r="E340" s="11" t="str">
        <f>IF('[1]TCE - ANEXO III - Preencher'!F349="4 - Assistência Odontológica","2 - Outros Profissionais da Saúde",'[1]TCE - ANEXO III - Preencher'!F349)</f>
        <v>2 - Outros Profissionais da Saúde</v>
      </c>
      <c r="F340" s="14" t="str">
        <f>'[1]TCE - ANEXO III - Preencher'!G349</f>
        <v>5151-10</v>
      </c>
      <c r="G340" s="15" t="str">
        <f>IF('[1]TCE - ANEXO III - Preencher'!H349="","",'[1]TCE - ANEXO III - Preencher'!H349)</f>
        <v>12/2023</v>
      </c>
      <c r="H340" s="16">
        <f>'[1]TCE - ANEXO III - Preencher'!I349</f>
        <v>0</v>
      </c>
      <c r="I340" s="16">
        <f>'[1]TCE - ANEXO III - Preencher'!J349</f>
        <v>276.00319999999999</v>
      </c>
      <c r="J340" s="16">
        <f>'[1]TCE - ANEXO III - Preencher'!K349</f>
        <v>0</v>
      </c>
      <c r="K340" s="17">
        <f>'[1]TCE - ANEXO III - Preencher'!L349</f>
        <v>0</v>
      </c>
      <c r="L340" s="17">
        <f>'[1]TCE - ANEXO III - Preencher'!M349</f>
        <v>0</v>
      </c>
      <c r="M340" s="17">
        <f t="shared" si="6"/>
        <v>0</v>
      </c>
      <c r="N340" s="17">
        <f>'[1]TCE - ANEXO III - Preencher'!O349</f>
        <v>2.0699999999999998</v>
      </c>
      <c r="O340" s="17">
        <f>'[1]TCE - ANEXO III - Preencher'!P349</f>
        <v>0</v>
      </c>
      <c r="P340" s="17">
        <f t="shared" si="7"/>
        <v>2.0699999999999998</v>
      </c>
      <c r="Q340" s="17">
        <f>'[1]TCE - ANEXO III - Preencher'!R349</f>
        <v>317.12999999999994</v>
      </c>
      <c r="R340" s="17">
        <f>'[1]TCE - ANEXO III - Preencher'!S349</f>
        <v>80.89</v>
      </c>
      <c r="S340" s="17">
        <f t="shared" si="8"/>
        <v>236.23999999999995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9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10"/>
        <v>0</v>
      </c>
      <c r="AA340" s="18" t="str">
        <f>IF('[1]TCE - ANEXO III - Preencher'!AB349="","",'[1]TCE - ANEXO III - Preencher'!AB349)</f>
        <v/>
      </c>
      <c r="AB340" s="17">
        <f t="shared" si="11"/>
        <v>514.31319999999994</v>
      </c>
    </row>
    <row r="341" spans="1:28" ht="12.75" customHeight="1" x14ac:dyDescent="0.2">
      <c r="A341" s="10">
        <f>IFERROR(VLOOKUP(B341,'[1]DADOS (OCULTAR)'!$Q$3:$S$135,3,0),"")</f>
        <v>9039744000275</v>
      </c>
      <c r="B341" s="11" t="str">
        <f>'[1]TCE - ANEXO III - Preencher'!C350</f>
        <v>HOSPITAL MIGUEL ARRAES - CG. Nº 023/2022</v>
      </c>
      <c r="C341" s="12"/>
      <c r="D341" s="13" t="str">
        <f>'[1]TCE - ANEXO III - Preencher'!E350</f>
        <v>EDVALDO ELIAS DA COSTA</v>
      </c>
      <c r="E341" s="11" t="str">
        <f>IF('[1]TCE - ANEXO III - Preencher'!F350="4 - Assistência Odontológica","2 - Outros Profissionais da Saúde",'[1]TCE - ANEXO III - Preencher'!F350)</f>
        <v>3 - Administrativo</v>
      </c>
      <c r="F341" s="14" t="str">
        <f>'[1]TCE - ANEXO III - Preencher'!G350</f>
        <v>5174-10</v>
      </c>
      <c r="G341" s="15" t="str">
        <f>IF('[1]TCE - ANEXO III - Preencher'!H350="","",'[1]TCE - ANEXO III - Preencher'!H350)</f>
        <v>12/2023</v>
      </c>
      <c r="H341" s="16">
        <f>'[1]TCE - ANEXO III - Preencher'!I350</f>
        <v>0</v>
      </c>
      <c r="I341" s="16">
        <f>'[1]TCE - ANEXO III - Preencher'!J350</f>
        <v>193.71199999999999</v>
      </c>
      <c r="J341" s="16">
        <f>'[1]TCE - ANEXO III - Preencher'!K350</f>
        <v>0</v>
      </c>
      <c r="K341" s="17">
        <f>'[1]TCE - ANEXO III - Preencher'!L350</f>
        <v>45.68</v>
      </c>
      <c r="L341" s="17">
        <f>'[1]TCE - ANEXO III - Preencher'!M350</f>
        <v>27.03</v>
      </c>
      <c r="M341" s="17">
        <f t="shared" si="6"/>
        <v>18.649999999999999</v>
      </c>
      <c r="N341" s="17">
        <f>'[1]TCE - ANEXO III - Preencher'!O350</f>
        <v>2.0699999999999998</v>
      </c>
      <c r="O341" s="17">
        <f>'[1]TCE - ANEXO III - Preencher'!P350</f>
        <v>0</v>
      </c>
      <c r="P341" s="17">
        <f t="shared" si="7"/>
        <v>2.0699999999999998</v>
      </c>
      <c r="Q341" s="17">
        <f>'[1]TCE - ANEXO III - Preencher'!R350</f>
        <v>161.93</v>
      </c>
      <c r="R341" s="17">
        <f>'[1]TCE - ANEXO III - Preencher'!S350</f>
        <v>81.09</v>
      </c>
      <c r="S341" s="17">
        <f t="shared" si="8"/>
        <v>80.84</v>
      </c>
      <c r="T341" s="17">
        <f>'[1]TCE - ANEXO III - Preencher'!U350</f>
        <v>0</v>
      </c>
      <c r="U341" s="17">
        <f>'[1]TCE - ANEXO III - Preencher'!V350</f>
        <v>0</v>
      </c>
      <c r="V341" s="17">
        <f t="shared" si="9"/>
        <v>0</v>
      </c>
      <c r="W341" s="18" t="str">
        <f>IF('[1]TCE - ANEXO III - Preencher'!X350="","",'[1]TCE - ANEXO III - Preencher'!X350)</f>
        <v/>
      </c>
      <c r="X341" s="17">
        <f>'[1]TCE - ANEXO III - Preencher'!Y350</f>
        <v>0</v>
      </c>
      <c r="Y341" s="17">
        <f>'[1]TCE - ANEXO III - Preencher'!Z350</f>
        <v>0</v>
      </c>
      <c r="Z341" s="17">
        <f t="shared" si="10"/>
        <v>0</v>
      </c>
      <c r="AA341" s="18" t="str">
        <f>IF('[1]TCE - ANEXO III - Preencher'!AB350="","",'[1]TCE - ANEXO III - Preencher'!AB350)</f>
        <v/>
      </c>
      <c r="AB341" s="17">
        <f t="shared" si="11"/>
        <v>295.27199999999999</v>
      </c>
    </row>
    <row r="342" spans="1:28" ht="12.75" customHeight="1" x14ac:dyDescent="0.2">
      <c r="A342" s="10">
        <f>IFERROR(VLOOKUP(B342,'[1]DADOS (OCULTAR)'!$Q$3:$S$135,3,0),"")</f>
        <v>9039744000275</v>
      </c>
      <c r="B342" s="11" t="str">
        <f>'[1]TCE - ANEXO III - Preencher'!C351</f>
        <v>HOSPITAL MIGUEL ARRAES - CG. Nº 023/2022</v>
      </c>
      <c r="C342" s="12"/>
      <c r="D342" s="13" t="str">
        <f>'[1]TCE - ANEXO III - Preencher'!E351</f>
        <v>EDVALDO ELIAS FERNANDES</v>
      </c>
      <c r="E342" s="11" t="str">
        <f>IF('[1]TCE - ANEXO III - Preencher'!F351="4 - Assistência Odontológica","2 - Outros Profissionais da Saúde",'[1]TCE - ANEXO III - Preencher'!F351)</f>
        <v>3 - Administrativo</v>
      </c>
      <c r="F342" s="14" t="str">
        <f>'[1]TCE - ANEXO III - Preencher'!G351</f>
        <v>7823-20</v>
      </c>
      <c r="G342" s="15" t="str">
        <f>IF('[1]TCE - ANEXO III - Preencher'!H351="","",'[1]TCE - ANEXO III - Preencher'!H351)</f>
        <v>12/2023</v>
      </c>
      <c r="H342" s="16">
        <f>'[1]TCE - ANEXO III - Preencher'!I351</f>
        <v>0</v>
      </c>
      <c r="I342" s="16">
        <f>'[1]TCE - ANEXO III - Preencher'!J351</f>
        <v>233.124</v>
      </c>
      <c r="J342" s="16">
        <f>'[1]TCE - ANEXO III - Preencher'!K351</f>
        <v>0</v>
      </c>
      <c r="K342" s="17">
        <f>'[1]TCE - ANEXO III - Preencher'!L351</f>
        <v>0</v>
      </c>
      <c r="L342" s="17">
        <f>'[1]TCE - ANEXO III - Preencher'!M351</f>
        <v>0</v>
      </c>
      <c r="M342" s="17">
        <f t="shared" si="6"/>
        <v>0</v>
      </c>
      <c r="N342" s="17">
        <f>'[1]TCE - ANEXO III - Preencher'!O351</f>
        <v>2.0699999999999998</v>
      </c>
      <c r="O342" s="17">
        <f>'[1]TCE - ANEXO III - Preencher'!P351</f>
        <v>0</v>
      </c>
      <c r="P342" s="17">
        <f t="shared" si="7"/>
        <v>2.0699999999999998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8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9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10"/>
        <v>0</v>
      </c>
      <c r="AA342" s="18" t="str">
        <f>IF('[1]TCE - ANEXO III - Preencher'!AB351="","",'[1]TCE - ANEXO III - Preencher'!AB351)</f>
        <v/>
      </c>
      <c r="AB342" s="17">
        <f t="shared" si="11"/>
        <v>235.19399999999999</v>
      </c>
    </row>
    <row r="343" spans="1:28" ht="12.75" customHeight="1" x14ac:dyDescent="0.2">
      <c r="A343" s="10">
        <f>IFERROR(VLOOKUP(B343,'[1]DADOS (OCULTAR)'!$Q$3:$S$135,3,0),"")</f>
        <v>9039744000275</v>
      </c>
      <c r="B343" s="11" t="str">
        <f>'[1]TCE - ANEXO III - Preencher'!C352</f>
        <v>HOSPITAL MIGUEL ARRAES - CG. Nº 023/2022</v>
      </c>
      <c r="C343" s="12"/>
      <c r="D343" s="13" t="str">
        <f>'[1]TCE - ANEXO III - Preencher'!E352</f>
        <v>EDVANIA MORAES FELICIANO</v>
      </c>
      <c r="E343" s="11" t="str">
        <f>IF('[1]TCE - ANEXO III - Preencher'!F352="4 - Assistência Odontológica","2 - Outros Profissionais da Saúde",'[1]TCE - ANEXO III - Preencher'!F352)</f>
        <v>2 - Outros Profissionais da Saúde</v>
      </c>
      <c r="F343" s="14" t="str">
        <f>'[1]TCE - ANEXO III - Preencher'!G352</f>
        <v>3222-05</v>
      </c>
      <c r="G343" s="15" t="str">
        <f>IF('[1]TCE - ANEXO III - Preencher'!H352="","",'[1]TCE - ANEXO III - Preencher'!H352)</f>
        <v>12/2023</v>
      </c>
      <c r="H343" s="16">
        <f>'[1]TCE - ANEXO III - Preencher'!I352</f>
        <v>0</v>
      </c>
      <c r="I343" s="16">
        <f>'[1]TCE - ANEXO III - Preencher'!J352</f>
        <v>1305.8335999999999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6"/>
        <v>0</v>
      </c>
      <c r="N343" s="17">
        <f>'[1]TCE - ANEXO III - Preencher'!O352</f>
        <v>2.0699999999999998</v>
      </c>
      <c r="O343" s="17">
        <f>'[1]TCE - ANEXO III - Preencher'!P352</f>
        <v>0</v>
      </c>
      <c r="P343" s="17">
        <f t="shared" si="7"/>
        <v>2.0699999999999998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8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9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10"/>
        <v>0</v>
      </c>
      <c r="AA343" s="18" t="str">
        <f>IF('[1]TCE - ANEXO III - Preencher'!AB352="","",'[1]TCE - ANEXO III - Preencher'!AB352)</f>
        <v/>
      </c>
      <c r="AB343" s="17">
        <f t="shared" si="11"/>
        <v>1307.9035999999999</v>
      </c>
    </row>
    <row r="344" spans="1:28" ht="12.75" customHeight="1" x14ac:dyDescent="0.2">
      <c r="A344" s="10">
        <f>IFERROR(VLOOKUP(B344,'[1]DADOS (OCULTAR)'!$Q$3:$S$135,3,0),"")</f>
        <v>9039744000275</v>
      </c>
      <c r="B344" s="11" t="str">
        <f>'[1]TCE - ANEXO III - Preencher'!C353</f>
        <v>HOSPITAL MIGUEL ARRAES - CG. Nº 023/2022</v>
      </c>
      <c r="C344" s="12"/>
      <c r="D344" s="13" t="str">
        <f>'[1]TCE - ANEXO III - Preencher'!E353</f>
        <v>ELAINE BARREIRAS DE SOUZA</v>
      </c>
      <c r="E344" s="11" t="str">
        <f>IF('[1]TCE - ANEXO III - Preencher'!F353="4 - Assistência Odontológica","2 - Outros Profissionais da Saúde",'[1]TCE - ANEXO III - Preencher'!F353)</f>
        <v>2 - Outros Profissionais da Saúde</v>
      </c>
      <c r="F344" s="14" t="str">
        <f>'[1]TCE - ANEXO III - Preencher'!G353</f>
        <v>3242-05</v>
      </c>
      <c r="G344" s="15" t="str">
        <f>IF('[1]TCE - ANEXO III - Preencher'!H353="","",'[1]TCE - ANEXO III - Preencher'!H353)</f>
        <v>12/2023</v>
      </c>
      <c r="H344" s="16">
        <f>'[1]TCE - ANEXO III - Preencher'!I353</f>
        <v>0</v>
      </c>
      <c r="I344" s="16">
        <f>'[1]TCE - ANEXO III - Preencher'!J353</f>
        <v>391.22480000000002</v>
      </c>
      <c r="J344" s="16">
        <f>'[1]TCE - ANEXO III - Preencher'!K353</f>
        <v>0</v>
      </c>
      <c r="K344" s="17">
        <f>'[1]TCE - ANEXO III - Preencher'!L353</f>
        <v>0</v>
      </c>
      <c r="L344" s="17">
        <f>'[1]TCE - ANEXO III - Preencher'!M353</f>
        <v>0</v>
      </c>
      <c r="M344" s="17">
        <f t="shared" si="6"/>
        <v>0</v>
      </c>
      <c r="N344" s="17">
        <f>'[1]TCE - ANEXO III - Preencher'!O353</f>
        <v>2.0699999999999998</v>
      </c>
      <c r="O344" s="17">
        <f>'[1]TCE - ANEXO III - Preencher'!P353</f>
        <v>0</v>
      </c>
      <c r="P344" s="17">
        <f t="shared" si="7"/>
        <v>2.0699999999999998</v>
      </c>
      <c r="Q344" s="17">
        <f>'[1]TCE - ANEXO III - Preencher'!R353</f>
        <v>0</v>
      </c>
      <c r="R344" s="17">
        <f>'[1]TCE - ANEXO III - Preencher'!S353</f>
        <v>0</v>
      </c>
      <c r="S344" s="17">
        <f t="shared" si="8"/>
        <v>0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9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10"/>
        <v>0</v>
      </c>
      <c r="AA344" s="18" t="str">
        <f>IF('[1]TCE - ANEXO III - Preencher'!AB353="","",'[1]TCE - ANEXO III - Preencher'!AB353)</f>
        <v/>
      </c>
      <c r="AB344" s="17">
        <f t="shared" si="11"/>
        <v>393.29480000000001</v>
      </c>
    </row>
    <row r="345" spans="1:28" ht="12.75" customHeight="1" x14ac:dyDescent="0.2">
      <c r="A345" s="10">
        <f>IFERROR(VLOOKUP(B345,'[1]DADOS (OCULTAR)'!$Q$3:$S$135,3,0),"")</f>
        <v>9039744000275</v>
      </c>
      <c r="B345" s="11" t="str">
        <f>'[1]TCE - ANEXO III - Preencher'!C354</f>
        <v>HOSPITAL MIGUEL ARRAES - CG. Nº 023/2022</v>
      </c>
      <c r="C345" s="12"/>
      <c r="D345" s="13" t="str">
        <f>'[1]TCE - ANEXO III - Preencher'!E354</f>
        <v>ELAINE CRISTINA MACHADO JANUARIO DA SILVA</v>
      </c>
      <c r="E345" s="11" t="str">
        <f>IF('[1]TCE - ANEXO III - Preencher'!F354="4 - Assistência Odontológica","2 - Outros Profissionais da Saúde",'[1]TCE - ANEXO III - Preencher'!F354)</f>
        <v>2 - Outros Profissionais da Saúde</v>
      </c>
      <c r="F345" s="14" t="str">
        <f>'[1]TCE - ANEXO III - Preencher'!G354</f>
        <v>3222-05</v>
      </c>
      <c r="G345" s="15" t="str">
        <f>IF('[1]TCE - ANEXO III - Preencher'!H354="","",'[1]TCE - ANEXO III - Preencher'!H354)</f>
        <v>12/2023</v>
      </c>
      <c r="H345" s="16">
        <f>'[1]TCE - ANEXO III - Preencher'!I354</f>
        <v>0</v>
      </c>
      <c r="I345" s="16">
        <f>'[1]TCE - ANEXO III - Preencher'!J354</f>
        <v>711.27120000000002</v>
      </c>
      <c r="J345" s="16">
        <f>'[1]TCE - ANEXO III - Preencher'!K354</f>
        <v>0</v>
      </c>
      <c r="K345" s="17">
        <f>'[1]TCE - ANEXO III - Preencher'!L354</f>
        <v>45.68</v>
      </c>
      <c r="L345" s="17">
        <f>'[1]TCE - ANEXO III - Preencher'!M354</f>
        <v>26.6</v>
      </c>
      <c r="M345" s="17">
        <f t="shared" si="6"/>
        <v>19.079999999999998</v>
      </c>
      <c r="N345" s="17">
        <f>'[1]TCE - ANEXO III - Preencher'!O354</f>
        <v>2.0699999999999998</v>
      </c>
      <c r="O345" s="17">
        <f>'[1]TCE - ANEXO III - Preencher'!P354</f>
        <v>0</v>
      </c>
      <c r="P345" s="17">
        <f t="shared" si="7"/>
        <v>2.0699999999999998</v>
      </c>
      <c r="Q345" s="17">
        <f>'[1]TCE - ANEXO III - Preencher'!R354</f>
        <v>0</v>
      </c>
      <c r="R345" s="17">
        <f>'[1]TCE - ANEXO III - Preencher'!S354</f>
        <v>0</v>
      </c>
      <c r="S345" s="17">
        <f t="shared" si="8"/>
        <v>0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9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10"/>
        <v>0</v>
      </c>
      <c r="AA345" s="18" t="str">
        <f>IF('[1]TCE - ANEXO III - Preencher'!AB354="","",'[1]TCE - ANEXO III - Preencher'!AB354)</f>
        <v/>
      </c>
      <c r="AB345" s="17">
        <f t="shared" si="11"/>
        <v>732.42120000000011</v>
      </c>
    </row>
    <row r="346" spans="1:28" ht="12.75" customHeight="1" x14ac:dyDescent="0.2">
      <c r="A346" s="10">
        <f>IFERROR(VLOOKUP(B346,'[1]DADOS (OCULTAR)'!$Q$3:$S$135,3,0),"")</f>
        <v>9039744000275</v>
      </c>
      <c r="B346" s="11" t="str">
        <f>'[1]TCE - ANEXO III - Preencher'!C355</f>
        <v>HOSPITAL MIGUEL ARRAES - CG. Nº 023/2022</v>
      </c>
      <c r="C346" s="12"/>
      <c r="D346" s="13" t="str">
        <f>'[1]TCE - ANEXO III - Preencher'!E355</f>
        <v>ELAINE LIMA DIAS</v>
      </c>
      <c r="E346" s="11" t="str">
        <f>IF('[1]TCE - ANEXO III - Preencher'!F355="4 - Assistência Odontológica","2 - Outros Profissionais da Saúde",'[1]TCE - ANEXO III - Preencher'!F355)</f>
        <v>3 - Administrativo</v>
      </c>
      <c r="F346" s="14" t="str">
        <f>'[1]TCE - ANEXO III - Preencher'!G355</f>
        <v>4110-10</v>
      </c>
      <c r="G346" s="15" t="str">
        <f>IF('[1]TCE - ANEXO III - Preencher'!H355="","",'[1]TCE - ANEXO III - Preencher'!H355)</f>
        <v>12/2023</v>
      </c>
      <c r="H346" s="16">
        <f>'[1]TCE - ANEXO III - Preencher'!I355</f>
        <v>0</v>
      </c>
      <c r="I346" s="16">
        <f>'[1]TCE - ANEXO III - Preencher'!J355</f>
        <v>201.63839999999999</v>
      </c>
      <c r="J346" s="16">
        <f>'[1]TCE - ANEXO III - Preencher'!K355</f>
        <v>0</v>
      </c>
      <c r="K346" s="17">
        <f>'[1]TCE - ANEXO III - Preencher'!L355</f>
        <v>0</v>
      </c>
      <c r="L346" s="17">
        <f>'[1]TCE - ANEXO III - Preencher'!M355</f>
        <v>0</v>
      </c>
      <c r="M346" s="17">
        <f t="shared" si="6"/>
        <v>0</v>
      </c>
      <c r="N346" s="17">
        <f>'[1]TCE - ANEXO III - Preencher'!O355</f>
        <v>2.0699999999999998</v>
      </c>
      <c r="O346" s="17">
        <f>'[1]TCE - ANEXO III - Preencher'!P355</f>
        <v>0</v>
      </c>
      <c r="P346" s="17">
        <f t="shared" si="7"/>
        <v>2.0699999999999998</v>
      </c>
      <c r="Q346" s="17">
        <f>'[1]TCE - ANEXO III - Preencher'!R355</f>
        <v>219.53000000000003</v>
      </c>
      <c r="R346" s="17">
        <f>'[1]TCE - ANEXO III - Preencher'!S355</f>
        <v>135.26</v>
      </c>
      <c r="S346" s="17">
        <f t="shared" si="8"/>
        <v>84.270000000000039</v>
      </c>
      <c r="T346" s="17">
        <f>'[1]TCE - ANEXO III - Preencher'!U355</f>
        <v>78.25</v>
      </c>
      <c r="U346" s="17">
        <f>'[1]TCE - ANEXO III - Preencher'!V355</f>
        <v>0</v>
      </c>
      <c r="V346" s="17">
        <f t="shared" si="9"/>
        <v>78.25</v>
      </c>
      <c r="W346" s="18" t="str">
        <f>IF('[1]TCE - ANEXO III - Preencher'!X355="","",'[1]TCE - ANEXO III - Preencher'!X355)</f>
        <v>AUXILIO CRECHE</v>
      </c>
      <c r="X346" s="17">
        <f>'[1]TCE - ANEXO III - Preencher'!Y355</f>
        <v>0</v>
      </c>
      <c r="Y346" s="17">
        <f>'[1]TCE - ANEXO III - Preencher'!Z355</f>
        <v>0</v>
      </c>
      <c r="Z346" s="17">
        <f t="shared" si="10"/>
        <v>0</v>
      </c>
      <c r="AA346" s="18" t="str">
        <f>IF('[1]TCE - ANEXO III - Preencher'!AB355="","",'[1]TCE - ANEXO III - Preencher'!AB355)</f>
        <v/>
      </c>
      <c r="AB346" s="17">
        <f t="shared" si="11"/>
        <v>366.22840000000002</v>
      </c>
    </row>
    <row r="347" spans="1:28" ht="12.75" customHeight="1" x14ac:dyDescent="0.2">
      <c r="A347" s="10">
        <f>IFERROR(VLOOKUP(B347,'[1]DADOS (OCULTAR)'!$Q$3:$S$135,3,0),"")</f>
        <v>9039744000275</v>
      </c>
      <c r="B347" s="11" t="str">
        <f>'[1]TCE - ANEXO III - Preencher'!C356</f>
        <v>HOSPITAL MIGUEL ARRAES - CG. Nº 023/2022</v>
      </c>
      <c r="C347" s="12"/>
      <c r="D347" s="13" t="str">
        <f>'[1]TCE - ANEXO III - Preencher'!E356</f>
        <v>ELAINE MARIA DA SILVA</v>
      </c>
      <c r="E347" s="11" t="str">
        <f>IF('[1]TCE - ANEXO III - Preencher'!F356="4 - Assistência Odontológica","2 - Outros Profissionais da Saúde",'[1]TCE - ANEXO III - Preencher'!F356)</f>
        <v>2 - Outros Profissionais da Saúde</v>
      </c>
      <c r="F347" s="14" t="str">
        <f>'[1]TCE - ANEXO III - Preencher'!G356</f>
        <v>3222-05</v>
      </c>
      <c r="G347" s="15" t="str">
        <f>IF('[1]TCE - ANEXO III - Preencher'!H356="","",'[1]TCE - ANEXO III - Preencher'!H356)</f>
        <v>12/2023</v>
      </c>
      <c r="H347" s="16">
        <f>'[1]TCE - ANEXO III - Preencher'!I356</f>
        <v>0</v>
      </c>
      <c r="I347" s="16">
        <f>'[1]TCE - ANEXO III - Preencher'!J356</f>
        <v>798.97039999999993</v>
      </c>
      <c r="J347" s="16">
        <f>'[1]TCE - ANEXO III - Preencher'!K356</f>
        <v>0</v>
      </c>
      <c r="K347" s="17">
        <f>'[1]TCE - ANEXO III - Preencher'!L356</f>
        <v>45.68</v>
      </c>
      <c r="L347" s="17">
        <f>'[1]TCE - ANEXO III - Preencher'!M356</f>
        <v>26.6</v>
      </c>
      <c r="M347" s="17">
        <f t="shared" si="6"/>
        <v>19.079999999999998</v>
      </c>
      <c r="N347" s="17">
        <f>'[1]TCE - ANEXO III - Preencher'!O356</f>
        <v>2.0699999999999998</v>
      </c>
      <c r="O347" s="17">
        <f>'[1]TCE - ANEXO III - Preencher'!P356</f>
        <v>0</v>
      </c>
      <c r="P347" s="17">
        <f t="shared" si="7"/>
        <v>2.0699999999999998</v>
      </c>
      <c r="Q347" s="17">
        <f>'[1]TCE - ANEXO III - Preencher'!R356</f>
        <v>17.93</v>
      </c>
      <c r="R347" s="17">
        <f>'[1]TCE - ANEXO III - Preencher'!S356</f>
        <v>0</v>
      </c>
      <c r="S347" s="17">
        <f t="shared" si="8"/>
        <v>17.93</v>
      </c>
      <c r="T347" s="17">
        <f>'[1]TCE - ANEXO III - Preencher'!U356</f>
        <v>0</v>
      </c>
      <c r="U347" s="17">
        <f>'[1]TCE - ANEXO III - Preencher'!V356</f>
        <v>0</v>
      </c>
      <c r="V347" s="17">
        <f t="shared" si="9"/>
        <v>0</v>
      </c>
      <c r="W347" s="18" t="str">
        <f>IF('[1]TCE - ANEXO III - Preencher'!X356="","",'[1]TCE - ANEXO III - Preencher'!X356)</f>
        <v/>
      </c>
      <c r="X347" s="17">
        <f>'[1]TCE - ANEXO III - Preencher'!Y356</f>
        <v>0</v>
      </c>
      <c r="Y347" s="17">
        <f>'[1]TCE - ANEXO III - Preencher'!Z356</f>
        <v>0</v>
      </c>
      <c r="Z347" s="17">
        <f t="shared" si="10"/>
        <v>0</v>
      </c>
      <c r="AA347" s="18" t="str">
        <f>IF('[1]TCE - ANEXO III - Preencher'!AB356="","",'[1]TCE - ANEXO III - Preencher'!AB356)</f>
        <v/>
      </c>
      <c r="AB347" s="17">
        <f t="shared" si="11"/>
        <v>838.05039999999997</v>
      </c>
    </row>
    <row r="348" spans="1:28" ht="12.75" customHeight="1" x14ac:dyDescent="0.2">
      <c r="A348" s="10">
        <f>IFERROR(VLOOKUP(B348,'[1]DADOS (OCULTAR)'!$Q$3:$S$135,3,0),"")</f>
        <v>9039744000275</v>
      </c>
      <c r="B348" s="11" t="str">
        <f>'[1]TCE - ANEXO III - Preencher'!C357</f>
        <v>HOSPITAL MIGUEL ARRAES - CG. Nº 023/2022</v>
      </c>
      <c r="C348" s="12"/>
      <c r="D348" s="13" t="str">
        <f>'[1]TCE - ANEXO III - Preencher'!E357</f>
        <v>ELAINE PATRICIO DE OLIVEIRA</v>
      </c>
      <c r="E348" s="11" t="str">
        <f>IF('[1]TCE - ANEXO III - Preencher'!F357="4 - Assistência Odontológica","2 - Outros Profissionais da Saúde",'[1]TCE - ANEXO III - Preencher'!F357)</f>
        <v>3 - Administrativo</v>
      </c>
      <c r="F348" s="14" t="str">
        <f>'[1]TCE - ANEXO III - Preencher'!G357</f>
        <v>4110-10</v>
      </c>
      <c r="G348" s="15" t="str">
        <f>IF('[1]TCE - ANEXO III - Preencher'!H357="","",'[1]TCE - ANEXO III - Preencher'!H357)</f>
        <v>12/2023</v>
      </c>
      <c r="H348" s="16">
        <f>'[1]TCE - ANEXO III - Preencher'!I357</f>
        <v>0</v>
      </c>
      <c r="I348" s="16">
        <f>'[1]TCE - ANEXO III - Preencher'!J357</f>
        <v>197.328</v>
      </c>
      <c r="J348" s="16">
        <f>'[1]TCE - ANEXO III - Preencher'!K357</f>
        <v>0</v>
      </c>
      <c r="K348" s="17">
        <f>'[1]TCE - ANEXO III - Preencher'!L357</f>
        <v>45.68</v>
      </c>
      <c r="L348" s="17">
        <f>'[1]TCE - ANEXO III - Preencher'!M357</f>
        <v>27.03</v>
      </c>
      <c r="M348" s="17">
        <f t="shared" si="6"/>
        <v>18.649999999999999</v>
      </c>
      <c r="N348" s="17">
        <f>'[1]TCE - ANEXO III - Preencher'!O357</f>
        <v>2.0699999999999998</v>
      </c>
      <c r="O348" s="17">
        <f>'[1]TCE - ANEXO III - Preencher'!P357</f>
        <v>0</v>
      </c>
      <c r="P348" s="17">
        <f t="shared" si="7"/>
        <v>2.0699999999999998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8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9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10"/>
        <v>0</v>
      </c>
      <c r="AA348" s="18" t="str">
        <f>IF('[1]TCE - ANEXO III - Preencher'!AB357="","",'[1]TCE - ANEXO III - Preencher'!AB357)</f>
        <v/>
      </c>
      <c r="AB348" s="17">
        <f t="shared" si="11"/>
        <v>218.048</v>
      </c>
    </row>
    <row r="349" spans="1:28" ht="12.75" customHeight="1" x14ac:dyDescent="0.2">
      <c r="A349" s="10">
        <f>IFERROR(VLOOKUP(B349,'[1]DADOS (OCULTAR)'!$Q$3:$S$135,3,0),"")</f>
        <v>9039744000275</v>
      </c>
      <c r="B349" s="11" t="str">
        <f>'[1]TCE - ANEXO III - Preencher'!C358</f>
        <v>HOSPITAL MIGUEL ARRAES - CG. Nº 023/2022</v>
      </c>
      <c r="C349" s="12"/>
      <c r="D349" s="13" t="str">
        <f>'[1]TCE - ANEXO III - Preencher'!E358</f>
        <v>ELCIONE MARIA DA SILVA</v>
      </c>
      <c r="E349" s="11" t="str">
        <f>IF('[1]TCE - ANEXO III - Preencher'!F358="4 - Assistência Odontológica","2 - Outros Profissionais da Saúde",'[1]TCE - ANEXO III - Preencher'!F358)</f>
        <v>2 - Outros Profissionais da Saúde</v>
      </c>
      <c r="F349" s="14" t="str">
        <f>'[1]TCE - ANEXO III - Preencher'!G358</f>
        <v>3222-05</v>
      </c>
      <c r="G349" s="15" t="str">
        <f>IF('[1]TCE - ANEXO III - Preencher'!H358="","",'[1]TCE - ANEXO III - Preencher'!H358)</f>
        <v>12/2023</v>
      </c>
      <c r="H349" s="16">
        <f>'[1]TCE - ANEXO III - Preencher'!I358</f>
        <v>0</v>
      </c>
      <c r="I349" s="16">
        <f>'[1]TCE - ANEXO III - Preencher'!J358</f>
        <v>55.258400000000002</v>
      </c>
      <c r="J349" s="16">
        <f>'[1]TCE - ANEXO III - Preencher'!K358</f>
        <v>0</v>
      </c>
      <c r="K349" s="17">
        <f>'[1]TCE - ANEXO III - Preencher'!L358</f>
        <v>0</v>
      </c>
      <c r="L349" s="17">
        <f>'[1]TCE - ANEXO III - Preencher'!M358</f>
        <v>0</v>
      </c>
      <c r="M349" s="17">
        <f t="shared" si="6"/>
        <v>0</v>
      </c>
      <c r="N349" s="17">
        <f>'[1]TCE - ANEXO III - Preencher'!O358</f>
        <v>2.0699999999999998</v>
      </c>
      <c r="O349" s="17">
        <f>'[1]TCE - ANEXO III - Preencher'!P358</f>
        <v>0</v>
      </c>
      <c r="P349" s="17">
        <f t="shared" si="7"/>
        <v>2.0699999999999998</v>
      </c>
      <c r="Q349" s="17">
        <f>'[1]TCE - ANEXO III - Preencher'!R358</f>
        <v>85.13000000000001</v>
      </c>
      <c r="R349" s="17">
        <f>'[1]TCE - ANEXO III - Preencher'!S358</f>
        <v>34.58</v>
      </c>
      <c r="S349" s="17">
        <f t="shared" si="8"/>
        <v>50.550000000000011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9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10"/>
        <v>0</v>
      </c>
      <c r="AA349" s="18" t="str">
        <f>IF('[1]TCE - ANEXO III - Preencher'!AB358="","",'[1]TCE - ANEXO III - Preencher'!AB358)</f>
        <v/>
      </c>
      <c r="AB349" s="17">
        <f t="shared" si="11"/>
        <v>107.87840000000001</v>
      </c>
    </row>
    <row r="350" spans="1:28" ht="12.75" customHeight="1" x14ac:dyDescent="0.2">
      <c r="A350" s="10">
        <f>IFERROR(VLOOKUP(B350,'[1]DADOS (OCULTAR)'!$Q$3:$S$135,3,0),"")</f>
        <v>9039744000275</v>
      </c>
      <c r="B350" s="11" t="str">
        <f>'[1]TCE - ANEXO III - Preencher'!C359</f>
        <v>HOSPITAL MIGUEL ARRAES - CG. Nº 023/2022</v>
      </c>
      <c r="C350" s="12"/>
      <c r="D350" s="13" t="str">
        <f>'[1]TCE - ANEXO III - Preencher'!E359</f>
        <v>ELEINE NASCIMENTO DOS SANTOS</v>
      </c>
      <c r="E350" s="11" t="str">
        <f>IF('[1]TCE - ANEXO III - Preencher'!F359="4 - Assistência Odontológica","2 - Outros Profissionais da Saúde",'[1]TCE - ANEXO III - Preencher'!F359)</f>
        <v>3 - Administrativo</v>
      </c>
      <c r="F350" s="14" t="str">
        <f>'[1]TCE - ANEXO III - Preencher'!G359</f>
        <v>5163-45</v>
      </c>
      <c r="G350" s="15" t="str">
        <f>IF('[1]TCE - ANEXO III - Preencher'!H359="","",'[1]TCE - ANEXO III - Preencher'!H359)</f>
        <v>12/2023</v>
      </c>
      <c r="H350" s="16">
        <f>'[1]TCE - ANEXO III - Preencher'!I359</f>
        <v>0</v>
      </c>
      <c r="I350" s="16">
        <f>'[1]TCE - ANEXO III - Preencher'!J359</f>
        <v>287.6936</v>
      </c>
      <c r="J350" s="16">
        <f>'[1]TCE - ANEXO III - Preencher'!K359</f>
        <v>0</v>
      </c>
      <c r="K350" s="17">
        <f>'[1]TCE - ANEXO III - Preencher'!L359</f>
        <v>0</v>
      </c>
      <c r="L350" s="17">
        <f>'[1]TCE - ANEXO III - Preencher'!M359</f>
        <v>0</v>
      </c>
      <c r="M350" s="17">
        <f t="shared" si="6"/>
        <v>0</v>
      </c>
      <c r="N350" s="17">
        <f>'[1]TCE - ANEXO III - Preencher'!O359</f>
        <v>2.0699999999999998</v>
      </c>
      <c r="O350" s="17">
        <f>'[1]TCE - ANEXO III - Preencher'!P359</f>
        <v>0</v>
      </c>
      <c r="P350" s="17">
        <f t="shared" si="7"/>
        <v>2.0699999999999998</v>
      </c>
      <c r="Q350" s="17">
        <f>'[1]TCE - ANEXO III - Preencher'!R359</f>
        <v>185.93</v>
      </c>
      <c r="R350" s="17">
        <f>'[1]TCE - ANEXO III - Preencher'!S359</f>
        <v>80.89</v>
      </c>
      <c r="S350" s="17">
        <f t="shared" si="8"/>
        <v>105.04</v>
      </c>
      <c r="T350" s="17">
        <f>'[1]TCE - ANEXO III - Preencher'!U359</f>
        <v>0</v>
      </c>
      <c r="U350" s="17">
        <f>'[1]TCE - ANEXO III - Preencher'!V359</f>
        <v>0</v>
      </c>
      <c r="V350" s="17">
        <f t="shared" si="9"/>
        <v>0</v>
      </c>
      <c r="W350" s="18" t="str">
        <f>IF('[1]TCE - ANEXO III - Preencher'!X359="","",'[1]TCE - ANEXO III - Preencher'!X359)</f>
        <v/>
      </c>
      <c r="X350" s="17">
        <f>'[1]TCE - ANEXO III - Preencher'!Y359</f>
        <v>0</v>
      </c>
      <c r="Y350" s="17">
        <f>'[1]TCE - ANEXO III - Preencher'!Z359</f>
        <v>0</v>
      </c>
      <c r="Z350" s="17">
        <f t="shared" si="10"/>
        <v>0</v>
      </c>
      <c r="AA350" s="18" t="str">
        <f>IF('[1]TCE - ANEXO III - Preencher'!AB359="","",'[1]TCE - ANEXO III - Preencher'!AB359)</f>
        <v/>
      </c>
      <c r="AB350" s="17">
        <f t="shared" si="11"/>
        <v>394.80360000000002</v>
      </c>
    </row>
    <row r="351" spans="1:28" ht="12.75" customHeight="1" x14ac:dyDescent="0.2">
      <c r="A351" s="10">
        <f>IFERROR(VLOOKUP(B351,'[1]DADOS (OCULTAR)'!$Q$3:$S$135,3,0),"")</f>
        <v>9039744000275</v>
      </c>
      <c r="B351" s="11" t="str">
        <f>'[1]TCE - ANEXO III - Preencher'!C360</f>
        <v>HOSPITAL MIGUEL ARRAES - CG. Nº 023/2022</v>
      </c>
      <c r="C351" s="12"/>
      <c r="D351" s="13" t="str">
        <f>'[1]TCE - ANEXO III - Preencher'!E360</f>
        <v>ELEONORA DE LIMA</v>
      </c>
      <c r="E351" s="11" t="str">
        <f>IF('[1]TCE - ANEXO III - Preencher'!F360="4 - Assistência Odontológica","2 - Outros Profissionais da Saúde",'[1]TCE - ANEXO III - Preencher'!F360)</f>
        <v>2 - Outros Profissionais da Saúde</v>
      </c>
      <c r="F351" s="14" t="str">
        <f>'[1]TCE - ANEXO III - Preencher'!G360</f>
        <v>2234-05</v>
      </c>
      <c r="G351" s="15" t="str">
        <f>IF('[1]TCE - ANEXO III - Preencher'!H360="","",'[1]TCE - ANEXO III - Preencher'!H360)</f>
        <v>12/2023</v>
      </c>
      <c r="H351" s="16">
        <f>'[1]TCE - ANEXO III - Preencher'!I360</f>
        <v>0</v>
      </c>
      <c r="I351" s="16">
        <f>'[1]TCE - ANEXO III - Preencher'!J360</f>
        <v>722.80799999999999</v>
      </c>
      <c r="J351" s="16">
        <f>'[1]TCE - ANEXO III - Preencher'!K360</f>
        <v>0</v>
      </c>
      <c r="K351" s="17">
        <f>'[1]TCE - ANEXO III - Preencher'!L360</f>
        <v>0</v>
      </c>
      <c r="L351" s="17">
        <f>'[1]TCE - ANEXO III - Preencher'!M360</f>
        <v>0</v>
      </c>
      <c r="M351" s="17">
        <f t="shared" si="6"/>
        <v>0</v>
      </c>
      <c r="N351" s="17">
        <f>'[1]TCE - ANEXO III - Preencher'!O360</f>
        <v>2.0699999999999998</v>
      </c>
      <c r="O351" s="17">
        <f>'[1]TCE - ANEXO III - Preencher'!P360</f>
        <v>0</v>
      </c>
      <c r="P351" s="17">
        <f t="shared" si="7"/>
        <v>2.0699999999999998</v>
      </c>
      <c r="Q351" s="17">
        <f>'[1]TCE - ANEXO III - Preencher'!R360</f>
        <v>0</v>
      </c>
      <c r="R351" s="17">
        <f>'[1]TCE - ANEXO III - Preencher'!S360</f>
        <v>0</v>
      </c>
      <c r="S351" s="17">
        <f t="shared" si="8"/>
        <v>0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9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10"/>
        <v>0</v>
      </c>
      <c r="AA351" s="18" t="str">
        <f>IF('[1]TCE - ANEXO III - Preencher'!AB360="","",'[1]TCE - ANEXO III - Preencher'!AB360)</f>
        <v/>
      </c>
      <c r="AB351" s="17">
        <f t="shared" si="11"/>
        <v>724.87800000000004</v>
      </c>
    </row>
    <row r="352" spans="1:28" ht="12.75" customHeight="1" x14ac:dyDescent="0.2">
      <c r="A352" s="10">
        <f>IFERROR(VLOOKUP(B352,'[1]DADOS (OCULTAR)'!$Q$3:$S$135,3,0),"")</f>
        <v>9039744000275</v>
      </c>
      <c r="B352" s="11" t="str">
        <f>'[1]TCE - ANEXO III - Preencher'!C361</f>
        <v>HOSPITAL MIGUEL ARRAES - CG. Nº 023/2022</v>
      </c>
      <c r="C352" s="12"/>
      <c r="D352" s="13" t="str">
        <f>'[1]TCE - ANEXO III - Preencher'!E361</f>
        <v>ELIANE GALDINO DE OLIVEIRA</v>
      </c>
      <c r="E352" s="11" t="str">
        <f>IF('[1]TCE - ANEXO III - Preencher'!F361="4 - Assistência Odontológica","2 - Outros Profissionais da Saúde",'[1]TCE - ANEXO III - Preencher'!F361)</f>
        <v>2 - Outros Profissionais da Saúde</v>
      </c>
      <c r="F352" s="14" t="str">
        <f>'[1]TCE - ANEXO III - Preencher'!G361</f>
        <v>3222-05</v>
      </c>
      <c r="G352" s="15" t="str">
        <f>IF('[1]TCE - ANEXO III - Preencher'!H361="","",'[1]TCE - ANEXO III - Preencher'!H361)</f>
        <v>12/2023</v>
      </c>
      <c r="H352" s="16">
        <f>'[1]TCE - ANEXO III - Preencher'!I361</f>
        <v>0</v>
      </c>
      <c r="I352" s="16">
        <f>'[1]TCE - ANEXO III - Preencher'!J361</f>
        <v>732.01600000000008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6"/>
        <v>0</v>
      </c>
      <c r="N352" s="17">
        <f>'[1]TCE - ANEXO III - Preencher'!O361</f>
        <v>2.0699999999999998</v>
      </c>
      <c r="O352" s="17">
        <f>'[1]TCE - ANEXO III - Preencher'!P361</f>
        <v>0</v>
      </c>
      <c r="P352" s="17">
        <f t="shared" si="7"/>
        <v>2.0699999999999998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8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9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10"/>
        <v>0</v>
      </c>
      <c r="AA352" s="18" t="str">
        <f>IF('[1]TCE - ANEXO III - Preencher'!AB361="","",'[1]TCE - ANEXO III - Preencher'!AB361)</f>
        <v/>
      </c>
      <c r="AB352" s="17">
        <f t="shared" si="11"/>
        <v>734.08600000000013</v>
      </c>
    </row>
    <row r="353" spans="1:28" ht="12.75" customHeight="1" x14ac:dyDescent="0.2">
      <c r="A353" s="10">
        <f>IFERROR(VLOOKUP(B353,'[1]DADOS (OCULTAR)'!$Q$3:$S$135,3,0),"")</f>
        <v>9039744000275</v>
      </c>
      <c r="B353" s="11" t="str">
        <f>'[1]TCE - ANEXO III - Preencher'!C362</f>
        <v>HOSPITAL MIGUEL ARRAES - CG. Nº 023/2022</v>
      </c>
      <c r="C353" s="12"/>
      <c r="D353" s="13" t="str">
        <f>'[1]TCE - ANEXO III - Preencher'!E362</f>
        <v>ELIANE NUNES DOS SANTOS</v>
      </c>
      <c r="E353" s="11" t="str">
        <f>IF('[1]TCE - ANEXO III - Preencher'!F362="4 - Assistência Odontológica","2 - Outros Profissionais da Saúde",'[1]TCE - ANEXO III - Preencher'!F362)</f>
        <v>2 - Outros Profissionais da Saúde</v>
      </c>
      <c r="F353" s="14" t="str">
        <f>'[1]TCE - ANEXO III - Preencher'!G362</f>
        <v>3222-05</v>
      </c>
      <c r="G353" s="15" t="str">
        <f>IF('[1]TCE - ANEXO III - Preencher'!H362="","",'[1]TCE - ANEXO III - Preencher'!H362)</f>
        <v>12/2023</v>
      </c>
      <c r="H353" s="16">
        <f>'[1]TCE - ANEXO III - Preencher'!I362</f>
        <v>0</v>
      </c>
      <c r="I353" s="16">
        <f>'[1]TCE - ANEXO III - Preencher'!J362</f>
        <v>0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6"/>
        <v>0</v>
      </c>
      <c r="N353" s="17">
        <f>'[1]TCE - ANEXO III - Preencher'!O362</f>
        <v>2.0699999999999998</v>
      </c>
      <c r="O353" s="17">
        <f>'[1]TCE - ANEXO III - Preencher'!P362</f>
        <v>0</v>
      </c>
      <c r="P353" s="17">
        <f t="shared" si="7"/>
        <v>2.0699999999999998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8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9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10"/>
        <v>0</v>
      </c>
      <c r="AA353" s="18" t="str">
        <f>IF('[1]TCE - ANEXO III - Preencher'!AB362="","",'[1]TCE - ANEXO III - Preencher'!AB362)</f>
        <v/>
      </c>
      <c r="AB353" s="17">
        <f t="shared" si="11"/>
        <v>2.0699999999999998</v>
      </c>
    </row>
    <row r="354" spans="1:28" ht="12.75" customHeight="1" x14ac:dyDescent="0.2">
      <c r="A354" s="10">
        <f>IFERROR(VLOOKUP(B354,'[1]DADOS (OCULTAR)'!$Q$3:$S$135,3,0),"")</f>
        <v>9039744000275</v>
      </c>
      <c r="B354" s="11" t="str">
        <f>'[1]TCE - ANEXO III - Preencher'!C363</f>
        <v>HOSPITAL MIGUEL ARRAES - CG. Nº 023/2022</v>
      </c>
      <c r="C354" s="12"/>
      <c r="D354" s="13" t="str">
        <f>'[1]TCE - ANEXO III - Preencher'!E363</f>
        <v>ELIELSON JOSE CAITANO DA SILVA</v>
      </c>
      <c r="E354" s="11" t="str">
        <f>IF('[1]TCE - ANEXO III - Preencher'!F363="4 - Assistência Odontológica","2 - Outros Profissionais da Saúde",'[1]TCE - ANEXO III - Preencher'!F363)</f>
        <v>3 - Administrativo</v>
      </c>
      <c r="F354" s="14" t="str">
        <f>'[1]TCE - ANEXO III - Preencher'!G363</f>
        <v>5142-25</v>
      </c>
      <c r="G354" s="15" t="str">
        <f>IF('[1]TCE - ANEXO III - Preencher'!H363="","",'[1]TCE - ANEXO III - Preencher'!H363)</f>
        <v>12/2023</v>
      </c>
      <c r="H354" s="16">
        <f>'[1]TCE - ANEXO III - Preencher'!I363</f>
        <v>0</v>
      </c>
      <c r="I354" s="16">
        <f>'[1]TCE - ANEXO III - Preencher'!J363</f>
        <v>217.50319999999999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6"/>
        <v>0</v>
      </c>
      <c r="N354" s="17">
        <f>'[1]TCE - ANEXO III - Preencher'!O363</f>
        <v>2.0699999999999998</v>
      </c>
      <c r="O354" s="17">
        <f>'[1]TCE - ANEXO III - Preencher'!P363</f>
        <v>0</v>
      </c>
      <c r="P354" s="17">
        <f t="shared" si="7"/>
        <v>2.0699999999999998</v>
      </c>
      <c r="Q354" s="17">
        <f>'[1]TCE - ANEXO III - Preencher'!R363</f>
        <v>346.83</v>
      </c>
      <c r="R354" s="17">
        <f>'[1]TCE - ANEXO III - Preencher'!S363</f>
        <v>80.89</v>
      </c>
      <c r="S354" s="17">
        <f t="shared" si="8"/>
        <v>265.94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9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10"/>
        <v>0</v>
      </c>
      <c r="AA354" s="18" t="str">
        <f>IF('[1]TCE - ANEXO III - Preencher'!AB363="","",'[1]TCE - ANEXO III - Preencher'!AB363)</f>
        <v/>
      </c>
      <c r="AB354" s="17">
        <f t="shared" si="11"/>
        <v>485.51319999999998</v>
      </c>
    </row>
    <row r="355" spans="1:28" ht="12.75" customHeight="1" x14ac:dyDescent="0.2">
      <c r="A355" s="10">
        <f>IFERROR(VLOOKUP(B355,'[1]DADOS (OCULTAR)'!$Q$3:$S$135,3,0),"")</f>
        <v>9039744000275</v>
      </c>
      <c r="B355" s="11" t="str">
        <f>'[1]TCE - ANEXO III - Preencher'!C364</f>
        <v>HOSPITAL MIGUEL ARRAES - CG. Nº 023/2022</v>
      </c>
      <c r="C355" s="12"/>
      <c r="D355" s="13" t="str">
        <f>'[1]TCE - ANEXO III - Preencher'!E364</f>
        <v>ELIENE MARIA DA SILVA ASSIS</v>
      </c>
      <c r="E355" s="11" t="str">
        <f>IF('[1]TCE - ANEXO III - Preencher'!F364="4 - Assistência Odontológica","2 - Outros Profissionais da Saúde",'[1]TCE - ANEXO III - Preencher'!F364)</f>
        <v>3 - Administrativo</v>
      </c>
      <c r="F355" s="14" t="str">
        <f>'[1]TCE - ANEXO III - Preencher'!G364</f>
        <v>4110-10</v>
      </c>
      <c r="G355" s="15" t="str">
        <f>IF('[1]TCE - ANEXO III - Preencher'!H364="","",'[1]TCE - ANEXO III - Preencher'!H364)</f>
        <v>12/2023</v>
      </c>
      <c r="H355" s="16">
        <f>'[1]TCE - ANEXO III - Preencher'!I364</f>
        <v>0</v>
      </c>
      <c r="I355" s="16">
        <f>'[1]TCE - ANEXO III - Preencher'!J364</f>
        <v>339.51280000000003</v>
      </c>
      <c r="J355" s="16">
        <f>'[1]TCE - ANEXO III - Preencher'!K364</f>
        <v>0</v>
      </c>
      <c r="K355" s="17">
        <f>'[1]TCE - ANEXO III - Preencher'!L364</f>
        <v>0</v>
      </c>
      <c r="L355" s="17">
        <f>'[1]TCE - ANEXO III - Preencher'!M364</f>
        <v>0</v>
      </c>
      <c r="M355" s="17">
        <f t="shared" si="6"/>
        <v>0</v>
      </c>
      <c r="N355" s="17">
        <f>'[1]TCE - ANEXO III - Preencher'!O364</f>
        <v>2.0699999999999998</v>
      </c>
      <c r="O355" s="17">
        <f>'[1]TCE - ANEXO III - Preencher'!P364</f>
        <v>0</v>
      </c>
      <c r="P355" s="17">
        <f t="shared" si="7"/>
        <v>2.0699999999999998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8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9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10"/>
        <v>0</v>
      </c>
      <c r="AA355" s="18" t="str">
        <f>IF('[1]TCE - ANEXO III - Preencher'!AB364="","",'[1]TCE - ANEXO III - Preencher'!AB364)</f>
        <v/>
      </c>
      <c r="AB355" s="17">
        <f t="shared" si="11"/>
        <v>341.58280000000002</v>
      </c>
    </row>
    <row r="356" spans="1:28" ht="12.75" customHeight="1" x14ac:dyDescent="0.2">
      <c r="A356" s="10">
        <f>IFERROR(VLOOKUP(B356,'[1]DADOS (OCULTAR)'!$Q$3:$S$135,3,0),"")</f>
        <v>9039744000275</v>
      </c>
      <c r="B356" s="11" t="str">
        <f>'[1]TCE - ANEXO III - Preencher'!C365</f>
        <v>HOSPITAL MIGUEL ARRAES - CG. Nº 023/2022</v>
      </c>
      <c r="C356" s="12"/>
      <c r="D356" s="13" t="str">
        <f>'[1]TCE - ANEXO III - Preencher'!E365</f>
        <v>ELINDIANA MARIA DE SANTANA SILVA</v>
      </c>
      <c r="E356" s="11" t="str">
        <f>IF('[1]TCE - ANEXO III - Preencher'!F365="4 - Assistência Odontológica","2 - Outros Profissionais da Saúde",'[1]TCE - ANEXO III - Preencher'!F365)</f>
        <v>3 - Administrativo</v>
      </c>
      <c r="F356" s="14" t="str">
        <f>'[1]TCE - ANEXO III - Preencher'!G365</f>
        <v>4110-10</v>
      </c>
      <c r="G356" s="15" t="str">
        <f>IF('[1]TCE - ANEXO III - Preencher'!H365="","",'[1]TCE - ANEXO III - Preencher'!H365)</f>
        <v>12/2023</v>
      </c>
      <c r="H356" s="16">
        <f>'[1]TCE - ANEXO III - Preencher'!I365</f>
        <v>0</v>
      </c>
      <c r="I356" s="16">
        <f>'[1]TCE - ANEXO III - Preencher'!J365</f>
        <v>162.55680000000001</v>
      </c>
      <c r="J356" s="16">
        <f>'[1]TCE - ANEXO III - Preencher'!K365</f>
        <v>0</v>
      </c>
      <c r="K356" s="17">
        <f>'[1]TCE - ANEXO III - Preencher'!L365</f>
        <v>45.68</v>
      </c>
      <c r="L356" s="17">
        <f>'[1]TCE - ANEXO III - Preencher'!M365</f>
        <v>27.03</v>
      </c>
      <c r="M356" s="17">
        <f t="shared" si="6"/>
        <v>18.649999999999999</v>
      </c>
      <c r="N356" s="17">
        <f>'[1]TCE - ANEXO III - Preencher'!O365</f>
        <v>2.0699999999999998</v>
      </c>
      <c r="O356" s="17">
        <f>'[1]TCE - ANEXO III - Preencher'!P365</f>
        <v>0</v>
      </c>
      <c r="P356" s="17">
        <f t="shared" si="7"/>
        <v>2.0699999999999998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8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9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10"/>
        <v>0</v>
      </c>
      <c r="AA356" s="18" t="str">
        <f>IF('[1]TCE - ANEXO III - Preencher'!AB365="","",'[1]TCE - ANEXO III - Preencher'!AB365)</f>
        <v/>
      </c>
      <c r="AB356" s="17">
        <f t="shared" si="11"/>
        <v>183.27680000000001</v>
      </c>
    </row>
    <row r="357" spans="1:28" ht="12.75" customHeight="1" x14ac:dyDescent="0.2">
      <c r="A357" s="10">
        <f>IFERROR(VLOOKUP(B357,'[1]DADOS (OCULTAR)'!$Q$3:$S$135,3,0),"")</f>
        <v>9039744000275</v>
      </c>
      <c r="B357" s="11" t="str">
        <f>'[1]TCE - ANEXO III - Preencher'!C366</f>
        <v>HOSPITAL MIGUEL ARRAES - CG. Nº 023/2022</v>
      </c>
      <c r="C357" s="12"/>
      <c r="D357" s="13" t="str">
        <f>'[1]TCE - ANEXO III - Preencher'!E366</f>
        <v>ELIS BARBARA CORREIA FRAGOSO</v>
      </c>
      <c r="E357" s="11" t="str">
        <f>IF('[1]TCE - ANEXO III - Preencher'!F366="4 - Assistência Odontológica","2 - Outros Profissionais da Saúde",'[1]TCE - ANEXO III - Preencher'!F366)</f>
        <v>2 - Outros Profissionais da Saúde</v>
      </c>
      <c r="F357" s="14" t="str">
        <f>'[1]TCE - ANEXO III - Preencher'!G366</f>
        <v>3222-05</v>
      </c>
      <c r="G357" s="15" t="str">
        <f>IF('[1]TCE - ANEXO III - Preencher'!H366="","",'[1]TCE - ANEXO III - Preencher'!H366)</f>
        <v>12/2023</v>
      </c>
      <c r="H357" s="16">
        <f>'[1]TCE - ANEXO III - Preencher'!I366</f>
        <v>0</v>
      </c>
      <c r="I357" s="16">
        <f>'[1]TCE - ANEXO III - Preencher'!J366</f>
        <v>695.34479999999996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6"/>
        <v>0</v>
      </c>
      <c r="N357" s="17">
        <f>'[1]TCE - ANEXO III - Preencher'!O366</f>
        <v>2.0699999999999998</v>
      </c>
      <c r="O357" s="17">
        <f>'[1]TCE - ANEXO III - Preencher'!P366</f>
        <v>0</v>
      </c>
      <c r="P357" s="17">
        <f t="shared" si="7"/>
        <v>2.0699999999999998</v>
      </c>
      <c r="Q357" s="17">
        <f>'[1]TCE - ANEXO III - Preencher'!R366</f>
        <v>185.93</v>
      </c>
      <c r="R357" s="17">
        <f>'[1]TCE - ANEXO III - Preencher'!S366</f>
        <v>79.8</v>
      </c>
      <c r="S357" s="17">
        <f t="shared" si="8"/>
        <v>106.13000000000001</v>
      </c>
      <c r="T357" s="17">
        <f>'[1]TCE - ANEXO III - Preencher'!U366</f>
        <v>0</v>
      </c>
      <c r="U357" s="17">
        <f>'[1]TCE - ANEXO III - Preencher'!V366</f>
        <v>0</v>
      </c>
      <c r="V357" s="17">
        <f t="shared" si="9"/>
        <v>0</v>
      </c>
      <c r="W357" s="18" t="str">
        <f>IF('[1]TCE - ANEXO III - Preencher'!X366="","",'[1]TCE - ANEXO III - Preencher'!X366)</f>
        <v/>
      </c>
      <c r="X357" s="17">
        <f>'[1]TCE - ANEXO III - Preencher'!Y366</f>
        <v>0</v>
      </c>
      <c r="Y357" s="17">
        <f>'[1]TCE - ANEXO III - Preencher'!Z366</f>
        <v>0</v>
      </c>
      <c r="Z357" s="17">
        <f t="shared" si="10"/>
        <v>0</v>
      </c>
      <c r="AA357" s="18" t="str">
        <f>IF('[1]TCE - ANEXO III - Preencher'!AB366="","",'[1]TCE - ANEXO III - Preencher'!AB366)</f>
        <v/>
      </c>
      <c r="AB357" s="17">
        <f t="shared" si="11"/>
        <v>803.54480000000001</v>
      </c>
    </row>
    <row r="358" spans="1:28" ht="12.75" customHeight="1" x14ac:dyDescent="0.2">
      <c r="A358" s="10">
        <f>IFERROR(VLOOKUP(B358,'[1]DADOS (OCULTAR)'!$Q$3:$S$135,3,0),"")</f>
        <v>9039744000275</v>
      </c>
      <c r="B358" s="11" t="str">
        <f>'[1]TCE - ANEXO III - Preencher'!C367</f>
        <v>HOSPITAL MIGUEL ARRAES - CG. Nº 023/2022</v>
      </c>
      <c r="C358" s="12"/>
      <c r="D358" s="13" t="str">
        <f>'[1]TCE - ANEXO III - Preencher'!E367</f>
        <v>ELIS REGINA MINERVINO RIBEIRO</v>
      </c>
      <c r="E358" s="11" t="str">
        <f>IF('[1]TCE - ANEXO III - Preencher'!F367="4 - Assistência Odontológica","2 - Outros Profissionais da Saúde",'[1]TCE - ANEXO III - Preencher'!F367)</f>
        <v>3 - Administrativo</v>
      </c>
      <c r="F358" s="14" t="str">
        <f>'[1]TCE - ANEXO III - Preencher'!G367</f>
        <v>5174-10</v>
      </c>
      <c r="G358" s="15" t="str">
        <f>IF('[1]TCE - ANEXO III - Preencher'!H367="","",'[1]TCE - ANEXO III - Preencher'!H367)</f>
        <v>12/2023</v>
      </c>
      <c r="H358" s="16">
        <f>'[1]TCE - ANEXO III - Preencher'!I367</f>
        <v>0</v>
      </c>
      <c r="I358" s="16">
        <f>'[1]TCE - ANEXO III - Preencher'!J367</f>
        <v>0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6"/>
        <v>0</v>
      </c>
      <c r="N358" s="17">
        <f>'[1]TCE - ANEXO III - Preencher'!O367</f>
        <v>0</v>
      </c>
      <c r="O358" s="17">
        <f>'[1]TCE - ANEXO III - Preencher'!P367</f>
        <v>0</v>
      </c>
      <c r="P358" s="17">
        <f t="shared" si="7"/>
        <v>0</v>
      </c>
      <c r="Q358" s="17">
        <f>'[1]TCE - ANEXO III - Preencher'!R367</f>
        <v>0</v>
      </c>
      <c r="R358" s="17">
        <f>'[1]TCE - ANEXO III - Preencher'!S367</f>
        <v>0</v>
      </c>
      <c r="S358" s="17">
        <f t="shared" si="8"/>
        <v>0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9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10"/>
        <v>0</v>
      </c>
      <c r="AA358" s="18" t="str">
        <f>IF('[1]TCE - ANEXO III - Preencher'!AB367="","",'[1]TCE - ANEXO III - Preencher'!AB367)</f>
        <v/>
      </c>
      <c r="AB358" s="17">
        <f t="shared" si="11"/>
        <v>0</v>
      </c>
    </row>
    <row r="359" spans="1:28" ht="12.75" customHeight="1" x14ac:dyDescent="0.2">
      <c r="A359" s="10">
        <f>IFERROR(VLOOKUP(B359,'[1]DADOS (OCULTAR)'!$Q$3:$S$135,3,0),"")</f>
        <v>9039744000275</v>
      </c>
      <c r="B359" s="11" t="str">
        <f>'[1]TCE - ANEXO III - Preencher'!C368</f>
        <v>HOSPITAL MIGUEL ARRAES - CG. Nº 023/2022</v>
      </c>
      <c r="C359" s="12"/>
      <c r="D359" s="13" t="str">
        <f>'[1]TCE - ANEXO III - Preencher'!E368</f>
        <v>ELISABETE PEREIRA DE LIMA COSTA</v>
      </c>
      <c r="E359" s="11" t="str">
        <f>IF('[1]TCE - ANEXO III - Preencher'!F368="4 - Assistência Odontológica","2 - Outros Profissionais da Saúde",'[1]TCE - ANEXO III - Preencher'!F368)</f>
        <v>2 - Outros Profissionais da Saúde</v>
      </c>
      <c r="F359" s="14" t="str">
        <f>'[1]TCE - ANEXO III - Preencher'!G368</f>
        <v>3222-05</v>
      </c>
      <c r="G359" s="15" t="str">
        <f>IF('[1]TCE - ANEXO III - Preencher'!H368="","",'[1]TCE - ANEXO III - Preencher'!H368)</f>
        <v>12/2023</v>
      </c>
      <c r="H359" s="16">
        <f>'[1]TCE - ANEXO III - Preencher'!I368</f>
        <v>0</v>
      </c>
      <c r="I359" s="16">
        <f>'[1]TCE - ANEXO III - Preencher'!J368</f>
        <v>732.60640000000001</v>
      </c>
      <c r="J359" s="16">
        <f>'[1]TCE - ANEXO III - Preencher'!K368</f>
        <v>0</v>
      </c>
      <c r="K359" s="17">
        <f>'[1]TCE - ANEXO III - Preencher'!L368</f>
        <v>45.68</v>
      </c>
      <c r="L359" s="17">
        <f>'[1]TCE - ANEXO III - Preencher'!M368</f>
        <v>26.6</v>
      </c>
      <c r="M359" s="17">
        <f t="shared" si="6"/>
        <v>19.079999999999998</v>
      </c>
      <c r="N359" s="17">
        <f>'[1]TCE - ANEXO III - Preencher'!O368</f>
        <v>2.0699999999999998</v>
      </c>
      <c r="O359" s="17">
        <f>'[1]TCE - ANEXO III - Preencher'!P368</f>
        <v>0</v>
      </c>
      <c r="P359" s="17">
        <f t="shared" si="7"/>
        <v>2.0699999999999998</v>
      </c>
      <c r="Q359" s="17">
        <f>'[1]TCE - ANEXO III - Preencher'!R368</f>
        <v>0</v>
      </c>
      <c r="R359" s="17">
        <f>'[1]TCE - ANEXO III - Preencher'!S368</f>
        <v>74.28</v>
      </c>
      <c r="S359" s="17">
        <f t="shared" si="8"/>
        <v>-74.28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9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10"/>
        <v>0</v>
      </c>
      <c r="AA359" s="18" t="str">
        <f>IF('[1]TCE - ANEXO III - Preencher'!AB368="","",'[1]TCE - ANEXO III - Preencher'!AB368)</f>
        <v/>
      </c>
      <c r="AB359" s="17">
        <f t="shared" si="11"/>
        <v>679.47640000000013</v>
      </c>
    </row>
    <row r="360" spans="1:28" ht="12.75" customHeight="1" x14ac:dyDescent="0.2">
      <c r="A360" s="10">
        <f>IFERROR(VLOOKUP(B360,'[1]DADOS (OCULTAR)'!$Q$3:$S$135,3,0),"")</f>
        <v>9039744000275</v>
      </c>
      <c r="B360" s="11" t="str">
        <f>'[1]TCE - ANEXO III - Preencher'!C369</f>
        <v>HOSPITAL MIGUEL ARRAES - CG. Nº 023/2022</v>
      </c>
      <c r="C360" s="12"/>
      <c r="D360" s="13" t="str">
        <f>'[1]TCE - ANEXO III - Preencher'!E369</f>
        <v>ELISABETE SILVA DA PAIXAO</v>
      </c>
      <c r="E360" s="11" t="str">
        <f>IF('[1]TCE - ANEXO III - Preencher'!F369="4 - Assistência Odontológica","2 - Outros Profissionais da Saúde",'[1]TCE - ANEXO III - Preencher'!F369)</f>
        <v>2 - Outros Profissionais da Saúde</v>
      </c>
      <c r="F360" s="14" t="str">
        <f>'[1]TCE - ANEXO III - Preencher'!G369</f>
        <v>5211-30</v>
      </c>
      <c r="G360" s="15" t="str">
        <f>IF('[1]TCE - ANEXO III - Preencher'!H369="","",'[1]TCE - ANEXO III - Preencher'!H369)</f>
        <v>12/2023</v>
      </c>
      <c r="H360" s="16">
        <f>'[1]TCE - ANEXO III - Preencher'!I369</f>
        <v>0</v>
      </c>
      <c r="I360" s="16">
        <f>'[1]TCE - ANEXO III - Preencher'!J369</f>
        <v>186.45359999999999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6"/>
        <v>0</v>
      </c>
      <c r="N360" s="17">
        <f>'[1]TCE - ANEXO III - Preencher'!O369</f>
        <v>2.0699999999999998</v>
      </c>
      <c r="O360" s="17">
        <f>'[1]TCE - ANEXO III - Preencher'!P369</f>
        <v>0</v>
      </c>
      <c r="P360" s="17">
        <f t="shared" si="7"/>
        <v>2.0699999999999998</v>
      </c>
      <c r="Q360" s="17">
        <f>'[1]TCE - ANEXO III - Preencher'!R369</f>
        <v>317.12999999999994</v>
      </c>
      <c r="R360" s="17">
        <f>'[1]TCE - ANEXO III - Preencher'!S369</f>
        <v>62.47</v>
      </c>
      <c r="S360" s="17">
        <f t="shared" si="8"/>
        <v>254.65999999999994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9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10"/>
        <v>0</v>
      </c>
      <c r="AA360" s="18" t="str">
        <f>IF('[1]TCE - ANEXO III - Preencher'!AB369="","",'[1]TCE - ANEXO III - Preencher'!AB369)</f>
        <v/>
      </c>
      <c r="AB360" s="17">
        <f t="shared" si="11"/>
        <v>443.18359999999996</v>
      </c>
    </row>
    <row r="361" spans="1:28" ht="12.75" customHeight="1" x14ac:dyDescent="0.2">
      <c r="A361" s="10">
        <f>IFERROR(VLOOKUP(B361,'[1]DADOS (OCULTAR)'!$Q$3:$S$135,3,0),"")</f>
        <v>9039744000275</v>
      </c>
      <c r="B361" s="11" t="str">
        <f>'[1]TCE - ANEXO III - Preencher'!C370</f>
        <v>HOSPITAL MIGUEL ARRAES - CG. Nº 023/2022</v>
      </c>
      <c r="C361" s="12"/>
      <c r="D361" s="13" t="str">
        <f>'[1]TCE - ANEXO III - Preencher'!E370</f>
        <v>ELISAMA DA SILVA PEREIRA</v>
      </c>
      <c r="E361" s="11" t="str">
        <f>IF('[1]TCE - ANEXO III - Preencher'!F370="4 - Assistência Odontológica","2 - Outros Profissionais da Saúde",'[1]TCE - ANEXO III - Preencher'!F370)</f>
        <v>3 - Administrativo</v>
      </c>
      <c r="F361" s="14" t="str">
        <f>'[1]TCE - ANEXO III - Preencher'!G370</f>
        <v>4110-10</v>
      </c>
      <c r="G361" s="15" t="str">
        <f>IF('[1]TCE - ANEXO III - Preencher'!H370="","",'[1]TCE - ANEXO III - Preencher'!H370)</f>
        <v>12/2023</v>
      </c>
      <c r="H361" s="16">
        <f>'[1]TCE - ANEXO III - Preencher'!I370</f>
        <v>0</v>
      </c>
      <c r="I361" s="16">
        <f>'[1]TCE - ANEXO III - Preencher'!J370</f>
        <v>178.06559999999999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6"/>
        <v>0</v>
      </c>
      <c r="N361" s="17">
        <f>'[1]TCE - ANEXO III - Preencher'!O370</f>
        <v>2.0699999999999998</v>
      </c>
      <c r="O361" s="17">
        <f>'[1]TCE - ANEXO III - Preencher'!P370</f>
        <v>0</v>
      </c>
      <c r="P361" s="17">
        <f t="shared" si="7"/>
        <v>2.0699999999999998</v>
      </c>
      <c r="Q361" s="17">
        <f>'[1]TCE - ANEXO III - Preencher'!R370</f>
        <v>0</v>
      </c>
      <c r="R361" s="17">
        <f>'[1]TCE - ANEXO III - Preencher'!S370</f>
        <v>0</v>
      </c>
      <c r="S361" s="17">
        <f t="shared" si="8"/>
        <v>0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9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10"/>
        <v>0</v>
      </c>
      <c r="AA361" s="18" t="str">
        <f>IF('[1]TCE - ANEXO III - Preencher'!AB370="","",'[1]TCE - ANEXO III - Preencher'!AB370)</f>
        <v/>
      </c>
      <c r="AB361" s="17">
        <f t="shared" si="11"/>
        <v>180.13559999999998</v>
      </c>
    </row>
    <row r="362" spans="1:28" ht="12.75" customHeight="1" x14ac:dyDescent="0.2">
      <c r="A362" s="10">
        <f>IFERROR(VLOOKUP(B362,'[1]DADOS (OCULTAR)'!$Q$3:$S$135,3,0),"")</f>
        <v>9039744000275</v>
      </c>
      <c r="B362" s="11" t="str">
        <f>'[1]TCE - ANEXO III - Preencher'!C371</f>
        <v>HOSPITAL MIGUEL ARRAES - CG. Nº 023/2022</v>
      </c>
      <c r="C362" s="12"/>
      <c r="D362" s="13" t="str">
        <f>'[1]TCE - ANEXO III - Preencher'!E371</f>
        <v>ELISANDRA CELY BASILIO GUALBERTO</v>
      </c>
      <c r="E362" s="11" t="str">
        <f>IF('[1]TCE - ANEXO III - Preencher'!F371="4 - Assistência Odontológica","2 - Outros Profissionais da Saúde",'[1]TCE - ANEXO III - Preencher'!F371)</f>
        <v>2 - Outros Profissionais da Saúde</v>
      </c>
      <c r="F362" s="14" t="str">
        <f>'[1]TCE - ANEXO III - Preencher'!G371</f>
        <v>2235-05</v>
      </c>
      <c r="G362" s="15" t="str">
        <f>IF('[1]TCE - ANEXO III - Preencher'!H371="","",'[1]TCE - ANEXO III - Preencher'!H371)</f>
        <v>12/2023</v>
      </c>
      <c r="H362" s="16">
        <f>'[1]TCE - ANEXO III - Preencher'!I371</f>
        <v>0</v>
      </c>
      <c r="I362" s="16">
        <f>'[1]TCE - ANEXO III - Preencher'!J371</f>
        <v>1587.6368</v>
      </c>
      <c r="J362" s="16">
        <f>'[1]TCE - ANEXO III - Preencher'!K371</f>
        <v>0</v>
      </c>
      <c r="K362" s="17">
        <f>'[1]TCE - ANEXO III - Preencher'!L371</f>
        <v>45.68</v>
      </c>
      <c r="L362" s="17">
        <f>'[1]TCE - ANEXO III - Preencher'!M371</f>
        <v>3.59</v>
      </c>
      <c r="M362" s="17">
        <f t="shared" si="6"/>
        <v>42.09</v>
      </c>
      <c r="N362" s="17">
        <f>'[1]TCE - ANEXO III - Preencher'!O371</f>
        <v>4.3499999999999996</v>
      </c>
      <c r="O362" s="17">
        <f>'[1]TCE - ANEXO III - Preencher'!P371</f>
        <v>0</v>
      </c>
      <c r="P362" s="17">
        <f t="shared" si="7"/>
        <v>4.3499999999999996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8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9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10"/>
        <v>0</v>
      </c>
      <c r="AA362" s="18" t="str">
        <f>IF('[1]TCE - ANEXO III - Preencher'!AB371="","",'[1]TCE - ANEXO III - Preencher'!AB371)</f>
        <v/>
      </c>
      <c r="AB362" s="17">
        <f t="shared" si="11"/>
        <v>1634.0767999999998</v>
      </c>
    </row>
    <row r="363" spans="1:28" ht="12.75" customHeight="1" x14ac:dyDescent="0.2">
      <c r="A363" s="10">
        <f>IFERROR(VLOOKUP(B363,'[1]DADOS (OCULTAR)'!$Q$3:$S$135,3,0),"")</f>
        <v>9039744000275</v>
      </c>
      <c r="B363" s="11" t="str">
        <f>'[1]TCE - ANEXO III - Preencher'!C372</f>
        <v>HOSPITAL MIGUEL ARRAES - CG. Nº 023/2022</v>
      </c>
      <c r="C363" s="12"/>
      <c r="D363" s="13" t="str">
        <f>'[1]TCE - ANEXO III - Preencher'!E372</f>
        <v>ELISANDRA ZACARIAS NUNES</v>
      </c>
      <c r="E363" s="11" t="str">
        <f>IF('[1]TCE - ANEXO III - Preencher'!F372="4 - Assistência Odontológica","2 - Outros Profissionais da Saúde",'[1]TCE - ANEXO III - Preencher'!F372)</f>
        <v>3 - Administrativo</v>
      </c>
      <c r="F363" s="14" t="str">
        <f>'[1]TCE - ANEXO III - Preencher'!G372</f>
        <v>1421-05</v>
      </c>
      <c r="G363" s="15" t="str">
        <f>IF('[1]TCE - ANEXO III - Preencher'!H372="","",'[1]TCE - ANEXO III - Preencher'!H372)</f>
        <v>12/2023</v>
      </c>
      <c r="H363" s="16">
        <f>'[1]TCE - ANEXO III - Preencher'!I372</f>
        <v>0</v>
      </c>
      <c r="I363" s="16">
        <f>'[1]TCE - ANEXO III - Preencher'!J372</f>
        <v>328.3424</v>
      </c>
      <c r="J363" s="16">
        <f>'[1]TCE - ANEXO III - Preencher'!K372</f>
        <v>0</v>
      </c>
      <c r="K363" s="17">
        <f>'[1]TCE - ANEXO III - Preencher'!L372</f>
        <v>45.68</v>
      </c>
      <c r="L363" s="17">
        <f>'[1]TCE - ANEXO III - Preencher'!M372</f>
        <v>30</v>
      </c>
      <c r="M363" s="17">
        <f t="shared" si="6"/>
        <v>15.68</v>
      </c>
      <c r="N363" s="17">
        <f>'[1]TCE - ANEXO III - Preencher'!O372</f>
        <v>2.0699999999999998</v>
      </c>
      <c r="O363" s="17">
        <f>'[1]TCE - ANEXO III - Preencher'!P372</f>
        <v>0</v>
      </c>
      <c r="P363" s="17">
        <f t="shared" si="7"/>
        <v>2.0699999999999998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8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9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10"/>
        <v>0</v>
      </c>
      <c r="AA363" s="18" t="str">
        <f>IF('[1]TCE - ANEXO III - Preencher'!AB372="","",'[1]TCE - ANEXO III - Preencher'!AB372)</f>
        <v/>
      </c>
      <c r="AB363" s="17">
        <f t="shared" si="11"/>
        <v>346.0924</v>
      </c>
    </row>
    <row r="364" spans="1:28" ht="12.75" customHeight="1" x14ac:dyDescent="0.2">
      <c r="A364" s="10">
        <f>IFERROR(VLOOKUP(B364,'[1]DADOS (OCULTAR)'!$Q$3:$S$135,3,0),"")</f>
        <v>9039744000275</v>
      </c>
      <c r="B364" s="11" t="str">
        <f>'[1]TCE - ANEXO III - Preencher'!C373</f>
        <v>HOSPITAL MIGUEL ARRAES - CG. Nº 023/2022</v>
      </c>
      <c r="C364" s="12"/>
      <c r="D364" s="13" t="str">
        <f>'[1]TCE - ANEXO III - Preencher'!E373</f>
        <v>ELISANGELA CARLA OSCAR DE FARIAS</v>
      </c>
      <c r="E364" s="11" t="str">
        <f>IF('[1]TCE - ANEXO III - Preencher'!F373="4 - Assistência Odontológica","2 - Outros Profissionais da Saúde",'[1]TCE - ANEXO III - Preencher'!F373)</f>
        <v>2 - Outros Profissionais da Saúde</v>
      </c>
      <c r="F364" s="14" t="str">
        <f>'[1]TCE - ANEXO III - Preencher'!G373</f>
        <v>3222-05</v>
      </c>
      <c r="G364" s="15" t="str">
        <f>IF('[1]TCE - ANEXO III - Preencher'!H373="","",'[1]TCE - ANEXO III - Preencher'!H373)</f>
        <v>12/2023</v>
      </c>
      <c r="H364" s="16">
        <f>'[1]TCE - ANEXO III - Preencher'!I373</f>
        <v>0</v>
      </c>
      <c r="I364" s="16">
        <f>'[1]TCE - ANEXO III - Preencher'!J373</f>
        <v>552.51919999999996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6"/>
        <v>0</v>
      </c>
      <c r="N364" s="17">
        <f>'[1]TCE - ANEXO III - Preencher'!O373</f>
        <v>2.0699999999999998</v>
      </c>
      <c r="O364" s="17">
        <f>'[1]TCE - ANEXO III - Preencher'!P373</f>
        <v>0</v>
      </c>
      <c r="P364" s="17">
        <f t="shared" si="7"/>
        <v>2.0699999999999998</v>
      </c>
      <c r="Q364" s="17">
        <f>'[1]TCE - ANEXO III - Preencher'!R373</f>
        <v>152.23000000000002</v>
      </c>
      <c r="R364" s="17">
        <f>'[1]TCE - ANEXO III - Preencher'!S373</f>
        <v>79.8</v>
      </c>
      <c r="S364" s="17">
        <f t="shared" si="8"/>
        <v>72.430000000000021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9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10"/>
        <v>0</v>
      </c>
      <c r="AA364" s="18" t="str">
        <f>IF('[1]TCE - ANEXO III - Preencher'!AB373="","",'[1]TCE - ANEXO III - Preencher'!AB373)</f>
        <v/>
      </c>
      <c r="AB364" s="17">
        <f t="shared" si="11"/>
        <v>627.01920000000007</v>
      </c>
    </row>
    <row r="365" spans="1:28" ht="12.75" customHeight="1" x14ac:dyDescent="0.2">
      <c r="A365" s="10">
        <f>IFERROR(VLOOKUP(B365,'[1]DADOS (OCULTAR)'!$Q$3:$S$135,3,0),"")</f>
        <v>9039744000275</v>
      </c>
      <c r="B365" s="11" t="str">
        <f>'[1]TCE - ANEXO III - Preencher'!C374</f>
        <v>HOSPITAL MIGUEL ARRAES - CG. Nº 023/2022</v>
      </c>
      <c r="C365" s="12"/>
      <c r="D365" s="13" t="str">
        <f>'[1]TCE - ANEXO III - Preencher'!E374</f>
        <v>ELISANGELA DE CARVALHO</v>
      </c>
      <c r="E365" s="11" t="str">
        <f>IF('[1]TCE - ANEXO III - Preencher'!F374="4 - Assistência Odontológica","2 - Outros Profissionais da Saúde",'[1]TCE - ANEXO III - Preencher'!F374)</f>
        <v>2 - Outros Profissionais da Saúde</v>
      </c>
      <c r="F365" s="14" t="str">
        <f>'[1]TCE - ANEXO III - Preencher'!G374</f>
        <v>3222-05</v>
      </c>
      <c r="G365" s="15" t="str">
        <f>IF('[1]TCE - ANEXO III - Preencher'!H374="","",'[1]TCE - ANEXO III - Preencher'!H374)</f>
        <v>12/2023</v>
      </c>
      <c r="H365" s="16">
        <f>'[1]TCE - ANEXO III - Preencher'!I374</f>
        <v>0</v>
      </c>
      <c r="I365" s="16">
        <f>'[1]TCE - ANEXO III - Preencher'!J374</f>
        <v>748.96160000000009</v>
      </c>
      <c r="J365" s="16">
        <f>'[1]TCE - ANEXO III - Preencher'!K374</f>
        <v>0</v>
      </c>
      <c r="K365" s="17">
        <f>'[1]TCE - ANEXO III - Preencher'!L374</f>
        <v>45.68</v>
      </c>
      <c r="L365" s="17">
        <f>'[1]TCE - ANEXO III - Preencher'!M374</f>
        <v>26.6</v>
      </c>
      <c r="M365" s="17">
        <f t="shared" si="6"/>
        <v>19.079999999999998</v>
      </c>
      <c r="N365" s="17">
        <f>'[1]TCE - ANEXO III - Preencher'!O374</f>
        <v>2.0699999999999998</v>
      </c>
      <c r="O365" s="17">
        <f>'[1]TCE - ANEXO III - Preencher'!P374</f>
        <v>0</v>
      </c>
      <c r="P365" s="17">
        <f t="shared" si="7"/>
        <v>2.0699999999999998</v>
      </c>
      <c r="Q365" s="17">
        <f>'[1]TCE - ANEXO III - Preencher'!R374</f>
        <v>0</v>
      </c>
      <c r="R365" s="17">
        <f>'[1]TCE - ANEXO III - Preencher'!S374</f>
        <v>79.8</v>
      </c>
      <c r="S365" s="17">
        <f t="shared" si="8"/>
        <v>-79.8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9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10"/>
        <v>0</v>
      </c>
      <c r="AA365" s="18" t="str">
        <f>IF('[1]TCE - ANEXO III - Preencher'!AB374="","",'[1]TCE - ANEXO III - Preencher'!AB374)</f>
        <v/>
      </c>
      <c r="AB365" s="17">
        <f t="shared" si="11"/>
        <v>690.31160000000023</v>
      </c>
    </row>
    <row r="366" spans="1:28" ht="12.75" customHeight="1" x14ac:dyDescent="0.2">
      <c r="A366" s="10">
        <f>IFERROR(VLOOKUP(B366,'[1]DADOS (OCULTAR)'!$Q$3:$S$135,3,0),"")</f>
        <v>9039744000275</v>
      </c>
      <c r="B366" s="11" t="str">
        <f>'[1]TCE - ANEXO III - Preencher'!C375</f>
        <v>HOSPITAL MIGUEL ARRAES - CG. Nº 023/2022</v>
      </c>
      <c r="C366" s="12"/>
      <c r="D366" s="13" t="str">
        <f>'[1]TCE - ANEXO III - Preencher'!E375</f>
        <v>ELISANGELA FREITAS DA SILVA</v>
      </c>
      <c r="E366" s="11" t="str">
        <f>IF('[1]TCE - ANEXO III - Preencher'!F375="4 - Assistência Odontológica","2 - Outros Profissionais da Saúde",'[1]TCE - ANEXO III - Preencher'!F375)</f>
        <v>3 - Administrativo</v>
      </c>
      <c r="F366" s="14" t="str">
        <f>'[1]TCE - ANEXO III - Preencher'!G375</f>
        <v>5135-05</v>
      </c>
      <c r="G366" s="15" t="str">
        <f>IF('[1]TCE - ANEXO III - Preencher'!H375="","",'[1]TCE - ANEXO III - Preencher'!H375)</f>
        <v>12/2023</v>
      </c>
      <c r="H366" s="16">
        <f>'[1]TCE - ANEXO III - Preencher'!I375</f>
        <v>0</v>
      </c>
      <c r="I366" s="16">
        <f>'[1]TCE - ANEXO III - Preencher'!J375</f>
        <v>237.14080000000001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6"/>
        <v>0</v>
      </c>
      <c r="N366" s="17">
        <f>'[1]TCE - ANEXO III - Preencher'!O375</f>
        <v>2.0699999999999998</v>
      </c>
      <c r="O366" s="17">
        <f>'[1]TCE - ANEXO III - Preencher'!P375</f>
        <v>0</v>
      </c>
      <c r="P366" s="17">
        <f t="shared" si="7"/>
        <v>2.0699999999999998</v>
      </c>
      <c r="Q366" s="17">
        <f>'[1]TCE - ANEXO III - Preencher'!R375</f>
        <v>174.73000000000002</v>
      </c>
      <c r="R366" s="17">
        <f>'[1]TCE - ANEXO III - Preencher'!S375</f>
        <v>80.89</v>
      </c>
      <c r="S366" s="17">
        <f t="shared" si="8"/>
        <v>93.840000000000018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9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10"/>
        <v>0</v>
      </c>
      <c r="AA366" s="18" t="str">
        <f>IF('[1]TCE - ANEXO III - Preencher'!AB375="","",'[1]TCE - ANEXO III - Preencher'!AB375)</f>
        <v/>
      </c>
      <c r="AB366" s="17">
        <f t="shared" si="11"/>
        <v>333.05080000000004</v>
      </c>
    </row>
    <row r="367" spans="1:28" ht="12.75" customHeight="1" x14ac:dyDescent="0.2">
      <c r="A367" s="10">
        <f>IFERROR(VLOOKUP(B367,'[1]DADOS (OCULTAR)'!$Q$3:$S$135,3,0),"")</f>
        <v>9039744000275</v>
      </c>
      <c r="B367" s="11" t="str">
        <f>'[1]TCE - ANEXO III - Preencher'!C376</f>
        <v>HOSPITAL MIGUEL ARRAES - CG. Nº 023/2022</v>
      </c>
      <c r="C367" s="12"/>
      <c r="D367" s="13" t="str">
        <f>'[1]TCE - ANEXO III - Preencher'!E376</f>
        <v>ELISANGELA VALDEVINO DA SILVA</v>
      </c>
      <c r="E367" s="11" t="str">
        <f>IF('[1]TCE - ANEXO III - Preencher'!F376="4 - Assistência Odontológica","2 - Outros Profissionais da Saúde",'[1]TCE - ANEXO III - Preencher'!F376)</f>
        <v>3 - Administrativo</v>
      </c>
      <c r="F367" s="14" t="str">
        <f>'[1]TCE - ANEXO III - Preencher'!G376</f>
        <v>1427-05</v>
      </c>
      <c r="G367" s="15" t="str">
        <f>IF('[1]TCE - ANEXO III - Preencher'!H376="","",'[1]TCE - ANEXO III - Preencher'!H376)</f>
        <v>12/2023</v>
      </c>
      <c r="H367" s="16">
        <f>'[1]TCE - ANEXO III - Preencher'!I376</f>
        <v>0</v>
      </c>
      <c r="I367" s="16">
        <f>'[1]TCE - ANEXO III - Preencher'!J376</f>
        <v>781.36799999999994</v>
      </c>
      <c r="J367" s="16">
        <f>'[1]TCE - ANEXO III - Preencher'!K376</f>
        <v>0</v>
      </c>
      <c r="K367" s="17">
        <f>'[1]TCE - ANEXO III - Preencher'!L376</f>
        <v>45.68</v>
      </c>
      <c r="L367" s="17">
        <f>'[1]TCE - ANEXO III - Preencher'!M376</f>
        <v>30</v>
      </c>
      <c r="M367" s="17">
        <f t="shared" si="6"/>
        <v>15.68</v>
      </c>
      <c r="N367" s="17">
        <f>'[1]TCE - ANEXO III - Preencher'!O376</f>
        <v>2.0699999999999998</v>
      </c>
      <c r="O367" s="17">
        <f>'[1]TCE - ANEXO III - Preencher'!P376</f>
        <v>0</v>
      </c>
      <c r="P367" s="17">
        <f t="shared" si="7"/>
        <v>2.0699999999999998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8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9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10"/>
        <v>0</v>
      </c>
      <c r="AA367" s="18" t="str">
        <f>IF('[1]TCE - ANEXO III - Preencher'!AB376="","",'[1]TCE - ANEXO III - Preencher'!AB376)</f>
        <v/>
      </c>
      <c r="AB367" s="17">
        <f t="shared" si="11"/>
        <v>799.11799999999994</v>
      </c>
    </row>
    <row r="368" spans="1:28" ht="12.75" customHeight="1" x14ac:dyDescent="0.2">
      <c r="A368" s="10">
        <f>IFERROR(VLOOKUP(B368,'[1]DADOS (OCULTAR)'!$Q$3:$S$135,3,0),"")</f>
        <v>9039744000275</v>
      </c>
      <c r="B368" s="11" t="str">
        <f>'[1]TCE - ANEXO III - Preencher'!C377</f>
        <v>HOSPITAL MIGUEL ARRAES - CG. Nº 023/2022</v>
      </c>
      <c r="C368" s="12"/>
      <c r="D368" s="13" t="str">
        <f>'[1]TCE - ANEXO III - Preencher'!E377</f>
        <v>ELIZA GABRIELLE SILVA DE ARAUJO</v>
      </c>
      <c r="E368" s="11" t="str">
        <f>IF('[1]TCE - ANEXO III - Preencher'!F377="4 - Assistência Odontológica","2 - Outros Profissionais da Saúde",'[1]TCE - ANEXO III - Preencher'!F377)</f>
        <v>2 - Outros Profissionais da Saúde</v>
      </c>
      <c r="F368" s="14" t="str">
        <f>'[1]TCE - ANEXO III - Preencher'!G377</f>
        <v>3222-05</v>
      </c>
      <c r="G368" s="15" t="str">
        <f>IF('[1]TCE - ANEXO III - Preencher'!H377="","",'[1]TCE - ANEXO III - Preencher'!H377)</f>
        <v>12/2023</v>
      </c>
      <c r="H368" s="16">
        <f>'[1]TCE - ANEXO III - Preencher'!I377</f>
        <v>0</v>
      </c>
      <c r="I368" s="16">
        <f>'[1]TCE - ANEXO III - Preencher'!J377</f>
        <v>770.07280000000003</v>
      </c>
      <c r="J368" s="16">
        <f>'[1]TCE - ANEXO III - Preencher'!K377</f>
        <v>0</v>
      </c>
      <c r="K368" s="17">
        <f>'[1]TCE - ANEXO III - Preencher'!L377</f>
        <v>45.68</v>
      </c>
      <c r="L368" s="17">
        <f>'[1]TCE - ANEXO III - Preencher'!M377</f>
        <v>26.6</v>
      </c>
      <c r="M368" s="17">
        <f t="shared" si="6"/>
        <v>19.079999999999998</v>
      </c>
      <c r="N368" s="17">
        <f>'[1]TCE - ANEXO III - Preencher'!O377</f>
        <v>2.0699999999999998</v>
      </c>
      <c r="O368" s="17">
        <f>'[1]TCE - ANEXO III - Preencher'!P377</f>
        <v>0</v>
      </c>
      <c r="P368" s="17">
        <f t="shared" si="7"/>
        <v>2.0699999999999998</v>
      </c>
      <c r="Q368" s="17">
        <f>'[1]TCE - ANEXO III - Preencher'!R377</f>
        <v>0</v>
      </c>
      <c r="R368" s="17">
        <f>'[1]TCE - ANEXO III - Preencher'!S377</f>
        <v>0</v>
      </c>
      <c r="S368" s="17">
        <f t="shared" si="8"/>
        <v>0</v>
      </c>
      <c r="T368" s="17">
        <f>'[1]TCE - ANEXO III - Preencher'!U377</f>
        <v>67.099999999999994</v>
      </c>
      <c r="U368" s="17">
        <f>'[1]TCE - ANEXO III - Preencher'!V377</f>
        <v>0</v>
      </c>
      <c r="V368" s="17">
        <f t="shared" si="9"/>
        <v>67.099999999999994</v>
      </c>
      <c r="W368" s="18" t="str">
        <f>IF('[1]TCE - ANEXO III - Preencher'!X377="","",'[1]TCE - ANEXO III - Preencher'!X377)</f>
        <v>AUXILIO CRECHE</v>
      </c>
      <c r="X368" s="17">
        <f>'[1]TCE - ANEXO III - Preencher'!Y377</f>
        <v>0</v>
      </c>
      <c r="Y368" s="17">
        <f>'[1]TCE - ANEXO III - Preencher'!Z377</f>
        <v>0</v>
      </c>
      <c r="Z368" s="17">
        <f t="shared" si="10"/>
        <v>0</v>
      </c>
      <c r="AA368" s="18" t="str">
        <f>IF('[1]TCE - ANEXO III - Preencher'!AB377="","",'[1]TCE - ANEXO III - Preencher'!AB377)</f>
        <v/>
      </c>
      <c r="AB368" s="17">
        <f t="shared" si="11"/>
        <v>858.32280000000014</v>
      </c>
    </row>
    <row r="369" spans="1:28" ht="12.75" customHeight="1" x14ac:dyDescent="0.2">
      <c r="A369" s="10">
        <f>IFERROR(VLOOKUP(B369,'[1]DADOS (OCULTAR)'!$Q$3:$S$135,3,0),"")</f>
        <v>9039744000275</v>
      </c>
      <c r="B369" s="11" t="str">
        <f>'[1]TCE - ANEXO III - Preencher'!C378</f>
        <v>HOSPITAL MIGUEL ARRAES - CG. Nº 023/2022</v>
      </c>
      <c r="C369" s="12"/>
      <c r="D369" s="13" t="str">
        <f>'[1]TCE - ANEXO III - Preencher'!E378</f>
        <v>ELIZABETH SILVIA FONSECA PRADO</v>
      </c>
      <c r="E369" s="11" t="str">
        <f>IF('[1]TCE - ANEXO III - Preencher'!F378="4 - Assistência Odontológica","2 - Outros Profissionais da Saúde",'[1]TCE - ANEXO III - Preencher'!F378)</f>
        <v>3 - Administrativo</v>
      </c>
      <c r="F369" s="14" t="str">
        <f>'[1]TCE - ANEXO III - Preencher'!G378</f>
        <v>4110-10</v>
      </c>
      <c r="G369" s="15" t="str">
        <f>IF('[1]TCE - ANEXO III - Preencher'!H378="","",'[1]TCE - ANEXO III - Preencher'!H378)</f>
        <v>12/2023</v>
      </c>
      <c r="H369" s="16">
        <f>'[1]TCE - ANEXO III - Preencher'!I378</f>
        <v>0</v>
      </c>
      <c r="I369" s="16">
        <f>'[1]TCE - ANEXO III - Preencher'!J378</f>
        <v>19.8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6"/>
        <v>0</v>
      </c>
      <c r="N369" s="17">
        <f>'[1]TCE - ANEXO III - Preencher'!O378</f>
        <v>2.0699999999999998</v>
      </c>
      <c r="O369" s="17">
        <f>'[1]TCE - ANEXO III - Preencher'!P378</f>
        <v>0</v>
      </c>
      <c r="P369" s="17">
        <f t="shared" si="7"/>
        <v>2.0699999999999998</v>
      </c>
      <c r="Q369" s="17">
        <f>'[1]TCE - ANEXO III - Preencher'!R378</f>
        <v>246.33</v>
      </c>
      <c r="R369" s="17">
        <f>'[1]TCE - ANEXO III - Preencher'!S378</f>
        <v>39.6</v>
      </c>
      <c r="S369" s="17">
        <f t="shared" si="8"/>
        <v>206.73000000000002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9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10"/>
        <v>0</v>
      </c>
      <c r="AA369" s="18" t="str">
        <f>IF('[1]TCE - ANEXO III - Preencher'!AB378="","",'[1]TCE - ANEXO III - Preencher'!AB378)</f>
        <v/>
      </c>
      <c r="AB369" s="17">
        <f t="shared" si="11"/>
        <v>228.60000000000002</v>
      </c>
    </row>
    <row r="370" spans="1:28" ht="12.75" customHeight="1" x14ac:dyDescent="0.2">
      <c r="A370" s="10">
        <f>IFERROR(VLOOKUP(B370,'[1]DADOS (OCULTAR)'!$Q$3:$S$135,3,0),"")</f>
        <v>9039744000275</v>
      </c>
      <c r="B370" s="11" t="str">
        <f>'[1]TCE - ANEXO III - Preencher'!C379</f>
        <v>HOSPITAL MIGUEL ARRAES - CG. Nº 023/2022</v>
      </c>
      <c r="C370" s="12"/>
      <c r="D370" s="13" t="str">
        <f>'[1]TCE - ANEXO III - Preencher'!E379</f>
        <v>ELIZANGELA DE ANDRADE GOMES BEZERRA</v>
      </c>
      <c r="E370" s="11" t="str">
        <f>IF('[1]TCE - ANEXO III - Preencher'!F379="4 - Assistência Odontológica","2 - Outros Profissionais da Saúde",'[1]TCE - ANEXO III - Preencher'!F379)</f>
        <v>2 - Outros Profissionais da Saúde</v>
      </c>
      <c r="F370" s="14" t="str">
        <f>'[1]TCE - ANEXO III - Preencher'!G379</f>
        <v>3222-05</v>
      </c>
      <c r="G370" s="15" t="str">
        <f>IF('[1]TCE - ANEXO III - Preencher'!H379="","",'[1]TCE - ANEXO III - Preencher'!H379)</f>
        <v>12/2023</v>
      </c>
      <c r="H370" s="16">
        <f>'[1]TCE - ANEXO III - Preencher'!I379</f>
        <v>0</v>
      </c>
      <c r="I370" s="16">
        <f>'[1]TCE - ANEXO III - Preencher'!J379</f>
        <v>1245.6976</v>
      </c>
      <c r="J370" s="16">
        <f>'[1]TCE - ANEXO III - Preencher'!K379</f>
        <v>0</v>
      </c>
      <c r="K370" s="17">
        <f>'[1]TCE - ANEXO III - Preencher'!L379</f>
        <v>45.68</v>
      </c>
      <c r="L370" s="17">
        <f>'[1]TCE - ANEXO III - Preencher'!M379</f>
        <v>26.6</v>
      </c>
      <c r="M370" s="17">
        <f t="shared" si="6"/>
        <v>19.079999999999998</v>
      </c>
      <c r="N370" s="17">
        <f>'[1]TCE - ANEXO III - Preencher'!O379</f>
        <v>2.0699999999999998</v>
      </c>
      <c r="O370" s="17">
        <f>'[1]TCE - ANEXO III - Preencher'!P379</f>
        <v>0</v>
      </c>
      <c r="P370" s="17">
        <f t="shared" si="7"/>
        <v>2.0699999999999998</v>
      </c>
      <c r="Q370" s="17">
        <f>'[1]TCE - ANEXO III - Preencher'!R379</f>
        <v>163.53000000000003</v>
      </c>
      <c r="R370" s="17">
        <f>'[1]TCE - ANEXO III - Preencher'!S379</f>
        <v>79.8</v>
      </c>
      <c r="S370" s="17">
        <f t="shared" si="8"/>
        <v>83.730000000000032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9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10"/>
        <v>0</v>
      </c>
      <c r="AA370" s="18" t="str">
        <f>IF('[1]TCE - ANEXO III - Preencher'!AB379="","",'[1]TCE - ANEXO III - Preencher'!AB379)</f>
        <v/>
      </c>
      <c r="AB370" s="17">
        <f t="shared" si="11"/>
        <v>1350.5775999999998</v>
      </c>
    </row>
    <row r="371" spans="1:28" ht="12.75" customHeight="1" x14ac:dyDescent="0.2">
      <c r="A371" s="10">
        <f>IFERROR(VLOOKUP(B371,'[1]DADOS (OCULTAR)'!$Q$3:$S$135,3,0),"")</f>
        <v>9039744000275</v>
      </c>
      <c r="B371" s="11" t="str">
        <f>'[1]TCE - ANEXO III - Preencher'!C380</f>
        <v>HOSPITAL MIGUEL ARRAES - CG. Nº 023/2022</v>
      </c>
      <c r="C371" s="12"/>
      <c r="D371" s="13" t="str">
        <f>'[1]TCE - ANEXO III - Preencher'!E380</f>
        <v>ELIZANGELA FRANCISCA DE ARAUJO</v>
      </c>
      <c r="E371" s="11" t="str">
        <f>IF('[1]TCE - ANEXO III - Preencher'!F380="4 - Assistência Odontológica","2 - Outros Profissionais da Saúde",'[1]TCE - ANEXO III - Preencher'!F380)</f>
        <v>2 - Outros Profissionais da Saúde</v>
      </c>
      <c r="F371" s="14" t="str">
        <f>'[1]TCE - ANEXO III - Preencher'!G380</f>
        <v>5211-30</v>
      </c>
      <c r="G371" s="15" t="str">
        <f>IF('[1]TCE - ANEXO III - Preencher'!H380="","",'[1]TCE - ANEXO III - Preencher'!H380)</f>
        <v>12/2023</v>
      </c>
      <c r="H371" s="16">
        <f>'[1]TCE - ANEXO III - Preencher'!I380</f>
        <v>0</v>
      </c>
      <c r="I371" s="16">
        <f>'[1]TCE - ANEXO III - Preencher'!J380</f>
        <v>228.792</v>
      </c>
      <c r="J371" s="16">
        <f>'[1]TCE - ANEXO III - Preencher'!K380</f>
        <v>0</v>
      </c>
      <c r="K371" s="17">
        <f>'[1]TCE - ANEXO III - Preencher'!L380</f>
        <v>45.68</v>
      </c>
      <c r="L371" s="17">
        <f>'[1]TCE - ANEXO III - Preencher'!M380</f>
        <v>27.03</v>
      </c>
      <c r="M371" s="17">
        <f t="shared" si="6"/>
        <v>18.649999999999999</v>
      </c>
      <c r="N371" s="17">
        <f>'[1]TCE - ANEXO III - Preencher'!O380</f>
        <v>2.0699999999999998</v>
      </c>
      <c r="O371" s="17">
        <f>'[1]TCE - ANEXO III - Preencher'!P380</f>
        <v>0</v>
      </c>
      <c r="P371" s="17">
        <f t="shared" si="7"/>
        <v>2.0699999999999998</v>
      </c>
      <c r="Q371" s="17">
        <f>'[1]TCE - ANEXO III - Preencher'!R380</f>
        <v>0</v>
      </c>
      <c r="R371" s="17">
        <f>'[1]TCE - ANEXO III - Preencher'!S380</f>
        <v>0</v>
      </c>
      <c r="S371" s="17">
        <f t="shared" si="8"/>
        <v>0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9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10"/>
        <v>0</v>
      </c>
      <c r="AA371" s="18" t="str">
        <f>IF('[1]TCE - ANEXO III - Preencher'!AB380="","",'[1]TCE - ANEXO III - Preencher'!AB380)</f>
        <v/>
      </c>
      <c r="AB371" s="17">
        <f t="shared" si="11"/>
        <v>249.512</v>
      </c>
    </row>
    <row r="372" spans="1:28" ht="12.75" customHeight="1" x14ac:dyDescent="0.2">
      <c r="A372" s="10">
        <f>IFERROR(VLOOKUP(B372,'[1]DADOS (OCULTAR)'!$Q$3:$S$135,3,0),"")</f>
        <v>9039744000275</v>
      </c>
      <c r="B372" s="11" t="str">
        <f>'[1]TCE - ANEXO III - Preencher'!C381</f>
        <v>HOSPITAL MIGUEL ARRAES - CG. Nº 023/2022</v>
      </c>
      <c r="C372" s="12"/>
      <c r="D372" s="13" t="str">
        <f>'[1]TCE - ANEXO III - Preencher'!E381</f>
        <v>ELIZEU MARIANO DE ARAUJO</v>
      </c>
      <c r="E372" s="11" t="str">
        <f>IF('[1]TCE - ANEXO III - Preencher'!F381="4 - Assistência Odontológica","2 - Outros Profissionais da Saúde",'[1]TCE - ANEXO III - Preencher'!F381)</f>
        <v>3 - Administrativo</v>
      </c>
      <c r="F372" s="14" t="str">
        <f>'[1]TCE - ANEXO III - Preencher'!G381</f>
        <v>5174-10</v>
      </c>
      <c r="G372" s="15" t="str">
        <f>IF('[1]TCE - ANEXO III - Preencher'!H381="","",'[1]TCE - ANEXO III - Preencher'!H381)</f>
        <v>12/2023</v>
      </c>
      <c r="H372" s="16">
        <f>'[1]TCE - ANEXO III - Preencher'!I381</f>
        <v>0</v>
      </c>
      <c r="I372" s="16">
        <f>'[1]TCE - ANEXO III - Preencher'!J381</f>
        <v>196.77359999999999</v>
      </c>
      <c r="J372" s="16">
        <f>'[1]TCE - ANEXO III - Preencher'!K381</f>
        <v>0</v>
      </c>
      <c r="K372" s="17">
        <f>'[1]TCE - ANEXO III - Preencher'!L381</f>
        <v>45.68</v>
      </c>
      <c r="L372" s="17">
        <f>'[1]TCE - ANEXO III - Preencher'!M381</f>
        <v>27.03</v>
      </c>
      <c r="M372" s="17">
        <f t="shared" si="6"/>
        <v>18.649999999999999</v>
      </c>
      <c r="N372" s="17">
        <f>'[1]TCE - ANEXO III - Preencher'!O381</f>
        <v>2.0699999999999998</v>
      </c>
      <c r="O372" s="17">
        <f>'[1]TCE - ANEXO III - Preencher'!P381</f>
        <v>0</v>
      </c>
      <c r="P372" s="17">
        <f t="shared" si="7"/>
        <v>2.0699999999999998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8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9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10"/>
        <v>0</v>
      </c>
      <c r="AA372" s="18" t="str">
        <f>IF('[1]TCE - ANEXO III - Preencher'!AB381="","",'[1]TCE - ANEXO III - Preencher'!AB381)</f>
        <v/>
      </c>
      <c r="AB372" s="17">
        <f t="shared" si="11"/>
        <v>217.49359999999999</v>
      </c>
    </row>
    <row r="373" spans="1:28" ht="12.75" customHeight="1" x14ac:dyDescent="0.2">
      <c r="A373" s="10">
        <f>IFERROR(VLOOKUP(B373,'[1]DADOS (OCULTAR)'!$Q$3:$S$135,3,0),"")</f>
        <v>9039744000275</v>
      </c>
      <c r="B373" s="11" t="str">
        <f>'[1]TCE - ANEXO III - Preencher'!C382</f>
        <v>HOSPITAL MIGUEL ARRAES - CG. Nº 023/2022</v>
      </c>
      <c r="C373" s="12"/>
      <c r="D373" s="13" t="str">
        <f>'[1]TCE - ANEXO III - Preencher'!E382</f>
        <v>ELOISA MARIA ALVES</v>
      </c>
      <c r="E373" s="11" t="str">
        <f>IF('[1]TCE - ANEXO III - Preencher'!F382="4 - Assistência Odontológica","2 - Outros Profissionais da Saúde",'[1]TCE - ANEXO III - Preencher'!F382)</f>
        <v>2 - Outros Profissionais da Saúde</v>
      </c>
      <c r="F373" s="14" t="str">
        <f>'[1]TCE - ANEXO III - Preencher'!G382</f>
        <v>3222-05</v>
      </c>
      <c r="G373" s="15" t="str">
        <f>IF('[1]TCE - ANEXO III - Preencher'!H382="","",'[1]TCE - ANEXO III - Preencher'!H382)</f>
        <v>12/2023</v>
      </c>
      <c r="H373" s="16">
        <f>'[1]TCE - ANEXO III - Preencher'!I382</f>
        <v>0</v>
      </c>
      <c r="I373" s="16">
        <f>'[1]TCE - ANEXO III - Preencher'!J382</f>
        <v>715.25279999999998</v>
      </c>
      <c r="J373" s="16">
        <f>'[1]TCE - ANEXO III - Preencher'!K382</f>
        <v>0</v>
      </c>
      <c r="K373" s="17">
        <f>'[1]TCE - ANEXO III - Preencher'!L382</f>
        <v>45.68</v>
      </c>
      <c r="L373" s="17">
        <f>'[1]TCE - ANEXO III - Preencher'!M382</f>
        <v>26.6</v>
      </c>
      <c r="M373" s="17">
        <f t="shared" si="6"/>
        <v>19.079999999999998</v>
      </c>
      <c r="N373" s="17">
        <f>'[1]TCE - ANEXO III - Preencher'!O382</f>
        <v>2.0699999999999998</v>
      </c>
      <c r="O373" s="17">
        <f>'[1]TCE - ANEXO III - Preencher'!P382</f>
        <v>0</v>
      </c>
      <c r="P373" s="17">
        <f t="shared" si="7"/>
        <v>2.0699999999999998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8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9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10"/>
        <v>0</v>
      </c>
      <c r="AA373" s="18" t="str">
        <f>IF('[1]TCE - ANEXO III - Preencher'!AB382="","",'[1]TCE - ANEXO III - Preencher'!AB382)</f>
        <v/>
      </c>
      <c r="AB373" s="17">
        <f t="shared" si="11"/>
        <v>736.40280000000007</v>
      </c>
    </row>
    <row r="374" spans="1:28" ht="12.75" customHeight="1" x14ac:dyDescent="0.2">
      <c r="A374" s="10">
        <f>IFERROR(VLOOKUP(B374,'[1]DADOS (OCULTAR)'!$Q$3:$S$135,3,0),"")</f>
        <v>9039744000275</v>
      </c>
      <c r="B374" s="11" t="str">
        <f>'[1]TCE - ANEXO III - Preencher'!C383</f>
        <v>HOSPITAL MIGUEL ARRAES - CG. Nº 023/2022</v>
      </c>
      <c r="C374" s="12"/>
      <c r="D374" s="13" t="str">
        <f>'[1]TCE - ANEXO III - Preencher'!E383</f>
        <v>EMANUELA LEINA PEREIRA DA SILVA</v>
      </c>
      <c r="E374" s="11" t="str">
        <f>IF('[1]TCE - ANEXO III - Preencher'!F383="4 - Assistência Odontológica","2 - Outros Profissionais da Saúde",'[1]TCE - ANEXO III - Preencher'!F383)</f>
        <v>2 - Outros Profissionais da Saúde</v>
      </c>
      <c r="F374" s="14" t="str">
        <f>'[1]TCE - ANEXO III - Preencher'!G383</f>
        <v>2235-05</v>
      </c>
      <c r="G374" s="15" t="str">
        <f>IF('[1]TCE - ANEXO III - Preencher'!H383="","",'[1]TCE - ANEXO III - Preencher'!H383)</f>
        <v>12/2023</v>
      </c>
      <c r="H374" s="16">
        <f>'[1]TCE - ANEXO III - Preencher'!I383</f>
        <v>0</v>
      </c>
      <c r="I374" s="16">
        <f>'[1]TCE - ANEXO III - Preencher'!J383</f>
        <v>1111.7976000000001</v>
      </c>
      <c r="J374" s="16">
        <f>'[1]TCE - ANEXO III - Preencher'!K383</f>
        <v>0</v>
      </c>
      <c r="K374" s="17">
        <f>'[1]TCE - ANEXO III - Preencher'!L383</f>
        <v>45.68</v>
      </c>
      <c r="L374" s="17">
        <f>'[1]TCE - ANEXO III - Preencher'!M383</f>
        <v>3.59</v>
      </c>
      <c r="M374" s="17">
        <f t="shared" si="6"/>
        <v>42.09</v>
      </c>
      <c r="N374" s="17">
        <f>'[1]TCE - ANEXO III - Preencher'!O383</f>
        <v>4.3499999999999996</v>
      </c>
      <c r="O374" s="17">
        <f>'[1]TCE - ANEXO III - Preencher'!P383</f>
        <v>0</v>
      </c>
      <c r="P374" s="17">
        <f t="shared" si="7"/>
        <v>4.3499999999999996</v>
      </c>
      <c r="Q374" s="17">
        <f>'[1]TCE - ANEXO III - Preencher'!R383</f>
        <v>219.53000000000003</v>
      </c>
      <c r="R374" s="17">
        <f>'[1]TCE - ANEXO III - Preencher'!S383</f>
        <v>143.65</v>
      </c>
      <c r="S374" s="17">
        <f t="shared" si="8"/>
        <v>75.880000000000024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9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10"/>
        <v>0</v>
      </c>
      <c r="AA374" s="18" t="str">
        <f>IF('[1]TCE - ANEXO III - Preencher'!AB383="","",'[1]TCE - ANEXO III - Preencher'!AB383)</f>
        <v/>
      </c>
      <c r="AB374" s="17">
        <f t="shared" si="11"/>
        <v>1234.1176</v>
      </c>
    </row>
    <row r="375" spans="1:28" ht="12.75" customHeight="1" x14ac:dyDescent="0.2">
      <c r="A375" s="10">
        <f>IFERROR(VLOOKUP(B375,'[1]DADOS (OCULTAR)'!$Q$3:$S$135,3,0),"")</f>
        <v>9039744000275</v>
      </c>
      <c r="B375" s="11" t="str">
        <f>'[1]TCE - ANEXO III - Preencher'!C384</f>
        <v>HOSPITAL MIGUEL ARRAES - CG. Nº 023/2022</v>
      </c>
      <c r="C375" s="12"/>
      <c r="D375" s="13" t="str">
        <f>'[1]TCE - ANEXO III - Preencher'!E384</f>
        <v>EMANUELE DA SILVA LIMA</v>
      </c>
      <c r="E375" s="11" t="str">
        <f>IF('[1]TCE - ANEXO III - Preencher'!F384="4 - Assistência Odontológica","2 - Outros Profissionais da Saúde",'[1]TCE - ANEXO III - Preencher'!F384)</f>
        <v>2 - Outros Profissionais da Saúde</v>
      </c>
      <c r="F375" s="14" t="str">
        <f>'[1]TCE - ANEXO III - Preencher'!G384</f>
        <v>3222-05</v>
      </c>
      <c r="G375" s="15" t="str">
        <f>IF('[1]TCE - ANEXO III - Preencher'!H384="","",'[1]TCE - ANEXO III - Preencher'!H384)</f>
        <v>12/2023</v>
      </c>
      <c r="H375" s="16">
        <f>'[1]TCE - ANEXO III - Preencher'!I384</f>
        <v>0</v>
      </c>
      <c r="I375" s="16">
        <f>'[1]TCE - ANEXO III - Preencher'!J384</f>
        <v>621.46160000000009</v>
      </c>
      <c r="J375" s="16">
        <f>'[1]TCE - ANEXO III - Preencher'!K384</f>
        <v>0</v>
      </c>
      <c r="K375" s="17">
        <f>'[1]TCE - ANEXO III - Preencher'!L384</f>
        <v>0</v>
      </c>
      <c r="L375" s="17">
        <f>'[1]TCE - ANEXO III - Preencher'!M384</f>
        <v>0</v>
      </c>
      <c r="M375" s="17">
        <f t="shared" si="6"/>
        <v>0</v>
      </c>
      <c r="N375" s="17">
        <f>'[1]TCE - ANEXO III - Preencher'!O384</f>
        <v>2.0699999999999998</v>
      </c>
      <c r="O375" s="17">
        <f>'[1]TCE - ANEXO III - Preencher'!P384</f>
        <v>0</v>
      </c>
      <c r="P375" s="17">
        <f t="shared" si="7"/>
        <v>2.0699999999999998</v>
      </c>
      <c r="Q375" s="17">
        <f>'[1]TCE - ANEXO III - Preencher'!R384</f>
        <v>0</v>
      </c>
      <c r="R375" s="17">
        <f>'[1]TCE - ANEXO III - Preencher'!S384</f>
        <v>0</v>
      </c>
      <c r="S375" s="17">
        <f t="shared" si="8"/>
        <v>0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9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10"/>
        <v>0</v>
      </c>
      <c r="AA375" s="18" t="str">
        <f>IF('[1]TCE - ANEXO III - Preencher'!AB384="","",'[1]TCE - ANEXO III - Preencher'!AB384)</f>
        <v/>
      </c>
      <c r="AB375" s="17">
        <f t="shared" si="11"/>
        <v>623.53160000000014</v>
      </c>
    </row>
    <row r="376" spans="1:28" ht="12.75" customHeight="1" x14ac:dyDescent="0.2">
      <c r="A376" s="10">
        <f>IFERROR(VLOOKUP(B376,'[1]DADOS (OCULTAR)'!$Q$3:$S$135,3,0),"")</f>
        <v>9039744000275</v>
      </c>
      <c r="B376" s="11" t="str">
        <f>'[1]TCE - ANEXO III - Preencher'!C385</f>
        <v>HOSPITAL MIGUEL ARRAES - CG. Nº 023/2022</v>
      </c>
      <c r="C376" s="12"/>
      <c r="D376" s="13" t="str">
        <f>'[1]TCE - ANEXO III - Preencher'!E385</f>
        <v>EMERSON DOS SANTOS SOUZA</v>
      </c>
      <c r="E376" s="11" t="str">
        <f>IF('[1]TCE - ANEXO III - Preencher'!F385="4 - Assistência Odontológica","2 - Outros Profissionais da Saúde",'[1]TCE - ANEXO III - Preencher'!F385)</f>
        <v>2 - Outros Profissionais da Saúde</v>
      </c>
      <c r="F376" s="14" t="str">
        <f>'[1]TCE - ANEXO III - Preencher'!G385</f>
        <v>5211-30</v>
      </c>
      <c r="G376" s="15" t="str">
        <f>IF('[1]TCE - ANEXO III - Preencher'!H385="","",'[1]TCE - ANEXO III - Preencher'!H385)</f>
        <v>12/2023</v>
      </c>
      <c r="H376" s="16">
        <f>'[1]TCE - ANEXO III - Preencher'!I385</f>
        <v>0</v>
      </c>
      <c r="I376" s="16">
        <f>'[1]TCE - ANEXO III - Preencher'!J385</f>
        <v>194.4</v>
      </c>
      <c r="J376" s="16">
        <f>'[1]TCE - ANEXO III - Preencher'!K385</f>
        <v>0</v>
      </c>
      <c r="K376" s="17">
        <f>'[1]TCE - ANEXO III - Preencher'!L385</f>
        <v>45.68</v>
      </c>
      <c r="L376" s="17">
        <f>'[1]TCE - ANEXO III - Preencher'!M385</f>
        <v>27.03</v>
      </c>
      <c r="M376" s="17">
        <f t="shared" si="6"/>
        <v>18.649999999999999</v>
      </c>
      <c r="N376" s="17">
        <f>'[1]TCE - ANEXO III - Preencher'!O385</f>
        <v>2.0699999999999998</v>
      </c>
      <c r="O376" s="17">
        <f>'[1]TCE - ANEXO III - Preencher'!P385</f>
        <v>0</v>
      </c>
      <c r="P376" s="17">
        <f t="shared" si="7"/>
        <v>2.0699999999999998</v>
      </c>
      <c r="Q376" s="17">
        <f>'[1]TCE - ANEXO III - Preencher'!R385</f>
        <v>0</v>
      </c>
      <c r="R376" s="17">
        <f>'[1]TCE - ANEXO III - Preencher'!S385</f>
        <v>0</v>
      </c>
      <c r="S376" s="17">
        <f t="shared" si="8"/>
        <v>0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9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10"/>
        <v>0</v>
      </c>
      <c r="AA376" s="18" t="str">
        <f>IF('[1]TCE - ANEXO III - Preencher'!AB385="","",'[1]TCE - ANEXO III - Preencher'!AB385)</f>
        <v/>
      </c>
      <c r="AB376" s="17">
        <f t="shared" si="11"/>
        <v>215.12</v>
      </c>
    </row>
    <row r="377" spans="1:28" ht="12.75" customHeight="1" x14ac:dyDescent="0.2">
      <c r="A377" s="10">
        <f>IFERROR(VLOOKUP(B377,'[1]DADOS (OCULTAR)'!$Q$3:$S$135,3,0),"")</f>
        <v>9039744000275</v>
      </c>
      <c r="B377" s="11" t="str">
        <f>'[1]TCE - ANEXO III - Preencher'!C386</f>
        <v>HOSPITAL MIGUEL ARRAES - CG. Nº 023/2022</v>
      </c>
      <c r="C377" s="12"/>
      <c r="D377" s="13" t="str">
        <f>'[1]TCE - ANEXO III - Preencher'!E386</f>
        <v>EMERSON TORRES WANDERLEY</v>
      </c>
      <c r="E377" s="11" t="str">
        <f>IF('[1]TCE - ANEXO III - Preencher'!F386="4 - Assistência Odontológica","2 - Outros Profissionais da Saúde",'[1]TCE - ANEXO III - Preencher'!F386)</f>
        <v>3 - Administrativo</v>
      </c>
      <c r="F377" s="14" t="str">
        <f>'[1]TCE - ANEXO III - Preencher'!G386</f>
        <v>7823-05</v>
      </c>
      <c r="G377" s="15" t="str">
        <f>IF('[1]TCE - ANEXO III - Preencher'!H386="","",'[1]TCE - ANEXO III - Preencher'!H386)</f>
        <v>12/2023</v>
      </c>
      <c r="H377" s="16">
        <f>'[1]TCE - ANEXO III - Preencher'!I386</f>
        <v>0</v>
      </c>
      <c r="I377" s="16">
        <f>'[1]TCE - ANEXO III - Preencher'!J386</f>
        <v>154.28800000000001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6"/>
        <v>0</v>
      </c>
      <c r="N377" s="17">
        <f>'[1]TCE - ANEXO III - Preencher'!O386</f>
        <v>2.0699999999999998</v>
      </c>
      <c r="O377" s="17">
        <f>'[1]TCE - ANEXO III - Preencher'!P386</f>
        <v>0</v>
      </c>
      <c r="P377" s="17">
        <f t="shared" si="7"/>
        <v>2.0699999999999998</v>
      </c>
      <c r="Q377" s="17">
        <f>'[1]TCE - ANEXO III - Preencher'!R386</f>
        <v>0</v>
      </c>
      <c r="R377" s="17">
        <f>'[1]TCE - ANEXO III - Preencher'!S386</f>
        <v>0</v>
      </c>
      <c r="S377" s="17">
        <f t="shared" si="8"/>
        <v>0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9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10"/>
        <v>0</v>
      </c>
      <c r="AA377" s="18" t="str">
        <f>IF('[1]TCE - ANEXO III - Preencher'!AB386="","",'[1]TCE - ANEXO III - Preencher'!AB386)</f>
        <v/>
      </c>
      <c r="AB377" s="17">
        <f t="shared" si="11"/>
        <v>156.358</v>
      </c>
    </row>
    <row r="378" spans="1:28" ht="12.75" customHeight="1" x14ac:dyDescent="0.2">
      <c r="A378" s="10">
        <f>IFERROR(VLOOKUP(B378,'[1]DADOS (OCULTAR)'!$Q$3:$S$135,3,0),"")</f>
        <v>9039744000275</v>
      </c>
      <c r="B378" s="11" t="str">
        <f>'[1]TCE - ANEXO III - Preencher'!C387</f>
        <v>HOSPITAL MIGUEL ARRAES - CG. Nº 023/2022</v>
      </c>
      <c r="C378" s="12"/>
      <c r="D378" s="13" t="str">
        <f>'[1]TCE - ANEXO III - Preencher'!E387</f>
        <v>EMILIA FERNANDA LIMA DOS SANTOS</v>
      </c>
      <c r="E378" s="11" t="str">
        <f>IF('[1]TCE - ANEXO III - Preencher'!F387="4 - Assistência Odontológica","2 - Outros Profissionais da Saúde",'[1]TCE - ANEXO III - Preencher'!F387)</f>
        <v>2 - Outros Profissionais da Saúde</v>
      </c>
      <c r="F378" s="14" t="str">
        <f>'[1]TCE - ANEXO III - Preencher'!G387</f>
        <v>3222-05</v>
      </c>
      <c r="G378" s="15" t="str">
        <f>IF('[1]TCE - ANEXO III - Preencher'!H387="","",'[1]TCE - ANEXO III - Preencher'!H387)</f>
        <v>12/2023</v>
      </c>
      <c r="H378" s="16">
        <f>'[1]TCE - ANEXO III - Preencher'!I387</f>
        <v>0</v>
      </c>
      <c r="I378" s="16">
        <f>'[1]TCE - ANEXO III - Preencher'!J387</f>
        <v>1291.8255999999999</v>
      </c>
      <c r="J378" s="16">
        <f>'[1]TCE - ANEXO III - Preencher'!K387</f>
        <v>0</v>
      </c>
      <c r="K378" s="17">
        <f>'[1]TCE - ANEXO III - Preencher'!L387</f>
        <v>45.68</v>
      </c>
      <c r="L378" s="17">
        <f>'[1]TCE - ANEXO III - Preencher'!M387</f>
        <v>26.6</v>
      </c>
      <c r="M378" s="17">
        <f t="shared" si="6"/>
        <v>19.079999999999998</v>
      </c>
      <c r="N378" s="17">
        <f>'[1]TCE - ANEXO III - Preencher'!O387</f>
        <v>2.0699999999999998</v>
      </c>
      <c r="O378" s="17">
        <f>'[1]TCE - ANEXO III - Preencher'!P387</f>
        <v>0</v>
      </c>
      <c r="P378" s="17">
        <f t="shared" si="7"/>
        <v>2.0699999999999998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8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9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10"/>
        <v>0</v>
      </c>
      <c r="AA378" s="18" t="str">
        <f>IF('[1]TCE - ANEXO III - Preencher'!AB387="","",'[1]TCE - ANEXO III - Preencher'!AB387)</f>
        <v/>
      </c>
      <c r="AB378" s="17">
        <f t="shared" si="11"/>
        <v>1312.9755999999998</v>
      </c>
    </row>
    <row r="379" spans="1:28" ht="12.75" customHeight="1" x14ac:dyDescent="0.2">
      <c r="A379" s="10">
        <f>IFERROR(VLOOKUP(B379,'[1]DADOS (OCULTAR)'!$Q$3:$S$135,3,0),"")</f>
        <v>9039744000275</v>
      </c>
      <c r="B379" s="11" t="str">
        <f>'[1]TCE - ANEXO III - Preencher'!C388</f>
        <v>HOSPITAL MIGUEL ARRAES - CG. Nº 023/2022</v>
      </c>
      <c r="C379" s="12"/>
      <c r="D379" s="13" t="str">
        <f>'[1]TCE - ANEXO III - Preencher'!E388</f>
        <v>EMILIO HENRIQUE MELO DE LIMA</v>
      </c>
      <c r="E379" s="11" t="str">
        <f>IF('[1]TCE - ANEXO III - Preencher'!F388="4 - Assistência Odontológica","2 - Outros Profissionais da Saúde",'[1]TCE - ANEXO III - Preencher'!F388)</f>
        <v>1 - Médico</v>
      </c>
      <c r="F379" s="14" t="str">
        <f>'[1]TCE - ANEXO III - Preencher'!G388</f>
        <v>2251-25</v>
      </c>
      <c r="G379" s="15" t="str">
        <f>IF('[1]TCE - ANEXO III - Preencher'!H388="","",'[1]TCE - ANEXO III - Preencher'!H388)</f>
        <v>12/2023</v>
      </c>
      <c r="H379" s="16">
        <f>'[1]TCE - ANEXO III - Preencher'!I388</f>
        <v>0</v>
      </c>
      <c r="I379" s="16">
        <f>'[1]TCE - ANEXO III - Preencher'!J388</f>
        <v>1193.4015999999999</v>
      </c>
      <c r="J379" s="16">
        <f>'[1]TCE - ANEXO III - Preencher'!K388</f>
        <v>0</v>
      </c>
      <c r="K379" s="17">
        <f>'[1]TCE - ANEXO III - Preencher'!L388</f>
        <v>0</v>
      </c>
      <c r="L379" s="17">
        <f>'[1]TCE - ANEXO III - Preencher'!M388</f>
        <v>0</v>
      </c>
      <c r="M379" s="17">
        <f t="shared" si="6"/>
        <v>0</v>
      </c>
      <c r="N379" s="17">
        <f>'[1]TCE - ANEXO III - Preencher'!O388</f>
        <v>16.59</v>
      </c>
      <c r="O379" s="17">
        <f>'[1]TCE - ANEXO III - Preencher'!P388</f>
        <v>0</v>
      </c>
      <c r="P379" s="17">
        <f t="shared" si="7"/>
        <v>16.59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8"/>
        <v>0</v>
      </c>
      <c r="T379" s="17">
        <f>'[1]TCE - ANEXO III - Preencher'!U388</f>
        <v>0</v>
      </c>
      <c r="U379" s="17">
        <f>'[1]TCE - ANEXO III - Preencher'!V388</f>
        <v>0</v>
      </c>
      <c r="V379" s="17">
        <f t="shared" si="9"/>
        <v>0</v>
      </c>
      <c r="W379" s="18" t="str">
        <f>IF('[1]TCE - ANEXO III - Preencher'!X388="","",'[1]TCE - ANEXO III - Preencher'!X388)</f>
        <v/>
      </c>
      <c r="X379" s="17">
        <f>'[1]TCE - ANEXO III - Preencher'!Y388</f>
        <v>0</v>
      </c>
      <c r="Y379" s="17">
        <f>'[1]TCE - ANEXO III - Preencher'!Z388</f>
        <v>0</v>
      </c>
      <c r="Z379" s="17">
        <f t="shared" si="10"/>
        <v>0</v>
      </c>
      <c r="AA379" s="18" t="str">
        <f>IF('[1]TCE - ANEXO III - Preencher'!AB388="","",'[1]TCE - ANEXO III - Preencher'!AB388)</f>
        <v/>
      </c>
      <c r="AB379" s="17">
        <f t="shared" si="11"/>
        <v>1209.9915999999998</v>
      </c>
    </row>
    <row r="380" spans="1:28" ht="12.75" customHeight="1" x14ac:dyDescent="0.2">
      <c r="A380" s="10">
        <f>IFERROR(VLOOKUP(B380,'[1]DADOS (OCULTAR)'!$Q$3:$S$135,3,0),"")</f>
        <v>9039744000275</v>
      </c>
      <c r="B380" s="11" t="str">
        <f>'[1]TCE - ANEXO III - Preencher'!C389</f>
        <v>HOSPITAL MIGUEL ARRAES - CG. Nº 023/2022</v>
      </c>
      <c r="C380" s="12"/>
      <c r="D380" s="13" t="str">
        <f>'[1]TCE - ANEXO III - Preencher'!E389</f>
        <v>EMILLY VELOSO REZENDE</v>
      </c>
      <c r="E380" s="11" t="str">
        <f>IF('[1]TCE - ANEXO III - Preencher'!F389="4 - Assistência Odontológica","2 - Outros Profissionais da Saúde",'[1]TCE - ANEXO III - Preencher'!F389)</f>
        <v>2 - Outros Profissionais da Saúde</v>
      </c>
      <c r="F380" s="14" t="str">
        <f>'[1]TCE - ANEXO III - Preencher'!G389</f>
        <v>2235-05</v>
      </c>
      <c r="G380" s="15" t="str">
        <f>IF('[1]TCE - ANEXO III - Preencher'!H389="","",'[1]TCE - ANEXO III - Preencher'!H389)</f>
        <v>12/2023</v>
      </c>
      <c r="H380" s="16">
        <f>'[1]TCE - ANEXO III - Preencher'!I389</f>
        <v>0</v>
      </c>
      <c r="I380" s="16">
        <f>'[1]TCE - ANEXO III - Preencher'!J389</f>
        <v>1197.6312</v>
      </c>
      <c r="J380" s="16">
        <f>'[1]TCE - ANEXO III - Preencher'!K389</f>
        <v>0</v>
      </c>
      <c r="K380" s="17">
        <f>'[1]TCE - ANEXO III - Preencher'!L389</f>
        <v>45.68</v>
      </c>
      <c r="L380" s="17">
        <f>'[1]TCE - ANEXO III - Preencher'!M389</f>
        <v>3.59</v>
      </c>
      <c r="M380" s="17">
        <f t="shared" si="6"/>
        <v>42.09</v>
      </c>
      <c r="N380" s="17">
        <f>'[1]TCE - ANEXO III - Preencher'!O389</f>
        <v>4.3499999999999996</v>
      </c>
      <c r="O380" s="17">
        <f>'[1]TCE - ANEXO III - Preencher'!P389</f>
        <v>0</v>
      </c>
      <c r="P380" s="17">
        <f t="shared" si="7"/>
        <v>4.3499999999999996</v>
      </c>
      <c r="Q380" s="17">
        <f>'[1]TCE - ANEXO III - Preencher'!R389</f>
        <v>0</v>
      </c>
      <c r="R380" s="17">
        <f>'[1]TCE - ANEXO III - Preencher'!S389</f>
        <v>0</v>
      </c>
      <c r="S380" s="17">
        <f t="shared" si="8"/>
        <v>0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9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10"/>
        <v>0</v>
      </c>
      <c r="AA380" s="18" t="str">
        <f>IF('[1]TCE - ANEXO III - Preencher'!AB389="","",'[1]TCE - ANEXO III - Preencher'!AB389)</f>
        <v/>
      </c>
      <c r="AB380" s="17">
        <f t="shared" si="11"/>
        <v>1244.0711999999999</v>
      </c>
    </row>
    <row r="381" spans="1:28" ht="12.75" customHeight="1" x14ac:dyDescent="0.2">
      <c r="A381" s="10">
        <f>IFERROR(VLOOKUP(B381,'[1]DADOS (OCULTAR)'!$Q$3:$S$135,3,0),"")</f>
        <v>9039744000275</v>
      </c>
      <c r="B381" s="11" t="str">
        <f>'[1]TCE - ANEXO III - Preencher'!C390</f>
        <v>HOSPITAL MIGUEL ARRAES - CG. Nº 023/2022</v>
      </c>
      <c r="C381" s="12"/>
      <c r="D381" s="13" t="str">
        <f>'[1]TCE - ANEXO III - Preencher'!E390</f>
        <v>ENELI HONORATO DA SILVA</v>
      </c>
      <c r="E381" s="11" t="str">
        <f>IF('[1]TCE - ANEXO III - Preencher'!F390="4 - Assistência Odontológica","2 - Outros Profissionais da Saúde",'[1]TCE - ANEXO III - Preencher'!F390)</f>
        <v>2 - Outros Profissionais da Saúde</v>
      </c>
      <c r="F381" s="14" t="str">
        <f>'[1]TCE - ANEXO III - Preencher'!G390</f>
        <v>3222-05</v>
      </c>
      <c r="G381" s="15" t="str">
        <f>IF('[1]TCE - ANEXO III - Preencher'!H390="","",'[1]TCE - ANEXO III - Preencher'!H390)</f>
        <v>12/2023</v>
      </c>
      <c r="H381" s="16">
        <f>'[1]TCE - ANEXO III - Preencher'!I390</f>
        <v>0</v>
      </c>
      <c r="I381" s="16">
        <f>'[1]TCE - ANEXO III - Preencher'!J390</f>
        <v>778.84640000000002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6"/>
        <v>0</v>
      </c>
      <c r="N381" s="17">
        <f>'[1]TCE - ANEXO III - Preencher'!O390</f>
        <v>2.0699999999999998</v>
      </c>
      <c r="O381" s="17">
        <f>'[1]TCE - ANEXO III - Preencher'!P390</f>
        <v>0</v>
      </c>
      <c r="P381" s="17">
        <f t="shared" si="7"/>
        <v>2.0699999999999998</v>
      </c>
      <c r="Q381" s="17">
        <f>'[1]TCE - ANEXO III - Preencher'!R390</f>
        <v>174.73000000000002</v>
      </c>
      <c r="R381" s="17">
        <f>'[1]TCE - ANEXO III - Preencher'!S390</f>
        <v>79.8</v>
      </c>
      <c r="S381" s="17">
        <f t="shared" si="8"/>
        <v>94.930000000000021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9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10"/>
        <v>0</v>
      </c>
      <c r="AA381" s="18" t="str">
        <f>IF('[1]TCE - ANEXO III - Preencher'!AB390="","",'[1]TCE - ANEXO III - Preencher'!AB390)</f>
        <v/>
      </c>
      <c r="AB381" s="17">
        <f t="shared" si="11"/>
        <v>875.84640000000013</v>
      </c>
    </row>
    <row r="382" spans="1:28" ht="12.75" customHeight="1" x14ac:dyDescent="0.2">
      <c r="A382" s="10">
        <f>IFERROR(VLOOKUP(B382,'[1]DADOS (OCULTAR)'!$Q$3:$S$135,3,0),"")</f>
        <v>9039744000275</v>
      </c>
      <c r="B382" s="11" t="str">
        <f>'[1]TCE - ANEXO III - Preencher'!C391</f>
        <v>HOSPITAL MIGUEL ARRAES - CG. Nº 023/2022</v>
      </c>
      <c r="C382" s="12"/>
      <c r="D382" s="13" t="str">
        <f>'[1]TCE - ANEXO III - Preencher'!E391</f>
        <v>ENIA ROSEMBERG DA SILVA MACHADO</v>
      </c>
      <c r="E382" s="11" t="str">
        <f>IF('[1]TCE - ANEXO III - Preencher'!F391="4 - Assistência Odontológica","2 - Outros Profissionais da Saúde",'[1]TCE - ANEXO III - Preencher'!F391)</f>
        <v>2 - Outros Profissionais da Saúde</v>
      </c>
      <c r="F382" s="14" t="str">
        <f>'[1]TCE - ANEXO III - Preencher'!G391</f>
        <v>3222-05</v>
      </c>
      <c r="G382" s="15" t="str">
        <f>IF('[1]TCE - ANEXO III - Preencher'!H391="","",'[1]TCE - ANEXO III - Preencher'!H391)</f>
        <v>12/2023</v>
      </c>
      <c r="H382" s="16">
        <f>'[1]TCE - ANEXO III - Preencher'!I391</f>
        <v>0</v>
      </c>
      <c r="I382" s="16">
        <f>'[1]TCE - ANEXO III - Preencher'!J391</f>
        <v>686.92719999999997</v>
      </c>
      <c r="J382" s="16">
        <f>'[1]TCE - ANEXO III - Preencher'!K391</f>
        <v>0</v>
      </c>
      <c r="K382" s="17">
        <f>'[1]TCE - ANEXO III - Preencher'!L391</f>
        <v>45.68</v>
      </c>
      <c r="L382" s="17">
        <f>'[1]TCE - ANEXO III - Preencher'!M391</f>
        <v>26.6</v>
      </c>
      <c r="M382" s="17">
        <f t="shared" si="6"/>
        <v>19.079999999999998</v>
      </c>
      <c r="N382" s="17">
        <f>'[1]TCE - ANEXO III - Preencher'!O391</f>
        <v>2.0699999999999998</v>
      </c>
      <c r="O382" s="17">
        <f>'[1]TCE - ANEXO III - Preencher'!P391</f>
        <v>0</v>
      </c>
      <c r="P382" s="17">
        <f t="shared" si="7"/>
        <v>2.0699999999999998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8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9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10"/>
        <v>0</v>
      </c>
      <c r="AA382" s="18" t="str">
        <f>IF('[1]TCE - ANEXO III - Preencher'!AB391="","",'[1]TCE - ANEXO III - Preencher'!AB391)</f>
        <v/>
      </c>
      <c r="AB382" s="17">
        <f t="shared" si="11"/>
        <v>708.07720000000006</v>
      </c>
    </row>
    <row r="383" spans="1:28" ht="12.75" customHeight="1" x14ac:dyDescent="0.2">
      <c r="A383" s="10">
        <f>IFERROR(VLOOKUP(B383,'[1]DADOS (OCULTAR)'!$Q$3:$S$135,3,0),"")</f>
        <v>9039744000275</v>
      </c>
      <c r="B383" s="11" t="str">
        <f>'[1]TCE - ANEXO III - Preencher'!C392</f>
        <v>HOSPITAL MIGUEL ARRAES - CG. Nº 023/2022</v>
      </c>
      <c r="C383" s="12"/>
      <c r="D383" s="13" t="str">
        <f>'[1]TCE - ANEXO III - Preencher'!E392</f>
        <v>ENIUDE LIMA DE SOUZA</v>
      </c>
      <c r="E383" s="11" t="str">
        <f>IF('[1]TCE - ANEXO III - Preencher'!F392="4 - Assistência Odontológica","2 - Outros Profissionais da Saúde",'[1]TCE - ANEXO III - Preencher'!F392)</f>
        <v>3 - Administrativo</v>
      </c>
      <c r="F383" s="14" t="str">
        <f>'[1]TCE - ANEXO III - Preencher'!G392</f>
        <v>4110-10</v>
      </c>
      <c r="G383" s="15" t="str">
        <f>IF('[1]TCE - ANEXO III - Preencher'!H392="","",'[1]TCE - ANEXO III - Preencher'!H392)</f>
        <v>12/2023</v>
      </c>
      <c r="H383" s="16">
        <f>'[1]TCE - ANEXO III - Preencher'!I392</f>
        <v>0</v>
      </c>
      <c r="I383" s="16">
        <f>'[1]TCE - ANEXO III - Preencher'!J392</f>
        <v>208.55199999999999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6"/>
        <v>0</v>
      </c>
      <c r="N383" s="17">
        <f>'[1]TCE - ANEXO III - Preencher'!O392</f>
        <v>2.0699999999999998</v>
      </c>
      <c r="O383" s="17">
        <f>'[1]TCE - ANEXO III - Preencher'!P392</f>
        <v>0</v>
      </c>
      <c r="P383" s="17">
        <f t="shared" si="7"/>
        <v>2.0699999999999998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8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9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10"/>
        <v>0</v>
      </c>
      <c r="AA383" s="18" t="str">
        <f>IF('[1]TCE - ANEXO III - Preencher'!AB392="","",'[1]TCE - ANEXO III - Preencher'!AB392)</f>
        <v/>
      </c>
      <c r="AB383" s="17">
        <f t="shared" si="11"/>
        <v>210.62199999999999</v>
      </c>
    </row>
    <row r="384" spans="1:28" ht="12.75" customHeight="1" x14ac:dyDescent="0.2">
      <c r="A384" s="10">
        <f>IFERROR(VLOOKUP(B384,'[1]DADOS (OCULTAR)'!$Q$3:$S$135,3,0),"")</f>
        <v>9039744000275</v>
      </c>
      <c r="B384" s="11" t="str">
        <f>'[1]TCE - ANEXO III - Preencher'!C393</f>
        <v>HOSPITAL MIGUEL ARRAES - CG. Nº 023/2022</v>
      </c>
      <c r="C384" s="12"/>
      <c r="D384" s="13" t="str">
        <f>'[1]TCE - ANEXO III - Preencher'!E393</f>
        <v>ENOQUE DE SOUZA SILVA</v>
      </c>
      <c r="E384" s="11" t="str">
        <f>IF('[1]TCE - ANEXO III - Preencher'!F393="4 - Assistência Odontológica","2 - Outros Profissionais da Saúde",'[1]TCE - ANEXO III - Preencher'!F393)</f>
        <v>3 - Administrativo</v>
      </c>
      <c r="F384" s="14" t="str">
        <f>'[1]TCE - ANEXO III - Preencher'!G393</f>
        <v>5174-10</v>
      </c>
      <c r="G384" s="15" t="str">
        <f>IF('[1]TCE - ANEXO III - Preencher'!H393="","",'[1]TCE - ANEXO III - Preencher'!H393)</f>
        <v>12/2023</v>
      </c>
      <c r="H384" s="16">
        <f>'[1]TCE - ANEXO III - Preencher'!I393</f>
        <v>0</v>
      </c>
      <c r="I384" s="16">
        <f>'[1]TCE - ANEXO III - Preencher'!J393</f>
        <v>219.4376</v>
      </c>
      <c r="J384" s="16">
        <f>'[1]TCE - ANEXO III - Preencher'!K393</f>
        <v>0</v>
      </c>
      <c r="K384" s="17">
        <f>'[1]TCE - ANEXO III - Preencher'!L393</f>
        <v>45.68</v>
      </c>
      <c r="L384" s="17">
        <f>'[1]TCE - ANEXO III - Preencher'!M393</f>
        <v>27.03</v>
      </c>
      <c r="M384" s="17">
        <f t="shared" si="6"/>
        <v>18.649999999999999</v>
      </c>
      <c r="N384" s="17">
        <f>'[1]TCE - ANEXO III - Preencher'!O393</f>
        <v>2.0699999999999998</v>
      </c>
      <c r="O384" s="17">
        <f>'[1]TCE - ANEXO III - Preencher'!P393</f>
        <v>0</v>
      </c>
      <c r="P384" s="17">
        <f t="shared" si="7"/>
        <v>2.0699999999999998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8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9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10"/>
        <v>0</v>
      </c>
      <c r="AA384" s="18" t="str">
        <f>IF('[1]TCE - ANEXO III - Preencher'!AB393="","",'[1]TCE - ANEXO III - Preencher'!AB393)</f>
        <v/>
      </c>
      <c r="AB384" s="17">
        <f t="shared" si="11"/>
        <v>240.1576</v>
      </c>
    </row>
    <row r="385" spans="1:28" ht="12.75" customHeight="1" x14ac:dyDescent="0.2">
      <c r="A385" s="10">
        <f>IFERROR(VLOOKUP(B385,'[1]DADOS (OCULTAR)'!$Q$3:$S$135,3,0),"")</f>
        <v>9039744000275</v>
      </c>
      <c r="B385" s="11" t="str">
        <f>'[1]TCE - ANEXO III - Preencher'!C394</f>
        <v>HOSPITAL MIGUEL ARRAES - CG. Nº 023/2022</v>
      </c>
      <c r="C385" s="12"/>
      <c r="D385" s="13" t="str">
        <f>'[1]TCE - ANEXO III - Preencher'!E394</f>
        <v>ERICA FELIX DA SILVA</v>
      </c>
      <c r="E385" s="11" t="str">
        <f>IF('[1]TCE - ANEXO III - Preencher'!F394="4 - Assistência Odontológica","2 - Outros Profissionais da Saúde",'[1]TCE - ANEXO III - Preencher'!F394)</f>
        <v>3 - Administrativo</v>
      </c>
      <c r="F385" s="14" t="str">
        <f>'[1]TCE - ANEXO III - Preencher'!G394</f>
        <v>5163-45</v>
      </c>
      <c r="G385" s="15" t="str">
        <f>IF('[1]TCE - ANEXO III - Preencher'!H394="","",'[1]TCE - ANEXO III - Preencher'!H394)</f>
        <v>12/2023</v>
      </c>
      <c r="H385" s="16">
        <f>'[1]TCE - ANEXO III - Preencher'!I394</f>
        <v>0</v>
      </c>
      <c r="I385" s="16">
        <f>'[1]TCE - ANEXO III - Preencher'!J394</f>
        <v>208.85839999999999</v>
      </c>
      <c r="J385" s="16">
        <f>'[1]TCE - ANEXO III - Preencher'!K394</f>
        <v>0</v>
      </c>
      <c r="K385" s="17">
        <f>'[1]TCE - ANEXO III - Preencher'!L394</f>
        <v>0</v>
      </c>
      <c r="L385" s="17">
        <f>'[1]TCE - ANEXO III - Preencher'!M394</f>
        <v>0</v>
      </c>
      <c r="M385" s="17">
        <f t="shared" si="6"/>
        <v>0</v>
      </c>
      <c r="N385" s="17">
        <f>'[1]TCE - ANEXO III - Preencher'!O394</f>
        <v>2.0699999999999998</v>
      </c>
      <c r="O385" s="17">
        <f>'[1]TCE - ANEXO III - Preencher'!P394</f>
        <v>0</v>
      </c>
      <c r="P385" s="17">
        <f t="shared" si="7"/>
        <v>2.0699999999999998</v>
      </c>
      <c r="Q385" s="17">
        <f>'[1]TCE - ANEXO III - Preencher'!R394</f>
        <v>0</v>
      </c>
      <c r="R385" s="17">
        <f>'[1]TCE - ANEXO III - Preencher'!S394</f>
        <v>0</v>
      </c>
      <c r="S385" s="17">
        <f t="shared" si="8"/>
        <v>0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9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10"/>
        <v>0</v>
      </c>
      <c r="AA385" s="18" t="str">
        <f>IF('[1]TCE - ANEXO III - Preencher'!AB394="","",'[1]TCE - ANEXO III - Preencher'!AB394)</f>
        <v/>
      </c>
      <c r="AB385" s="17">
        <f t="shared" si="11"/>
        <v>210.92839999999998</v>
      </c>
    </row>
    <row r="386" spans="1:28" ht="12.75" customHeight="1" x14ac:dyDescent="0.2">
      <c r="A386" s="10">
        <f>IFERROR(VLOOKUP(B386,'[1]DADOS (OCULTAR)'!$Q$3:$S$135,3,0),"")</f>
        <v>9039744000275</v>
      </c>
      <c r="B386" s="11" t="str">
        <f>'[1]TCE - ANEXO III - Preencher'!C395</f>
        <v>HOSPITAL MIGUEL ARRAES - CG. Nº 023/2022</v>
      </c>
      <c r="C386" s="12"/>
      <c r="D386" s="13" t="str">
        <f>'[1]TCE - ANEXO III - Preencher'!E395</f>
        <v>ERICA PATRICIA LOPES DOS SANTOS</v>
      </c>
      <c r="E386" s="11" t="str">
        <f>IF('[1]TCE - ANEXO III - Preencher'!F395="4 - Assistência Odontológica","2 - Outros Profissionais da Saúde",'[1]TCE - ANEXO III - Preencher'!F395)</f>
        <v>2 - Outros Profissionais da Saúde</v>
      </c>
      <c r="F386" s="14" t="str">
        <f>'[1]TCE - ANEXO III - Preencher'!G395</f>
        <v>3222-05</v>
      </c>
      <c r="G386" s="15" t="str">
        <f>IF('[1]TCE - ANEXO III - Preencher'!H395="","",'[1]TCE - ANEXO III - Preencher'!H395)</f>
        <v>12/2023</v>
      </c>
      <c r="H386" s="16">
        <f>'[1]TCE - ANEXO III - Preencher'!I395</f>
        <v>0</v>
      </c>
      <c r="I386" s="16">
        <f>'[1]TCE - ANEXO III - Preencher'!J395</f>
        <v>1289.2911999999999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6"/>
        <v>0</v>
      </c>
      <c r="N386" s="17">
        <f>'[1]TCE - ANEXO III - Preencher'!O395</f>
        <v>2.0699999999999998</v>
      </c>
      <c r="O386" s="17">
        <f>'[1]TCE - ANEXO III - Preencher'!P395</f>
        <v>0</v>
      </c>
      <c r="P386" s="17">
        <f t="shared" si="7"/>
        <v>2.0699999999999998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8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9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10"/>
        <v>0</v>
      </c>
      <c r="AA386" s="18" t="str">
        <f>IF('[1]TCE - ANEXO III - Preencher'!AB395="","",'[1]TCE - ANEXO III - Preencher'!AB395)</f>
        <v/>
      </c>
      <c r="AB386" s="17">
        <f t="shared" si="11"/>
        <v>1291.3611999999998</v>
      </c>
    </row>
    <row r="387" spans="1:28" ht="12.75" customHeight="1" x14ac:dyDescent="0.2">
      <c r="A387" s="10">
        <f>IFERROR(VLOOKUP(B387,'[1]DADOS (OCULTAR)'!$Q$3:$S$135,3,0),"")</f>
        <v>9039744000275</v>
      </c>
      <c r="B387" s="11" t="str">
        <f>'[1]TCE - ANEXO III - Preencher'!C396</f>
        <v>HOSPITAL MIGUEL ARRAES - CG. Nº 023/2022</v>
      </c>
      <c r="C387" s="12"/>
      <c r="D387" s="13" t="str">
        <f>'[1]TCE - ANEXO III - Preencher'!E396</f>
        <v>ERIKA DA SILVA CUNHA RODRIGUES</v>
      </c>
      <c r="E387" s="11" t="str">
        <f>IF('[1]TCE - ANEXO III - Preencher'!F396="4 - Assistência Odontológica","2 - Outros Profissionais da Saúde",'[1]TCE - ANEXO III - Preencher'!F396)</f>
        <v>2 - Outros Profissionais da Saúde</v>
      </c>
      <c r="F387" s="14" t="str">
        <f>'[1]TCE - ANEXO III - Preencher'!G396</f>
        <v>2235-05</v>
      </c>
      <c r="G387" s="15" t="str">
        <f>IF('[1]TCE - ANEXO III - Preencher'!H396="","",'[1]TCE - ANEXO III - Preencher'!H396)</f>
        <v>12/2023</v>
      </c>
      <c r="H387" s="16">
        <f>'[1]TCE - ANEXO III - Preencher'!I396</f>
        <v>0</v>
      </c>
      <c r="I387" s="16">
        <f>'[1]TCE - ANEXO III - Preencher'!J396</f>
        <v>999.67360000000008</v>
      </c>
      <c r="J387" s="16">
        <f>'[1]TCE - ANEXO III - Preencher'!K396</f>
        <v>0</v>
      </c>
      <c r="K387" s="17">
        <f>'[1]TCE - ANEXO III - Preencher'!L396</f>
        <v>45.68</v>
      </c>
      <c r="L387" s="17">
        <f>'[1]TCE - ANEXO III - Preencher'!M396</f>
        <v>3.59</v>
      </c>
      <c r="M387" s="17">
        <f t="shared" si="6"/>
        <v>42.09</v>
      </c>
      <c r="N387" s="17">
        <f>'[1]TCE - ANEXO III - Preencher'!O396</f>
        <v>4.3499999999999996</v>
      </c>
      <c r="O387" s="17">
        <f>'[1]TCE - ANEXO III - Preencher'!P396</f>
        <v>0</v>
      </c>
      <c r="P387" s="17">
        <f t="shared" si="7"/>
        <v>4.3499999999999996</v>
      </c>
      <c r="Q387" s="17">
        <f>'[1]TCE - ANEXO III - Preencher'!R396</f>
        <v>0</v>
      </c>
      <c r="R387" s="17">
        <f>'[1]TCE - ANEXO III - Preencher'!S396</f>
        <v>0</v>
      </c>
      <c r="S387" s="17">
        <f t="shared" si="8"/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si="9"/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si="10"/>
        <v>0</v>
      </c>
      <c r="AA387" s="18" t="str">
        <f>IF('[1]TCE - ANEXO III - Preencher'!AB396="","",'[1]TCE - ANEXO III - Preencher'!AB396)</f>
        <v/>
      </c>
      <c r="AB387" s="17">
        <f t="shared" si="11"/>
        <v>1046.1135999999999</v>
      </c>
    </row>
    <row r="388" spans="1:28" ht="12.75" customHeight="1" x14ac:dyDescent="0.2">
      <c r="A388" s="10">
        <f>IFERROR(VLOOKUP(B388,'[1]DADOS (OCULTAR)'!$Q$3:$S$135,3,0),"")</f>
        <v>9039744000275</v>
      </c>
      <c r="B388" s="11" t="str">
        <f>'[1]TCE - ANEXO III - Preencher'!C397</f>
        <v>HOSPITAL MIGUEL ARRAES - CG. Nº 023/2022</v>
      </c>
      <c r="C388" s="12"/>
      <c r="D388" s="13" t="str">
        <f>'[1]TCE - ANEXO III - Preencher'!E397</f>
        <v>ERIKA FERREIRA DE LIMA</v>
      </c>
      <c r="E388" s="11" t="str">
        <f>IF('[1]TCE - ANEXO III - Preencher'!F397="4 - Assistência Odontológica","2 - Outros Profissionais da Saúde",'[1]TCE - ANEXO III - Preencher'!F397)</f>
        <v>2 - Outros Profissionais da Saúde</v>
      </c>
      <c r="F388" s="14" t="str">
        <f>'[1]TCE - ANEXO III - Preencher'!G397</f>
        <v>5152-05</v>
      </c>
      <c r="G388" s="15" t="str">
        <f>IF('[1]TCE - ANEXO III - Preencher'!H397="","",'[1]TCE - ANEXO III - Preencher'!H397)</f>
        <v>12/2023</v>
      </c>
      <c r="H388" s="16">
        <f>'[1]TCE - ANEXO III - Preencher'!I397</f>
        <v>0</v>
      </c>
      <c r="I388" s="16">
        <f>'[1]TCE - ANEXO III - Preencher'!J397</f>
        <v>272.2296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6"/>
        <v>0</v>
      </c>
      <c r="N388" s="17">
        <f>'[1]TCE - ANEXO III - Preencher'!O397</f>
        <v>2.0699999999999998</v>
      </c>
      <c r="O388" s="17">
        <f>'[1]TCE - ANEXO III - Preencher'!P397</f>
        <v>0</v>
      </c>
      <c r="P388" s="17">
        <f t="shared" si="7"/>
        <v>2.0699999999999998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10"/>
        <v>0</v>
      </c>
      <c r="AA388" s="18" t="str">
        <f>IF('[1]TCE - ANEXO III - Preencher'!AB397="","",'[1]TCE - ANEXO III - Preencher'!AB397)</f>
        <v/>
      </c>
      <c r="AB388" s="17">
        <f t="shared" si="11"/>
        <v>274.2996</v>
      </c>
    </row>
    <row r="389" spans="1:28" ht="12.75" customHeight="1" x14ac:dyDescent="0.2">
      <c r="A389" s="10">
        <f>IFERROR(VLOOKUP(B389,'[1]DADOS (OCULTAR)'!$Q$3:$S$135,3,0),"")</f>
        <v>9039744000275</v>
      </c>
      <c r="B389" s="11" t="str">
        <f>'[1]TCE - ANEXO III - Preencher'!C398</f>
        <v>HOSPITAL MIGUEL ARRAES - CG. Nº 023/2022</v>
      </c>
      <c r="C389" s="12"/>
      <c r="D389" s="13" t="str">
        <f>'[1]TCE - ANEXO III - Preencher'!E398</f>
        <v>ERIKA KARINA SOUZA LIRA</v>
      </c>
      <c r="E389" s="11" t="str">
        <f>IF('[1]TCE - ANEXO III - Preencher'!F398="4 - Assistência Odontológica","2 - Outros Profissionais da Saúde",'[1]TCE - ANEXO III - Preencher'!F398)</f>
        <v>2 - Outros Profissionais da Saúde</v>
      </c>
      <c r="F389" s="14" t="str">
        <f>'[1]TCE - ANEXO III - Preencher'!G398</f>
        <v>3222-05</v>
      </c>
      <c r="G389" s="15" t="str">
        <f>IF('[1]TCE - ANEXO III - Preencher'!H398="","",'[1]TCE - ANEXO III - Preencher'!H398)</f>
        <v>12/2023</v>
      </c>
      <c r="H389" s="16">
        <f>'[1]TCE - ANEXO III - Preencher'!I398</f>
        <v>0</v>
      </c>
      <c r="I389" s="16">
        <f>'[1]TCE - ANEXO III - Preencher'!J398</f>
        <v>837.21440000000007</v>
      </c>
      <c r="J389" s="16">
        <f>'[1]TCE - ANEXO III - Preencher'!K398</f>
        <v>0</v>
      </c>
      <c r="K389" s="17">
        <f>'[1]TCE - ANEXO III - Preencher'!L398</f>
        <v>0</v>
      </c>
      <c r="L389" s="17">
        <f>'[1]TCE - ANEXO III - Preencher'!M398</f>
        <v>0</v>
      </c>
      <c r="M389" s="17">
        <f t="shared" si="6"/>
        <v>0</v>
      </c>
      <c r="N389" s="17">
        <f>'[1]TCE - ANEXO III - Preencher'!O398</f>
        <v>2.0699999999999998</v>
      </c>
      <c r="O389" s="17">
        <f>'[1]TCE - ANEXO III - Preencher'!P398</f>
        <v>0</v>
      </c>
      <c r="P389" s="17">
        <f t="shared" si="7"/>
        <v>2.0699999999999998</v>
      </c>
      <c r="Q389" s="17">
        <f>'[1]TCE - ANEXO III - Preencher'!R398</f>
        <v>185.93</v>
      </c>
      <c r="R389" s="17">
        <f>'[1]TCE - ANEXO III - Preencher'!S398</f>
        <v>79.8</v>
      </c>
      <c r="S389" s="17">
        <f t="shared" si="8"/>
        <v>106.13000000000001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10"/>
        <v>0</v>
      </c>
      <c r="AA389" s="18" t="str">
        <f>IF('[1]TCE - ANEXO III - Preencher'!AB398="","",'[1]TCE - ANEXO III - Preencher'!AB398)</f>
        <v/>
      </c>
      <c r="AB389" s="17">
        <f t="shared" si="11"/>
        <v>945.41440000000011</v>
      </c>
    </row>
    <row r="390" spans="1:28" ht="12.75" customHeight="1" x14ac:dyDescent="0.2">
      <c r="A390" s="10">
        <f>IFERROR(VLOOKUP(B390,'[1]DADOS (OCULTAR)'!$Q$3:$S$135,3,0),"")</f>
        <v>9039744000275</v>
      </c>
      <c r="B390" s="11" t="str">
        <f>'[1]TCE - ANEXO III - Preencher'!C399</f>
        <v>HOSPITAL MIGUEL ARRAES - CG. Nº 023/2022</v>
      </c>
      <c r="C390" s="12"/>
      <c r="D390" s="13" t="str">
        <f>'[1]TCE - ANEXO III - Preencher'!E399</f>
        <v>ERINEIDE COSMO DE OLIVEIRA</v>
      </c>
      <c r="E390" s="11" t="str">
        <f>IF('[1]TCE - ANEXO III - Preencher'!F399="4 - Assistência Odontológica","2 - Outros Profissionais da Saúde",'[1]TCE - ANEXO III - Preencher'!F399)</f>
        <v>2 - Outros Profissionais da Saúde</v>
      </c>
      <c r="F390" s="14" t="str">
        <f>'[1]TCE - ANEXO III - Preencher'!G399</f>
        <v>5211-30</v>
      </c>
      <c r="G390" s="15" t="str">
        <f>IF('[1]TCE - ANEXO III - Preencher'!H399="","",'[1]TCE - ANEXO III - Preencher'!H399)</f>
        <v>12/2023</v>
      </c>
      <c r="H390" s="16">
        <f>'[1]TCE - ANEXO III - Preencher'!I399</f>
        <v>0</v>
      </c>
      <c r="I390" s="16">
        <f>'[1]TCE - ANEXO III - Preencher'!J399</f>
        <v>0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6"/>
        <v>0</v>
      </c>
      <c r="N390" s="17">
        <f>'[1]TCE - ANEXO III - Preencher'!O399</f>
        <v>2.0699999999999998</v>
      </c>
      <c r="O390" s="17">
        <f>'[1]TCE - ANEXO III - Preencher'!P399</f>
        <v>0</v>
      </c>
      <c r="P390" s="17">
        <f t="shared" si="7"/>
        <v>2.0699999999999998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10"/>
        <v>0</v>
      </c>
      <c r="AA390" s="18" t="str">
        <f>IF('[1]TCE - ANEXO III - Preencher'!AB399="","",'[1]TCE - ANEXO III - Preencher'!AB399)</f>
        <v/>
      </c>
      <c r="AB390" s="17">
        <f t="shared" si="11"/>
        <v>2.0699999999999998</v>
      </c>
    </row>
    <row r="391" spans="1:28" ht="12.75" customHeight="1" x14ac:dyDescent="0.2">
      <c r="A391" s="10">
        <f>IFERROR(VLOOKUP(B391,'[1]DADOS (OCULTAR)'!$Q$3:$S$135,3,0),"")</f>
        <v>9039744000275</v>
      </c>
      <c r="B391" s="11" t="str">
        <f>'[1]TCE - ANEXO III - Preencher'!C400</f>
        <v>HOSPITAL MIGUEL ARRAES - CG. Nº 023/2022</v>
      </c>
      <c r="C391" s="12"/>
      <c r="D391" s="13" t="str">
        <f>'[1]TCE - ANEXO III - Preencher'!E400</f>
        <v>ERISTENDE DIEGO PEREIRA DOS SANTOS</v>
      </c>
      <c r="E391" s="11" t="str">
        <f>IF('[1]TCE - ANEXO III - Preencher'!F400="4 - Assistência Odontológica","2 - Outros Profissionais da Saúde",'[1]TCE - ANEXO III - Preencher'!F400)</f>
        <v>3 - Administrativo</v>
      </c>
      <c r="F391" s="14" t="str">
        <f>'[1]TCE - ANEXO III - Preencher'!G400</f>
        <v>5142-25</v>
      </c>
      <c r="G391" s="15" t="str">
        <f>IF('[1]TCE - ANEXO III - Preencher'!H400="","",'[1]TCE - ANEXO III - Preencher'!H400)</f>
        <v>12/2023</v>
      </c>
      <c r="H391" s="16">
        <f>'[1]TCE - ANEXO III - Preencher'!I400</f>
        <v>0</v>
      </c>
      <c r="I391" s="16">
        <f>'[1]TCE - ANEXO III - Preencher'!J400</f>
        <v>167.92959999999999</v>
      </c>
      <c r="J391" s="16">
        <f>'[1]TCE - ANEXO III - Preencher'!K400</f>
        <v>0</v>
      </c>
      <c r="K391" s="17">
        <f>'[1]TCE - ANEXO III - Preencher'!L400</f>
        <v>45.68</v>
      </c>
      <c r="L391" s="17">
        <f>'[1]TCE - ANEXO III - Preencher'!M400</f>
        <v>26.96</v>
      </c>
      <c r="M391" s="17">
        <f t="shared" si="6"/>
        <v>18.72</v>
      </c>
      <c r="N391" s="17">
        <f>'[1]TCE - ANEXO III - Preencher'!O400</f>
        <v>2.0699999999999998</v>
      </c>
      <c r="O391" s="17">
        <f>'[1]TCE - ANEXO III - Preencher'!P400</f>
        <v>0</v>
      </c>
      <c r="P391" s="17">
        <f t="shared" si="7"/>
        <v>2.0699999999999998</v>
      </c>
      <c r="Q391" s="17">
        <f>'[1]TCE - ANEXO III - Preencher'!R400</f>
        <v>174.73000000000002</v>
      </c>
      <c r="R391" s="17">
        <f>'[1]TCE - ANEXO III - Preencher'!S400</f>
        <v>67.55</v>
      </c>
      <c r="S391" s="17">
        <f t="shared" si="8"/>
        <v>107.18000000000002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10"/>
        <v>0</v>
      </c>
      <c r="AA391" s="18" t="str">
        <f>IF('[1]TCE - ANEXO III - Preencher'!AB400="","",'[1]TCE - ANEXO III - Preencher'!AB400)</f>
        <v/>
      </c>
      <c r="AB391" s="17">
        <f t="shared" si="11"/>
        <v>295.89960000000002</v>
      </c>
    </row>
    <row r="392" spans="1:28" ht="12.75" customHeight="1" x14ac:dyDescent="0.2">
      <c r="A392" s="10">
        <f>IFERROR(VLOOKUP(B392,'[1]DADOS (OCULTAR)'!$Q$3:$S$135,3,0),"")</f>
        <v>9039744000275</v>
      </c>
      <c r="B392" s="11" t="str">
        <f>'[1]TCE - ANEXO III - Preencher'!C401</f>
        <v>HOSPITAL MIGUEL ARRAES - CG. Nº 023/2022</v>
      </c>
      <c r="C392" s="12"/>
      <c r="D392" s="13" t="str">
        <f>'[1]TCE - ANEXO III - Preencher'!E401</f>
        <v xml:space="preserve">ESEQUIEL AMARO DA SILVA </v>
      </c>
      <c r="E392" s="11" t="str">
        <f>IF('[1]TCE - ANEXO III - Preencher'!F401="4 - Assistência Odontológica","2 - Outros Profissionais da Saúde",'[1]TCE - ANEXO III - Preencher'!F401)</f>
        <v>3 - Administrativo</v>
      </c>
      <c r="F392" s="14" t="str">
        <f>'[1]TCE - ANEXO III - Preencher'!G401</f>
        <v>5174-10</v>
      </c>
      <c r="G392" s="15" t="str">
        <f>IF('[1]TCE - ANEXO III - Preencher'!H401="","",'[1]TCE - ANEXO III - Preencher'!H401)</f>
        <v>12/2023</v>
      </c>
      <c r="H392" s="16">
        <f>'[1]TCE - ANEXO III - Preencher'!I401</f>
        <v>0</v>
      </c>
      <c r="I392" s="16">
        <f>'[1]TCE - ANEXO III - Preencher'!J401</f>
        <v>166.27440000000001</v>
      </c>
      <c r="J392" s="16">
        <f>'[1]TCE - ANEXO III - Preencher'!K401</f>
        <v>0</v>
      </c>
      <c r="K392" s="17">
        <f>'[1]TCE - ANEXO III - Preencher'!L401</f>
        <v>0</v>
      </c>
      <c r="L392" s="17">
        <f>'[1]TCE - ANEXO III - Preencher'!M401</f>
        <v>0</v>
      </c>
      <c r="M392" s="17">
        <f t="shared" si="6"/>
        <v>0</v>
      </c>
      <c r="N392" s="17">
        <f>'[1]TCE - ANEXO III - Preencher'!O401</f>
        <v>2.0699999999999998</v>
      </c>
      <c r="O392" s="17">
        <f>'[1]TCE - ANEXO III - Preencher'!P401</f>
        <v>0</v>
      </c>
      <c r="P392" s="17">
        <f t="shared" si="7"/>
        <v>2.0699999999999998</v>
      </c>
      <c r="Q392" s="17">
        <f>'[1]TCE - ANEXO III - Preencher'!R401</f>
        <v>185.93</v>
      </c>
      <c r="R392" s="17">
        <f>'[1]TCE - ANEXO III - Preencher'!S401</f>
        <v>70.930000000000007</v>
      </c>
      <c r="S392" s="17">
        <f t="shared" si="8"/>
        <v>115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10"/>
        <v>0</v>
      </c>
      <c r="AA392" s="18" t="str">
        <f>IF('[1]TCE - ANEXO III - Preencher'!AB401="","",'[1]TCE - ANEXO III - Preencher'!AB401)</f>
        <v/>
      </c>
      <c r="AB392" s="17">
        <f t="shared" si="11"/>
        <v>283.34440000000001</v>
      </c>
    </row>
    <row r="393" spans="1:28" ht="12.75" customHeight="1" x14ac:dyDescent="0.2">
      <c r="A393" s="10">
        <f>IFERROR(VLOOKUP(B393,'[1]DADOS (OCULTAR)'!$Q$3:$S$135,3,0),"")</f>
        <v>9039744000275</v>
      </c>
      <c r="B393" s="11" t="str">
        <f>'[1]TCE - ANEXO III - Preencher'!C402</f>
        <v>HOSPITAL MIGUEL ARRAES - CG. Nº 023/2022</v>
      </c>
      <c r="C393" s="12"/>
      <c r="D393" s="13" t="str">
        <f>'[1]TCE - ANEXO III - Preencher'!E402</f>
        <v>ESTELA MARIA RIBEIRO DA SILVA</v>
      </c>
      <c r="E393" s="11" t="str">
        <f>IF('[1]TCE - ANEXO III - Preencher'!F402="4 - Assistência Odontológica","2 - Outros Profissionais da Saúde",'[1]TCE - ANEXO III - Preencher'!F402)</f>
        <v>2 - Outros Profissionais da Saúde</v>
      </c>
      <c r="F393" s="14" t="str">
        <f>'[1]TCE - ANEXO III - Preencher'!G402</f>
        <v>3222-05</v>
      </c>
      <c r="G393" s="15" t="str">
        <f>IF('[1]TCE - ANEXO III - Preencher'!H402="","",'[1]TCE - ANEXO III - Preencher'!H402)</f>
        <v>12/2023</v>
      </c>
      <c r="H393" s="16">
        <f>'[1]TCE - ANEXO III - Preencher'!I402</f>
        <v>0</v>
      </c>
      <c r="I393" s="16">
        <f>'[1]TCE - ANEXO III - Preencher'!J402</f>
        <v>1322.5752</v>
      </c>
      <c r="J393" s="16">
        <f>'[1]TCE - ANEXO III - Preencher'!K402</f>
        <v>0</v>
      </c>
      <c r="K393" s="17">
        <f>'[1]TCE - ANEXO III - Preencher'!L402</f>
        <v>0</v>
      </c>
      <c r="L393" s="17">
        <f>'[1]TCE - ANEXO III - Preencher'!M402</f>
        <v>0</v>
      </c>
      <c r="M393" s="17">
        <f t="shared" si="6"/>
        <v>0</v>
      </c>
      <c r="N393" s="17">
        <f>'[1]TCE - ANEXO III - Preencher'!O402</f>
        <v>2.0699999999999998</v>
      </c>
      <c r="O393" s="17">
        <f>'[1]TCE - ANEXO III - Preencher'!P402</f>
        <v>0</v>
      </c>
      <c r="P393" s="17">
        <f t="shared" si="7"/>
        <v>2.0699999999999998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10"/>
        <v>0</v>
      </c>
      <c r="AA393" s="18" t="str">
        <f>IF('[1]TCE - ANEXO III - Preencher'!AB402="","",'[1]TCE - ANEXO III - Preencher'!AB402)</f>
        <v/>
      </c>
      <c r="AB393" s="17">
        <f t="shared" si="11"/>
        <v>1324.6451999999999</v>
      </c>
    </row>
    <row r="394" spans="1:28" ht="12.75" customHeight="1" x14ac:dyDescent="0.2">
      <c r="A394" s="10">
        <f>IFERROR(VLOOKUP(B394,'[1]DADOS (OCULTAR)'!$Q$3:$S$135,3,0),"")</f>
        <v>9039744000275</v>
      </c>
      <c r="B394" s="11" t="str">
        <f>'[1]TCE - ANEXO III - Preencher'!C403</f>
        <v>HOSPITAL MIGUEL ARRAES - CG. Nº 023/2022</v>
      </c>
      <c r="C394" s="12"/>
      <c r="D394" s="13" t="str">
        <f>'[1]TCE - ANEXO III - Preencher'!E403</f>
        <v>ESTEPHANY BARBOZA ALVES</v>
      </c>
      <c r="E394" s="11" t="str">
        <f>IF('[1]TCE - ANEXO III - Preencher'!F403="4 - Assistência Odontológica","2 - Outros Profissionais da Saúde",'[1]TCE - ANEXO III - Preencher'!F403)</f>
        <v>2 - Outros Profissionais da Saúde</v>
      </c>
      <c r="F394" s="14" t="str">
        <f>'[1]TCE - ANEXO III - Preencher'!G403</f>
        <v>2235-05</v>
      </c>
      <c r="G394" s="15" t="str">
        <f>IF('[1]TCE - ANEXO III - Preencher'!H403="","",'[1]TCE - ANEXO III - Preencher'!H403)</f>
        <v>12/2023</v>
      </c>
      <c r="H394" s="16">
        <f>'[1]TCE - ANEXO III - Preencher'!I403</f>
        <v>0</v>
      </c>
      <c r="I394" s="16">
        <f>'[1]TCE - ANEXO III - Preencher'!J403</f>
        <v>1055.296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6"/>
        <v>0</v>
      </c>
      <c r="N394" s="17">
        <f>'[1]TCE - ANEXO III - Preencher'!O403</f>
        <v>4.3499999999999996</v>
      </c>
      <c r="O394" s="17">
        <f>'[1]TCE - ANEXO III - Preencher'!P403</f>
        <v>0</v>
      </c>
      <c r="P394" s="17">
        <f t="shared" si="7"/>
        <v>4.3499999999999996</v>
      </c>
      <c r="Q394" s="17">
        <f>'[1]TCE - ANEXO III - Preencher'!R403</f>
        <v>241.93</v>
      </c>
      <c r="R394" s="17">
        <f>'[1]TCE - ANEXO III - Preencher'!S403</f>
        <v>101.77</v>
      </c>
      <c r="S394" s="17">
        <f t="shared" si="8"/>
        <v>140.16000000000003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10"/>
        <v>0</v>
      </c>
      <c r="AA394" s="18" t="str">
        <f>IF('[1]TCE - ANEXO III - Preencher'!AB403="","",'[1]TCE - ANEXO III - Preencher'!AB403)</f>
        <v/>
      </c>
      <c r="AB394" s="17">
        <f t="shared" si="11"/>
        <v>1199.806</v>
      </c>
    </row>
    <row r="395" spans="1:28" ht="12.75" customHeight="1" x14ac:dyDescent="0.2">
      <c r="A395" s="10">
        <f>IFERROR(VLOOKUP(B395,'[1]DADOS (OCULTAR)'!$Q$3:$S$135,3,0),"")</f>
        <v>9039744000275</v>
      </c>
      <c r="B395" s="11" t="str">
        <f>'[1]TCE - ANEXO III - Preencher'!C404</f>
        <v>HOSPITAL MIGUEL ARRAES - CG. Nº 023/2022</v>
      </c>
      <c r="C395" s="12"/>
      <c r="D395" s="13" t="str">
        <f>'[1]TCE - ANEXO III - Preencher'!E404</f>
        <v>ESTERFANIA MOURA DA SILVA</v>
      </c>
      <c r="E395" s="11" t="str">
        <f>IF('[1]TCE - ANEXO III - Preencher'!F404="4 - Assistência Odontológica","2 - Outros Profissionais da Saúde",'[1]TCE - ANEXO III - Preencher'!F404)</f>
        <v>2 - Outros Profissionais da Saúde</v>
      </c>
      <c r="F395" s="14" t="str">
        <f>'[1]TCE - ANEXO III - Preencher'!G404</f>
        <v>2236-05</v>
      </c>
      <c r="G395" s="15" t="str">
        <f>IF('[1]TCE - ANEXO III - Preencher'!H404="","",'[1]TCE - ANEXO III - Preencher'!H404)</f>
        <v>12/2023</v>
      </c>
      <c r="H395" s="16">
        <f>'[1]TCE - ANEXO III - Preencher'!I404</f>
        <v>0</v>
      </c>
      <c r="I395" s="16">
        <f>'[1]TCE - ANEXO III - Preencher'!J404</f>
        <v>381.17919999999998</v>
      </c>
      <c r="J395" s="16">
        <f>'[1]TCE - ANEXO III - Preencher'!K404</f>
        <v>0</v>
      </c>
      <c r="K395" s="17">
        <f>'[1]TCE - ANEXO III - Preencher'!L404</f>
        <v>45.68</v>
      </c>
      <c r="L395" s="17">
        <f>'[1]TCE - ANEXO III - Preencher'!M404</f>
        <v>2.59</v>
      </c>
      <c r="M395" s="17">
        <f t="shared" si="6"/>
        <v>43.09</v>
      </c>
      <c r="N395" s="17">
        <f>'[1]TCE - ANEXO III - Preencher'!O404</f>
        <v>4.3499999999999996</v>
      </c>
      <c r="O395" s="17">
        <f>'[1]TCE - ANEXO III - Preencher'!P404</f>
        <v>0</v>
      </c>
      <c r="P395" s="17">
        <f t="shared" si="7"/>
        <v>4.3499999999999996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10"/>
        <v>0</v>
      </c>
      <c r="AA395" s="18" t="str">
        <f>IF('[1]TCE - ANEXO III - Preencher'!AB404="","",'[1]TCE - ANEXO III - Preencher'!AB404)</f>
        <v/>
      </c>
      <c r="AB395" s="17">
        <f t="shared" si="11"/>
        <v>428.61919999999998</v>
      </c>
    </row>
    <row r="396" spans="1:28" ht="12.75" customHeight="1" x14ac:dyDescent="0.2">
      <c r="A396" s="10">
        <f>IFERROR(VLOOKUP(B396,'[1]DADOS (OCULTAR)'!$Q$3:$S$135,3,0),"")</f>
        <v>9039744000275</v>
      </c>
      <c r="B396" s="11" t="str">
        <f>'[1]TCE - ANEXO III - Preencher'!C405</f>
        <v>HOSPITAL MIGUEL ARRAES - CG. Nº 023/2022</v>
      </c>
      <c r="C396" s="12"/>
      <c r="D396" s="13" t="str">
        <f>'[1]TCE - ANEXO III - Preencher'!E405</f>
        <v>EUDES BEZERRA DE CASTILHO</v>
      </c>
      <c r="E396" s="11" t="str">
        <f>IF('[1]TCE - ANEXO III - Preencher'!F405="4 - Assistência Odontológica","2 - Outros Profissionais da Saúde",'[1]TCE - ANEXO III - Preencher'!F405)</f>
        <v>3 - Administrativo</v>
      </c>
      <c r="F396" s="14" t="str">
        <f>'[1]TCE - ANEXO III - Preencher'!G405</f>
        <v>5174-10</v>
      </c>
      <c r="G396" s="15" t="str">
        <f>IF('[1]TCE - ANEXO III - Preencher'!H405="","",'[1]TCE - ANEXO III - Preencher'!H405)</f>
        <v>12/2023</v>
      </c>
      <c r="H396" s="16">
        <f>'[1]TCE - ANEXO III - Preencher'!I405</f>
        <v>0</v>
      </c>
      <c r="I396" s="16">
        <f>'[1]TCE - ANEXO III - Preencher'!J405</f>
        <v>49.556800000000003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6"/>
        <v>0</v>
      </c>
      <c r="N396" s="17">
        <f>'[1]TCE - ANEXO III - Preencher'!O405</f>
        <v>2.0699999999999998</v>
      </c>
      <c r="O396" s="17">
        <f>'[1]TCE - ANEXO III - Preencher'!P405</f>
        <v>0</v>
      </c>
      <c r="P396" s="17">
        <f t="shared" si="7"/>
        <v>2.0699999999999998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10"/>
        <v>0</v>
      </c>
      <c r="AA396" s="18" t="str">
        <f>IF('[1]TCE - ANEXO III - Preencher'!AB405="","",'[1]TCE - ANEXO III - Preencher'!AB405)</f>
        <v/>
      </c>
      <c r="AB396" s="17">
        <f t="shared" si="11"/>
        <v>51.626800000000003</v>
      </c>
    </row>
    <row r="397" spans="1:28" ht="12.75" customHeight="1" x14ac:dyDescent="0.2">
      <c r="A397" s="10">
        <f>IFERROR(VLOOKUP(B397,'[1]DADOS (OCULTAR)'!$Q$3:$S$135,3,0),"")</f>
        <v>9039744000275</v>
      </c>
      <c r="B397" s="11" t="str">
        <f>'[1]TCE - ANEXO III - Preencher'!C406</f>
        <v>HOSPITAL MIGUEL ARRAES - CG. Nº 023/2022</v>
      </c>
      <c r="C397" s="12"/>
      <c r="D397" s="13" t="str">
        <f>'[1]TCE - ANEXO III - Preencher'!E406</f>
        <v>EUDSON JOSE SANTOS DO MONTE</v>
      </c>
      <c r="E397" s="11" t="str">
        <f>IF('[1]TCE - ANEXO III - Preencher'!F406="4 - Assistência Odontológica","2 - Outros Profissionais da Saúde",'[1]TCE - ANEXO III - Preencher'!F406)</f>
        <v>2 - Outros Profissionais da Saúde</v>
      </c>
      <c r="F397" s="14" t="str">
        <f>'[1]TCE - ANEXO III - Preencher'!G406</f>
        <v>2236-05</v>
      </c>
      <c r="G397" s="15" t="str">
        <f>IF('[1]TCE - ANEXO III - Preencher'!H406="","",'[1]TCE - ANEXO III - Preencher'!H406)</f>
        <v>12/2023</v>
      </c>
      <c r="H397" s="16">
        <f>'[1]TCE - ANEXO III - Preencher'!I406</f>
        <v>0</v>
      </c>
      <c r="I397" s="16">
        <f>'[1]TCE - ANEXO III - Preencher'!J406</f>
        <v>274.89359999999999</v>
      </c>
      <c r="J397" s="16">
        <f>'[1]TCE - ANEXO III - Preencher'!K406</f>
        <v>0</v>
      </c>
      <c r="K397" s="17">
        <f>'[1]TCE - ANEXO III - Preencher'!L406</f>
        <v>45.68</v>
      </c>
      <c r="L397" s="17">
        <f>'[1]TCE - ANEXO III - Preencher'!M406</f>
        <v>2.1800000000000002</v>
      </c>
      <c r="M397" s="17">
        <f t="shared" si="6"/>
        <v>43.5</v>
      </c>
      <c r="N397" s="17">
        <f>'[1]TCE - ANEXO III - Preencher'!O406</f>
        <v>4.3499999999999996</v>
      </c>
      <c r="O397" s="17">
        <f>'[1]TCE - ANEXO III - Preencher'!P406</f>
        <v>0</v>
      </c>
      <c r="P397" s="17">
        <f t="shared" si="7"/>
        <v>4.3499999999999996</v>
      </c>
      <c r="Q397" s="17">
        <f>'[1]TCE - ANEXO III - Preencher'!R406</f>
        <v>365.12999999999994</v>
      </c>
      <c r="R397" s="17">
        <f>'[1]TCE - ANEXO III - Preencher'!S406</f>
        <v>0</v>
      </c>
      <c r="S397" s="17">
        <f t="shared" si="8"/>
        <v>365.12999999999994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10"/>
        <v>0</v>
      </c>
      <c r="AA397" s="18" t="str">
        <f>IF('[1]TCE - ANEXO III - Preencher'!AB406="","",'[1]TCE - ANEXO III - Preencher'!AB406)</f>
        <v/>
      </c>
      <c r="AB397" s="17">
        <f t="shared" si="11"/>
        <v>687.8735999999999</v>
      </c>
    </row>
    <row r="398" spans="1:28" ht="12.75" customHeight="1" x14ac:dyDescent="0.2">
      <c r="A398" s="10">
        <f>IFERROR(VLOOKUP(B398,'[1]DADOS (OCULTAR)'!$Q$3:$S$135,3,0),"")</f>
        <v>9039744000275</v>
      </c>
      <c r="B398" s="11" t="str">
        <f>'[1]TCE - ANEXO III - Preencher'!C407</f>
        <v>HOSPITAL MIGUEL ARRAES - CG. Nº 023/2022</v>
      </c>
      <c r="C398" s="12"/>
      <c r="D398" s="13" t="str">
        <f>'[1]TCE - ANEXO III - Preencher'!E407</f>
        <v>EUGENIO SOARES LUSTOSA</v>
      </c>
      <c r="E398" s="11" t="str">
        <f>IF('[1]TCE - ANEXO III - Preencher'!F407="4 - Assistência Odontológica","2 - Outros Profissionais da Saúde",'[1]TCE - ANEXO III - Preencher'!F407)</f>
        <v>1 - Médico</v>
      </c>
      <c r="F398" s="14" t="str">
        <f>'[1]TCE - ANEXO III - Preencher'!G407</f>
        <v>2252-25</v>
      </c>
      <c r="G398" s="15" t="str">
        <f>IF('[1]TCE - ANEXO III - Preencher'!H407="","",'[1]TCE - ANEXO III - Preencher'!H407)</f>
        <v>12/2023</v>
      </c>
      <c r="H398" s="16">
        <f>'[1]TCE - ANEXO III - Preencher'!I407</f>
        <v>0</v>
      </c>
      <c r="I398" s="16">
        <f>'[1]TCE - ANEXO III - Preencher'!J407</f>
        <v>1743.7144000000001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6"/>
        <v>0</v>
      </c>
      <c r="N398" s="17">
        <f>'[1]TCE - ANEXO III - Preencher'!O407</f>
        <v>16.59</v>
      </c>
      <c r="O398" s="17">
        <f>'[1]TCE - ANEXO III - Preencher'!P407</f>
        <v>0</v>
      </c>
      <c r="P398" s="17">
        <f t="shared" si="7"/>
        <v>16.59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10"/>
        <v>0</v>
      </c>
      <c r="AA398" s="18" t="str">
        <f>IF('[1]TCE - ANEXO III - Preencher'!AB407="","",'[1]TCE - ANEXO III - Preencher'!AB407)</f>
        <v/>
      </c>
      <c r="AB398" s="17">
        <f t="shared" si="11"/>
        <v>1760.3044</v>
      </c>
    </row>
    <row r="399" spans="1:28" ht="12.75" customHeight="1" x14ac:dyDescent="0.2">
      <c r="A399" s="10">
        <f>IFERROR(VLOOKUP(B399,'[1]DADOS (OCULTAR)'!$Q$3:$S$135,3,0),"")</f>
        <v>9039744000275</v>
      </c>
      <c r="B399" s="11" t="str">
        <f>'[1]TCE - ANEXO III - Preencher'!C408</f>
        <v>HOSPITAL MIGUEL ARRAES - CG. Nº 023/2022</v>
      </c>
      <c r="C399" s="12"/>
      <c r="D399" s="13" t="str">
        <f>'[1]TCE - ANEXO III - Preencher'!E408</f>
        <v>EULALIA MARIA BARBOSA LOPES</v>
      </c>
      <c r="E399" s="11" t="str">
        <f>IF('[1]TCE - ANEXO III - Preencher'!F408="4 - Assistência Odontológica","2 - Outros Profissionais da Saúde",'[1]TCE - ANEXO III - Preencher'!F408)</f>
        <v>3 - Administrativo</v>
      </c>
      <c r="F399" s="14" t="str">
        <f>'[1]TCE - ANEXO III - Preencher'!G408</f>
        <v>5132-20</v>
      </c>
      <c r="G399" s="15" t="str">
        <f>IF('[1]TCE - ANEXO III - Preencher'!H408="","",'[1]TCE - ANEXO III - Preencher'!H408)</f>
        <v>12/2023</v>
      </c>
      <c r="H399" s="16">
        <f>'[1]TCE - ANEXO III - Preencher'!I408</f>
        <v>0</v>
      </c>
      <c r="I399" s="16">
        <f>'[1]TCE - ANEXO III - Preencher'!J408</f>
        <v>148.99600000000001</v>
      </c>
      <c r="J399" s="16">
        <f>'[1]TCE - ANEXO III - Preencher'!K408</f>
        <v>0</v>
      </c>
      <c r="K399" s="17">
        <f>'[1]TCE - ANEXO III - Preencher'!L408</f>
        <v>0</v>
      </c>
      <c r="L399" s="17">
        <f>'[1]TCE - ANEXO III - Preencher'!M408</f>
        <v>0</v>
      </c>
      <c r="M399" s="17">
        <f t="shared" si="6"/>
        <v>0</v>
      </c>
      <c r="N399" s="17">
        <f>'[1]TCE - ANEXO III - Preencher'!O408</f>
        <v>2.0699999999999998</v>
      </c>
      <c r="O399" s="17">
        <f>'[1]TCE - ANEXO III - Preencher'!P408</f>
        <v>0</v>
      </c>
      <c r="P399" s="17">
        <f t="shared" si="7"/>
        <v>2.0699999999999998</v>
      </c>
      <c r="Q399" s="17">
        <f>'[1]TCE - ANEXO III - Preencher'!R408</f>
        <v>174.73000000000002</v>
      </c>
      <c r="R399" s="17">
        <f>'[1]TCE - ANEXO III - Preencher'!S408</f>
        <v>76.25</v>
      </c>
      <c r="S399" s="17">
        <f t="shared" si="8"/>
        <v>98.480000000000018</v>
      </c>
      <c r="T399" s="17">
        <f>'[1]TCE - ANEXO III - Preencher'!U408</f>
        <v>80.95</v>
      </c>
      <c r="U399" s="17">
        <f>'[1]TCE - ANEXO III - Preencher'!V408</f>
        <v>0</v>
      </c>
      <c r="V399" s="17">
        <f t="shared" si="9"/>
        <v>80.95</v>
      </c>
      <c r="W399" s="18" t="str">
        <f>IF('[1]TCE - ANEXO III - Preencher'!X408="","",'[1]TCE - ANEXO III - Preencher'!X408)</f>
        <v>AUXILIO CRECHE</v>
      </c>
      <c r="X399" s="17">
        <f>'[1]TCE - ANEXO III - Preencher'!Y408</f>
        <v>0</v>
      </c>
      <c r="Y399" s="17">
        <f>'[1]TCE - ANEXO III - Preencher'!Z408</f>
        <v>0</v>
      </c>
      <c r="Z399" s="17">
        <f t="shared" si="10"/>
        <v>0</v>
      </c>
      <c r="AA399" s="18" t="str">
        <f>IF('[1]TCE - ANEXO III - Preencher'!AB408="","",'[1]TCE - ANEXO III - Preencher'!AB408)</f>
        <v/>
      </c>
      <c r="AB399" s="17">
        <f t="shared" si="11"/>
        <v>330.49600000000004</v>
      </c>
    </row>
    <row r="400" spans="1:28" ht="12.75" customHeight="1" x14ac:dyDescent="0.2">
      <c r="A400" s="10">
        <f>IFERROR(VLOOKUP(B400,'[1]DADOS (OCULTAR)'!$Q$3:$S$135,3,0),"")</f>
        <v>9039744000275</v>
      </c>
      <c r="B400" s="11" t="str">
        <f>'[1]TCE - ANEXO III - Preencher'!C409</f>
        <v>HOSPITAL MIGUEL ARRAES - CG. Nº 023/2022</v>
      </c>
      <c r="C400" s="12"/>
      <c r="D400" s="13" t="str">
        <f>'[1]TCE - ANEXO III - Preencher'!E409</f>
        <v>EUNIVALDO FERNANDES DE HOLANDA</v>
      </c>
      <c r="E400" s="11" t="str">
        <f>IF('[1]TCE - ANEXO III - Preencher'!F409="4 - Assistência Odontológica","2 - Outros Profissionais da Saúde",'[1]TCE - ANEXO III - Preencher'!F409)</f>
        <v>1 - Médico</v>
      </c>
      <c r="F400" s="14" t="str">
        <f>'[1]TCE - ANEXO III - Preencher'!G409</f>
        <v>2252-25</v>
      </c>
      <c r="G400" s="15" t="str">
        <f>IF('[1]TCE - ANEXO III - Preencher'!H409="","",'[1]TCE - ANEXO III - Preencher'!H409)</f>
        <v>12/2023</v>
      </c>
      <c r="H400" s="16">
        <f>'[1]TCE - ANEXO III - Preencher'!I409</f>
        <v>0</v>
      </c>
      <c r="I400" s="16">
        <f>'[1]TCE - ANEXO III - Preencher'!J409</f>
        <v>1743.4775999999999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6"/>
        <v>0</v>
      </c>
      <c r="N400" s="17">
        <f>'[1]TCE - ANEXO III - Preencher'!O409</f>
        <v>16.59</v>
      </c>
      <c r="O400" s="17">
        <f>'[1]TCE - ANEXO III - Preencher'!P409</f>
        <v>0</v>
      </c>
      <c r="P400" s="17">
        <f t="shared" si="7"/>
        <v>16.59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10"/>
        <v>0</v>
      </c>
      <c r="AA400" s="18" t="str">
        <f>IF('[1]TCE - ANEXO III - Preencher'!AB409="","",'[1]TCE - ANEXO III - Preencher'!AB409)</f>
        <v/>
      </c>
      <c r="AB400" s="17">
        <f t="shared" si="11"/>
        <v>1760.0675999999999</v>
      </c>
    </row>
    <row r="401" spans="1:28" ht="12.75" customHeight="1" x14ac:dyDescent="0.2">
      <c r="A401" s="10">
        <f>IFERROR(VLOOKUP(B401,'[1]DADOS (OCULTAR)'!$Q$3:$S$135,3,0),"")</f>
        <v>9039744000275</v>
      </c>
      <c r="B401" s="11" t="str">
        <f>'[1]TCE - ANEXO III - Preencher'!C410</f>
        <v>HOSPITAL MIGUEL ARRAES - CG. Nº 023/2022</v>
      </c>
      <c r="C401" s="12"/>
      <c r="D401" s="13" t="str">
        <f>'[1]TCE - ANEXO III - Preencher'!E410</f>
        <v>EVAIR OLIVEIRA DIAS</v>
      </c>
      <c r="E401" s="11" t="str">
        <f>IF('[1]TCE - ANEXO III - Preencher'!F410="4 - Assistência Odontológica","2 - Outros Profissionais da Saúde",'[1]TCE - ANEXO III - Preencher'!F410)</f>
        <v>3 - Administrativo</v>
      </c>
      <c r="F401" s="14" t="str">
        <f>'[1]TCE - ANEXO III - Preencher'!G410</f>
        <v>4110-10</v>
      </c>
      <c r="G401" s="15" t="str">
        <f>IF('[1]TCE - ANEXO III - Preencher'!H410="","",'[1]TCE - ANEXO III - Preencher'!H410)</f>
        <v>12/2023</v>
      </c>
      <c r="H401" s="16">
        <f>'[1]TCE - ANEXO III - Preencher'!I410</f>
        <v>0</v>
      </c>
      <c r="I401" s="16">
        <f>'[1]TCE - ANEXO III - Preencher'!J410</f>
        <v>182.08320000000001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6"/>
        <v>0</v>
      </c>
      <c r="N401" s="17">
        <f>'[1]TCE - ANEXO III - Preencher'!O410</f>
        <v>2.0699999999999998</v>
      </c>
      <c r="O401" s="17">
        <f>'[1]TCE - ANEXO III - Preencher'!P410</f>
        <v>0</v>
      </c>
      <c r="P401" s="17">
        <f t="shared" si="7"/>
        <v>2.0699999999999998</v>
      </c>
      <c r="Q401" s="17">
        <f>'[1]TCE - ANEXO III - Preencher'!R410</f>
        <v>191.03000000000003</v>
      </c>
      <c r="R401" s="17">
        <f>'[1]TCE - ANEXO III - Preencher'!S410</f>
        <v>72.67</v>
      </c>
      <c r="S401" s="17">
        <f t="shared" si="8"/>
        <v>118.36000000000003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10"/>
        <v>0</v>
      </c>
      <c r="AA401" s="18" t="str">
        <f>IF('[1]TCE - ANEXO III - Preencher'!AB410="","",'[1]TCE - ANEXO III - Preencher'!AB410)</f>
        <v/>
      </c>
      <c r="AB401" s="17">
        <f t="shared" si="11"/>
        <v>302.51320000000004</v>
      </c>
    </row>
    <row r="402" spans="1:28" ht="12.75" customHeight="1" x14ac:dyDescent="0.2">
      <c r="A402" s="10">
        <f>IFERROR(VLOOKUP(B402,'[1]DADOS (OCULTAR)'!$Q$3:$S$135,3,0),"")</f>
        <v>9039744000275</v>
      </c>
      <c r="B402" s="11" t="str">
        <f>'[1]TCE - ANEXO III - Preencher'!C411</f>
        <v>HOSPITAL MIGUEL ARRAES - CG. Nº 023/2022</v>
      </c>
      <c r="C402" s="12"/>
      <c r="D402" s="13" t="str">
        <f>'[1]TCE - ANEXO III - Preencher'!E411</f>
        <v>EVALDELANIA SOARES DA SILVA</v>
      </c>
      <c r="E402" s="11" t="str">
        <f>IF('[1]TCE - ANEXO III - Preencher'!F411="4 - Assistência Odontológica","2 - Outros Profissionais da Saúde",'[1]TCE - ANEXO III - Preencher'!F411)</f>
        <v>3 - Administrativo</v>
      </c>
      <c r="F402" s="14" t="str">
        <f>'[1]TCE - ANEXO III - Preencher'!G411</f>
        <v>5163-45</v>
      </c>
      <c r="G402" s="15" t="str">
        <f>IF('[1]TCE - ANEXO III - Preencher'!H411="","",'[1]TCE - ANEXO III - Preencher'!H411)</f>
        <v>12/2023</v>
      </c>
      <c r="H402" s="16">
        <f>'[1]TCE - ANEXO III - Preencher'!I411</f>
        <v>0</v>
      </c>
      <c r="I402" s="16">
        <f>'[1]TCE - ANEXO III - Preencher'!J411</f>
        <v>218.34559999999999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6"/>
        <v>0</v>
      </c>
      <c r="N402" s="17">
        <f>'[1]TCE - ANEXO III - Preencher'!O411</f>
        <v>2.0699999999999998</v>
      </c>
      <c r="O402" s="17">
        <f>'[1]TCE - ANEXO III - Preencher'!P411</f>
        <v>0</v>
      </c>
      <c r="P402" s="17">
        <f t="shared" si="7"/>
        <v>2.0699999999999998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10"/>
        <v>0</v>
      </c>
      <c r="AA402" s="18" t="str">
        <f>IF('[1]TCE - ANEXO III - Preencher'!AB411="","",'[1]TCE - ANEXO III - Preencher'!AB411)</f>
        <v/>
      </c>
      <c r="AB402" s="17">
        <f t="shared" si="11"/>
        <v>220.41559999999998</v>
      </c>
    </row>
    <row r="403" spans="1:28" ht="12.75" customHeight="1" x14ac:dyDescent="0.2">
      <c r="A403" s="10">
        <f>IFERROR(VLOOKUP(B403,'[1]DADOS (OCULTAR)'!$Q$3:$S$135,3,0),"")</f>
        <v>9039744000275</v>
      </c>
      <c r="B403" s="11" t="str">
        <f>'[1]TCE - ANEXO III - Preencher'!C412</f>
        <v>HOSPITAL MIGUEL ARRAES - CG. Nº 023/2022</v>
      </c>
      <c r="C403" s="12"/>
      <c r="D403" s="13" t="str">
        <f>'[1]TCE - ANEXO III - Preencher'!E412</f>
        <v>EVANDRO DE SOUZA AQUINO</v>
      </c>
      <c r="E403" s="11" t="str">
        <f>IF('[1]TCE - ANEXO III - Preencher'!F412="4 - Assistência Odontológica","2 - Outros Profissionais da Saúde",'[1]TCE - ANEXO III - Preencher'!F412)</f>
        <v>3 - Administrativo</v>
      </c>
      <c r="F403" s="14" t="str">
        <f>'[1]TCE - ANEXO III - Preencher'!G412</f>
        <v>5174-10</v>
      </c>
      <c r="G403" s="15" t="str">
        <f>IF('[1]TCE - ANEXO III - Preencher'!H412="","",'[1]TCE - ANEXO III - Preencher'!H412)</f>
        <v>12/2023</v>
      </c>
      <c r="H403" s="16">
        <f>'[1]TCE - ANEXO III - Preencher'!I412</f>
        <v>0</v>
      </c>
      <c r="I403" s="16">
        <f>'[1]TCE - ANEXO III - Preencher'!J412</f>
        <v>178.40639999999999</v>
      </c>
      <c r="J403" s="16">
        <f>'[1]TCE - ANEXO III - Preencher'!K412</f>
        <v>0</v>
      </c>
      <c r="K403" s="17">
        <f>'[1]TCE - ANEXO III - Preencher'!L412</f>
        <v>45.68</v>
      </c>
      <c r="L403" s="17">
        <f>'[1]TCE - ANEXO III - Preencher'!M412</f>
        <v>27.03</v>
      </c>
      <c r="M403" s="17">
        <f t="shared" si="6"/>
        <v>18.649999999999999</v>
      </c>
      <c r="N403" s="17">
        <f>'[1]TCE - ANEXO III - Preencher'!O412</f>
        <v>2.0699999999999998</v>
      </c>
      <c r="O403" s="17">
        <f>'[1]TCE - ANEXO III - Preencher'!P412</f>
        <v>0</v>
      </c>
      <c r="P403" s="17">
        <f t="shared" si="7"/>
        <v>2.0699999999999998</v>
      </c>
      <c r="Q403" s="17">
        <f>'[1]TCE - ANEXO III - Preencher'!R412</f>
        <v>227.53000000000003</v>
      </c>
      <c r="R403" s="17">
        <f>'[1]TCE - ANEXO III - Preencher'!S412</f>
        <v>81.09</v>
      </c>
      <c r="S403" s="17">
        <f t="shared" si="8"/>
        <v>146.44000000000003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10"/>
        <v>0</v>
      </c>
      <c r="AA403" s="18" t="str">
        <f>IF('[1]TCE - ANEXO III - Preencher'!AB412="","",'[1]TCE - ANEXO III - Preencher'!AB412)</f>
        <v/>
      </c>
      <c r="AB403" s="17">
        <f t="shared" si="11"/>
        <v>345.56640000000004</v>
      </c>
    </row>
    <row r="404" spans="1:28" ht="12.75" customHeight="1" x14ac:dyDescent="0.2">
      <c r="A404" s="10">
        <f>IFERROR(VLOOKUP(B404,'[1]DADOS (OCULTAR)'!$Q$3:$S$135,3,0),"")</f>
        <v>9039744000275</v>
      </c>
      <c r="B404" s="11" t="str">
        <f>'[1]TCE - ANEXO III - Preencher'!C413</f>
        <v>HOSPITAL MIGUEL ARRAES - CG. Nº 023/2022</v>
      </c>
      <c r="C404" s="12"/>
      <c r="D404" s="13" t="str">
        <f>'[1]TCE - ANEXO III - Preencher'!E413</f>
        <v>EVANIA RIBEIRO DA SILVA</v>
      </c>
      <c r="E404" s="11" t="str">
        <f>IF('[1]TCE - ANEXO III - Preencher'!F413="4 - Assistência Odontológica","2 - Outros Profissionais da Saúde",'[1]TCE - ANEXO III - Preencher'!F413)</f>
        <v>3 - Administrativo</v>
      </c>
      <c r="F404" s="14" t="str">
        <f>'[1]TCE - ANEXO III - Preencher'!G413</f>
        <v>4110-10</v>
      </c>
      <c r="G404" s="15" t="str">
        <f>IF('[1]TCE - ANEXO III - Preencher'!H413="","",'[1]TCE - ANEXO III - Preencher'!H413)</f>
        <v>12/2023</v>
      </c>
      <c r="H404" s="16">
        <f>'[1]TCE - ANEXO III - Preencher'!I413</f>
        <v>0</v>
      </c>
      <c r="I404" s="16">
        <f>'[1]TCE - ANEXO III - Preencher'!J413</f>
        <v>249.8896</v>
      </c>
      <c r="J404" s="16">
        <f>'[1]TCE - ANEXO III - Preencher'!K413</f>
        <v>0</v>
      </c>
      <c r="K404" s="17">
        <f>'[1]TCE - ANEXO III - Preencher'!L413</f>
        <v>45.68</v>
      </c>
      <c r="L404" s="17">
        <f>'[1]TCE - ANEXO III - Preencher'!M413</f>
        <v>30</v>
      </c>
      <c r="M404" s="17">
        <f t="shared" si="6"/>
        <v>15.68</v>
      </c>
      <c r="N404" s="17">
        <f>'[1]TCE - ANEXO III - Preencher'!O413</f>
        <v>2.0699999999999998</v>
      </c>
      <c r="O404" s="17">
        <f>'[1]TCE - ANEXO III - Preencher'!P413</f>
        <v>0</v>
      </c>
      <c r="P404" s="17">
        <f t="shared" si="7"/>
        <v>2.0699999999999998</v>
      </c>
      <c r="Q404" s="17">
        <f>'[1]TCE - ANEXO III - Preencher'!R413</f>
        <v>0</v>
      </c>
      <c r="R404" s="17">
        <f>'[1]TCE - ANEXO III - Preencher'!S413</f>
        <v>0</v>
      </c>
      <c r="S404" s="17">
        <f t="shared" si="8"/>
        <v>0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10"/>
        <v>0</v>
      </c>
      <c r="AA404" s="18" t="str">
        <f>IF('[1]TCE - ANEXO III - Preencher'!AB413="","",'[1]TCE - ANEXO III - Preencher'!AB413)</f>
        <v/>
      </c>
      <c r="AB404" s="17">
        <f t="shared" si="11"/>
        <v>267.63959999999997</v>
      </c>
    </row>
    <row r="405" spans="1:28" ht="12.75" customHeight="1" x14ac:dyDescent="0.2">
      <c r="A405" s="10">
        <f>IFERROR(VLOOKUP(B405,'[1]DADOS (OCULTAR)'!$Q$3:$S$135,3,0),"")</f>
        <v>9039744000275</v>
      </c>
      <c r="B405" s="11" t="str">
        <f>'[1]TCE - ANEXO III - Preencher'!C414</f>
        <v>HOSPITAL MIGUEL ARRAES - CG. Nº 023/2022</v>
      </c>
      <c r="C405" s="12"/>
      <c r="D405" s="13" t="str">
        <f>'[1]TCE - ANEXO III - Preencher'!E414</f>
        <v>EVELYN PRISCILLA CAVALCANTI DA ROCHA</v>
      </c>
      <c r="E405" s="11" t="str">
        <f>IF('[1]TCE - ANEXO III - Preencher'!F414="4 - Assistência Odontológica","2 - Outros Profissionais da Saúde",'[1]TCE - ANEXO III - Preencher'!F414)</f>
        <v>2 - Outros Profissionais da Saúde</v>
      </c>
      <c r="F405" s="14" t="str">
        <f>'[1]TCE - ANEXO III - Preencher'!G414</f>
        <v>3242-05</v>
      </c>
      <c r="G405" s="15" t="str">
        <f>IF('[1]TCE - ANEXO III - Preencher'!H414="","",'[1]TCE - ANEXO III - Preencher'!H414)</f>
        <v>12/2023</v>
      </c>
      <c r="H405" s="16">
        <f>'[1]TCE - ANEXO III - Preencher'!I414</f>
        <v>0</v>
      </c>
      <c r="I405" s="16">
        <f>'[1]TCE - ANEXO III - Preencher'!J414</f>
        <v>256.16480000000001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6"/>
        <v>0</v>
      </c>
      <c r="N405" s="17">
        <f>'[1]TCE - ANEXO III - Preencher'!O414</f>
        <v>2.0699999999999998</v>
      </c>
      <c r="O405" s="17">
        <f>'[1]TCE - ANEXO III - Preencher'!P414</f>
        <v>0</v>
      </c>
      <c r="P405" s="17">
        <f t="shared" si="7"/>
        <v>2.0699999999999998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10"/>
        <v>0</v>
      </c>
      <c r="AA405" s="18" t="str">
        <f>IF('[1]TCE - ANEXO III - Preencher'!AB414="","",'[1]TCE - ANEXO III - Preencher'!AB414)</f>
        <v/>
      </c>
      <c r="AB405" s="17">
        <f t="shared" si="11"/>
        <v>258.23480000000001</v>
      </c>
    </row>
    <row r="406" spans="1:28" ht="12.75" customHeight="1" x14ac:dyDescent="0.2">
      <c r="A406" s="10">
        <f>IFERROR(VLOOKUP(B406,'[1]DADOS (OCULTAR)'!$Q$3:$S$135,3,0),"")</f>
        <v>9039744000275</v>
      </c>
      <c r="B406" s="11" t="str">
        <f>'[1]TCE - ANEXO III - Preencher'!C415</f>
        <v>HOSPITAL MIGUEL ARRAES - CG. Nº 023/2022</v>
      </c>
      <c r="C406" s="12"/>
      <c r="D406" s="13" t="str">
        <f>'[1]TCE - ANEXO III - Preencher'!E415</f>
        <v>EVERALDO GUILHERME DA SILVA</v>
      </c>
      <c r="E406" s="11" t="str">
        <f>IF('[1]TCE - ANEXO III - Preencher'!F415="4 - Assistência Odontológica","2 - Outros Profissionais da Saúde",'[1]TCE - ANEXO III - Preencher'!F415)</f>
        <v>2 - Outros Profissionais da Saúde</v>
      </c>
      <c r="F406" s="14" t="str">
        <f>'[1]TCE - ANEXO III - Preencher'!G415</f>
        <v>3222-05</v>
      </c>
      <c r="G406" s="15" t="str">
        <f>IF('[1]TCE - ANEXO III - Preencher'!H415="","",'[1]TCE - ANEXO III - Preencher'!H415)</f>
        <v>12/2023</v>
      </c>
      <c r="H406" s="16">
        <f>'[1]TCE - ANEXO III - Preencher'!I415</f>
        <v>0</v>
      </c>
      <c r="I406" s="16">
        <f>'[1]TCE - ANEXO III - Preencher'!J415</f>
        <v>691.36800000000005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6"/>
        <v>0</v>
      </c>
      <c r="N406" s="17">
        <f>'[1]TCE - ANEXO III - Preencher'!O415</f>
        <v>2.0699999999999998</v>
      </c>
      <c r="O406" s="17">
        <f>'[1]TCE - ANEXO III - Preencher'!P415</f>
        <v>0</v>
      </c>
      <c r="P406" s="17">
        <f t="shared" si="7"/>
        <v>2.0699999999999998</v>
      </c>
      <c r="Q406" s="17">
        <f>'[1]TCE - ANEXO III - Preencher'!R415</f>
        <v>0</v>
      </c>
      <c r="R406" s="17">
        <f>'[1]TCE - ANEXO III - Preencher'!S415</f>
        <v>0</v>
      </c>
      <c r="S406" s="17">
        <f t="shared" si="8"/>
        <v>0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10"/>
        <v>0</v>
      </c>
      <c r="AA406" s="18" t="str">
        <f>IF('[1]TCE - ANEXO III - Preencher'!AB415="","",'[1]TCE - ANEXO III - Preencher'!AB415)</f>
        <v/>
      </c>
      <c r="AB406" s="17">
        <f t="shared" si="11"/>
        <v>693.4380000000001</v>
      </c>
    </row>
    <row r="407" spans="1:28" ht="12.75" customHeight="1" x14ac:dyDescent="0.2">
      <c r="A407" s="10">
        <f>IFERROR(VLOOKUP(B407,'[1]DADOS (OCULTAR)'!$Q$3:$S$135,3,0),"")</f>
        <v>9039744000275</v>
      </c>
      <c r="B407" s="11" t="str">
        <f>'[1]TCE - ANEXO III - Preencher'!C416</f>
        <v>HOSPITAL MIGUEL ARRAES - CG. Nº 023/2022</v>
      </c>
      <c r="C407" s="12"/>
      <c r="D407" s="13" t="str">
        <f>'[1]TCE - ANEXO III - Preencher'!E416</f>
        <v>EVERSON LUIZ DE ANDRADE</v>
      </c>
      <c r="E407" s="11" t="str">
        <f>IF('[1]TCE - ANEXO III - Preencher'!F416="4 - Assistência Odontológica","2 - Outros Profissionais da Saúde",'[1]TCE - ANEXO III - Preencher'!F416)</f>
        <v>2 - Outros Profissionais da Saúde</v>
      </c>
      <c r="F407" s="14" t="str">
        <f>'[1]TCE - ANEXO III - Preencher'!G416</f>
        <v>3241-15</v>
      </c>
      <c r="G407" s="15" t="str">
        <f>IF('[1]TCE - ANEXO III - Preencher'!H416="","",'[1]TCE - ANEXO III - Preencher'!H416)</f>
        <v>12/2023</v>
      </c>
      <c r="H407" s="16">
        <f>'[1]TCE - ANEXO III - Preencher'!I416</f>
        <v>0</v>
      </c>
      <c r="I407" s="16">
        <f>'[1]TCE - ANEXO III - Preencher'!J416</f>
        <v>472.18799999999999</v>
      </c>
      <c r="J407" s="16">
        <f>'[1]TCE - ANEXO III - Preencher'!K416</f>
        <v>0</v>
      </c>
      <c r="K407" s="17">
        <f>'[1]TCE - ANEXO III - Preencher'!L416</f>
        <v>0</v>
      </c>
      <c r="L407" s="17">
        <f>'[1]TCE - ANEXO III - Preencher'!M416</f>
        <v>0</v>
      </c>
      <c r="M407" s="17">
        <f t="shared" si="6"/>
        <v>0</v>
      </c>
      <c r="N407" s="17">
        <f>'[1]TCE - ANEXO III - Preencher'!O416</f>
        <v>2.0699999999999998</v>
      </c>
      <c r="O407" s="17">
        <f>'[1]TCE - ANEXO III - Preencher'!P416</f>
        <v>0</v>
      </c>
      <c r="P407" s="17">
        <f t="shared" si="7"/>
        <v>2.0699999999999998</v>
      </c>
      <c r="Q407" s="17">
        <f>'[1]TCE - ANEXO III - Preencher'!R416</f>
        <v>219.53000000000003</v>
      </c>
      <c r="R407" s="17">
        <f>'[1]TCE - ANEXO III - Preencher'!S416</f>
        <v>72.34</v>
      </c>
      <c r="S407" s="17">
        <f t="shared" si="8"/>
        <v>147.19000000000003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10"/>
        <v>0</v>
      </c>
      <c r="AA407" s="18" t="str">
        <f>IF('[1]TCE - ANEXO III - Preencher'!AB416="","",'[1]TCE - ANEXO III - Preencher'!AB416)</f>
        <v/>
      </c>
      <c r="AB407" s="17">
        <f t="shared" si="11"/>
        <v>621.44799999999998</v>
      </c>
    </row>
    <row r="408" spans="1:28" ht="12.75" customHeight="1" x14ac:dyDescent="0.2">
      <c r="A408" s="10">
        <f>IFERROR(VLOOKUP(B408,'[1]DADOS (OCULTAR)'!$Q$3:$S$135,3,0),"")</f>
        <v>9039744000275</v>
      </c>
      <c r="B408" s="11" t="str">
        <f>'[1]TCE - ANEXO III - Preencher'!C417</f>
        <v>HOSPITAL MIGUEL ARRAES - CG. Nº 023/2022</v>
      </c>
      <c r="C408" s="12"/>
      <c r="D408" s="13" t="str">
        <f>'[1]TCE - ANEXO III - Preencher'!E417</f>
        <v>EVODIA MARIA DA SILVA</v>
      </c>
      <c r="E408" s="11" t="str">
        <f>IF('[1]TCE - ANEXO III - Preencher'!F417="4 - Assistência Odontológica","2 - Outros Profissionais da Saúde",'[1]TCE - ANEXO III - Preencher'!F417)</f>
        <v>2 - Outros Profissionais da Saúde</v>
      </c>
      <c r="F408" s="14" t="str">
        <f>'[1]TCE - ANEXO III - Preencher'!G417</f>
        <v>3222-05</v>
      </c>
      <c r="G408" s="15" t="str">
        <f>IF('[1]TCE - ANEXO III - Preencher'!H417="","",'[1]TCE - ANEXO III - Preencher'!H417)</f>
        <v>12/2023</v>
      </c>
      <c r="H408" s="16">
        <f>'[1]TCE - ANEXO III - Preencher'!I417</f>
        <v>0</v>
      </c>
      <c r="I408" s="16">
        <f>'[1]TCE - ANEXO III - Preencher'!J417</f>
        <v>1294.5096000000001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6"/>
        <v>0</v>
      </c>
      <c r="N408" s="17">
        <f>'[1]TCE - ANEXO III - Preencher'!O417</f>
        <v>2.0699999999999998</v>
      </c>
      <c r="O408" s="17">
        <f>'[1]TCE - ANEXO III - Preencher'!P417</f>
        <v>0</v>
      </c>
      <c r="P408" s="17">
        <f t="shared" si="7"/>
        <v>2.0699999999999998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10"/>
        <v>0</v>
      </c>
      <c r="AA408" s="18" t="str">
        <f>IF('[1]TCE - ANEXO III - Preencher'!AB417="","",'[1]TCE - ANEXO III - Preencher'!AB417)</f>
        <v/>
      </c>
      <c r="AB408" s="17">
        <f t="shared" si="11"/>
        <v>1296.5796</v>
      </c>
    </row>
    <row r="409" spans="1:28" ht="12.75" customHeight="1" x14ac:dyDescent="0.2">
      <c r="A409" s="10">
        <f>IFERROR(VLOOKUP(B409,'[1]DADOS (OCULTAR)'!$Q$3:$S$135,3,0),"")</f>
        <v>9039744000275</v>
      </c>
      <c r="B409" s="11" t="str">
        <f>'[1]TCE - ANEXO III - Preencher'!C418</f>
        <v>HOSPITAL MIGUEL ARRAES - CG. Nº 023/2022</v>
      </c>
      <c r="C409" s="12"/>
      <c r="D409" s="13" t="str">
        <f>'[1]TCE - ANEXO III - Preencher'!E418</f>
        <v>FABIANA CANDIDA DE SANTANA OLIVEIRA</v>
      </c>
      <c r="E409" s="11" t="str">
        <f>IF('[1]TCE - ANEXO III - Preencher'!F418="4 - Assistência Odontológica","2 - Outros Profissionais da Saúde",'[1]TCE - ANEXO III - Preencher'!F418)</f>
        <v>2 - Outros Profissionais da Saúde</v>
      </c>
      <c r="F409" s="14" t="str">
        <f>'[1]TCE - ANEXO III - Preencher'!G418</f>
        <v>3222-05</v>
      </c>
      <c r="G409" s="15" t="str">
        <f>IF('[1]TCE - ANEXO III - Preencher'!H418="","",'[1]TCE - ANEXO III - Preencher'!H418)</f>
        <v>12/2023</v>
      </c>
      <c r="H409" s="16">
        <f>'[1]TCE - ANEXO III - Preencher'!I418</f>
        <v>0</v>
      </c>
      <c r="I409" s="16">
        <f>'[1]TCE - ANEXO III - Preencher'!J418</f>
        <v>746.27440000000001</v>
      </c>
      <c r="J409" s="16">
        <f>'[1]TCE - ANEXO III - Preencher'!K418</f>
        <v>0</v>
      </c>
      <c r="K409" s="17">
        <f>'[1]TCE - ANEXO III - Preencher'!L418</f>
        <v>0</v>
      </c>
      <c r="L409" s="17">
        <f>'[1]TCE - ANEXO III - Preencher'!M418</f>
        <v>0</v>
      </c>
      <c r="M409" s="17">
        <f t="shared" si="6"/>
        <v>0</v>
      </c>
      <c r="N409" s="17">
        <f>'[1]TCE - ANEXO III - Preencher'!O418</f>
        <v>2.0699999999999998</v>
      </c>
      <c r="O409" s="17">
        <f>'[1]TCE - ANEXO III - Preencher'!P418</f>
        <v>0</v>
      </c>
      <c r="P409" s="17">
        <f t="shared" si="7"/>
        <v>2.0699999999999998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10"/>
        <v>0</v>
      </c>
      <c r="AA409" s="18" t="str">
        <f>IF('[1]TCE - ANEXO III - Preencher'!AB418="","",'[1]TCE - ANEXO III - Preencher'!AB418)</f>
        <v/>
      </c>
      <c r="AB409" s="17">
        <f t="shared" si="11"/>
        <v>748.34440000000006</v>
      </c>
    </row>
    <row r="410" spans="1:28" ht="12.75" customHeight="1" x14ac:dyDescent="0.2">
      <c r="A410" s="10">
        <f>IFERROR(VLOOKUP(B410,'[1]DADOS (OCULTAR)'!$Q$3:$S$135,3,0),"")</f>
        <v>9039744000275</v>
      </c>
      <c r="B410" s="11" t="str">
        <f>'[1]TCE - ANEXO III - Preencher'!C419</f>
        <v>HOSPITAL MIGUEL ARRAES - CG. Nº 023/2022</v>
      </c>
      <c r="C410" s="12"/>
      <c r="D410" s="13" t="str">
        <f>'[1]TCE - ANEXO III - Preencher'!E419</f>
        <v>FABIANA FERREIRA DA SILVA</v>
      </c>
      <c r="E410" s="11" t="str">
        <f>IF('[1]TCE - ANEXO III - Preencher'!F419="4 - Assistência Odontológica","2 - Outros Profissionais da Saúde",'[1]TCE - ANEXO III - Preencher'!F419)</f>
        <v>2 - Outros Profissionais da Saúde</v>
      </c>
      <c r="F410" s="14" t="str">
        <f>'[1]TCE - ANEXO III - Preencher'!G419</f>
        <v>2234-05</v>
      </c>
      <c r="G410" s="15" t="str">
        <f>IF('[1]TCE - ANEXO III - Preencher'!H419="","",'[1]TCE - ANEXO III - Preencher'!H419)</f>
        <v>12/2023</v>
      </c>
      <c r="H410" s="16">
        <f>'[1]TCE - ANEXO III - Preencher'!I419</f>
        <v>0</v>
      </c>
      <c r="I410" s="16">
        <f>'[1]TCE - ANEXO III - Preencher'!J419</f>
        <v>993.27120000000002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6"/>
        <v>0</v>
      </c>
      <c r="N410" s="17">
        <f>'[1]TCE - ANEXO III - Preencher'!O419</f>
        <v>2.0699999999999998</v>
      </c>
      <c r="O410" s="17">
        <f>'[1]TCE - ANEXO III - Preencher'!P419</f>
        <v>0</v>
      </c>
      <c r="P410" s="17">
        <f t="shared" si="7"/>
        <v>2.0699999999999998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10"/>
        <v>0</v>
      </c>
      <c r="AA410" s="18" t="str">
        <f>IF('[1]TCE - ANEXO III - Preencher'!AB419="","",'[1]TCE - ANEXO III - Preencher'!AB419)</f>
        <v/>
      </c>
      <c r="AB410" s="17">
        <f t="shared" si="11"/>
        <v>995.34120000000007</v>
      </c>
    </row>
    <row r="411" spans="1:28" ht="12.75" customHeight="1" x14ac:dyDescent="0.2">
      <c r="A411" s="10">
        <f>IFERROR(VLOOKUP(B411,'[1]DADOS (OCULTAR)'!$Q$3:$S$135,3,0),"")</f>
        <v>9039744000275</v>
      </c>
      <c r="B411" s="11" t="str">
        <f>'[1]TCE - ANEXO III - Preencher'!C420</f>
        <v>HOSPITAL MIGUEL ARRAES - CG. Nº 023/2022</v>
      </c>
      <c r="C411" s="12"/>
      <c r="D411" s="13" t="str">
        <f>'[1]TCE - ANEXO III - Preencher'!E420</f>
        <v>FABIANA FREIRES DA SILVA</v>
      </c>
      <c r="E411" s="11" t="str">
        <f>IF('[1]TCE - ANEXO III - Preencher'!F420="4 - Assistência Odontológica","2 - Outros Profissionais da Saúde",'[1]TCE - ANEXO III - Preencher'!F420)</f>
        <v>2 - Outros Profissionais da Saúde</v>
      </c>
      <c r="F411" s="14" t="str">
        <f>'[1]TCE - ANEXO III - Preencher'!G420</f>
        <v>3222-05</v>
      </c>
      <c r="G411" s="15" t="str">
        <f>IF('[1]TCE - ANEXO III - Preencher'!H420="","",'[1]TCE - ANEXO III - Preencher'!H420)</f>
        <v>12/2023</v>
      </c>
      <c r="H411" s="16">
        <f>'[1]TCE - ANEXO III - Preencher'!I420</f>
        <v>0</v>
      </c>
      <c r="I411" s="16">
        <f>'[1]TCE - ANEXO III - Preencher'!J420</f>
        <v>749.16160000000002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6"/>
        <v>0</v>
      </c>
      <c r="N411" s="17">
        <f>'[1]TCE - ANEXO III - Preencher'!O420</f>
        <v>2.0699999999999998</v>
      </c>
      <c r="O411" s="17">
        <f>'[1]TCE - ANEXO III - Preencher'!P420</f>
        <v>0</v>
      </c>
      <c r="P411" s="17">
        <f t="shared" si="7"/>
        <v>2.0699999999999998</v>
      </c>
      <c r="Q411" s="17">
        <f>'[1]TCE - ANEXO III - Preencher'!R420</f>
        <v>185.93</v>
      </c>
      <c r="R411" s="17">
        <f>'[1]TCE - ANEXO III - Preencher'!S420</f>
        <v>66.92</v>
      </c>
      <c r="S411" s="17">
        <f t="shared" si="8"/>
        <v>119.01</v>
      </c>
      <c r="T411" s="17">
        <f>'[1]TCE - ANEXO III - Preencher'!U420</f>
        <v>0</v>
      </c>
      <c r="U411" s="17">
        <f>'[1]TCE - ANEXO III - Preencher'!V420</f>
        <v>0</v>
      </c>
      <c r="V411" s="17">
        <f t="shared" si="9"/>
        <v>0</v>
      </c>
      <c r="W411" s="18" t="str">
        <f>IF('[1]TCE - ANEXO III - Preencher'!X420="","",'[1]TCE - ANEXO III - Preencher'!X420)</f>
        <v/>
      </c>
      <c r="X411" s="17">
        <f>'[1]TCE - ANEXO III - Preencher'!Y420</f>
        <v>0</v>
      </c>
      <c r="Y411" s="17">
        <f>'[1]TCE - ANEXO III - Preencher'!Z420</f>
        <v>0</v>
      </c>
      <c r="Z411" s="17">
        <f t="shared" si="10"/>
        <v>0</v>
      </c>
      <c r="AA411" s="18" t="str">
        <f>IF('[1]TCE - ANEXO III - Preencher'!AB420="","",'[1]TCE - ANEXO III - Preencher'!AB420)</f>
        <v/>
      </c>
      <c r="AB411" s="17">
        <f t="shared" si="11"/>
        <v>870.24160000000006</v>
      </c>
    </row>
    <row r="412" spans="1:28" ht="12.75" customHeight="1" x14ac:dyDescent="0.2">
      <c r="A412" s="10">
        <f>IFERROR(VLOOKUP(B412,'[1]DADOS (OCULTAR)'!$Q$3:$S$135,3,0),"")</f>
        <v>9039744000275</v>
      </c>
      <c r="B412" s="11" t="str">
        <f>'[1]TCE - ANEXO III - Preencher'!C421</f>
        <v>HOSPITAL MIGUEL ARRAES - CG. Nº 023/2022</v>
      </c>
      <c r="C412" s="12"/>
      <c r="D412" s="13" t="str">
        <f>'[1]TCE - ANEXO III - Preencher'!E421</f>
        <v>FABIANA MICHELY DA SILVA FRANCA</v>
      </c>
      <c r="E412" s="11" t="str">
        <f>IF('[1]TCE - ANEXO III - Preencher'!F421="4 - Assistência Odontológica","2 - Outros Profissionais da Saúde",'[1]TCE - ANEXO III - Preencher'!F421)</f>
        <v>2 - Outros Profissionais da Saúde</v>
      </c>
      <c r="F412" s="14" t="str">
        <f>'[1]TCE - ANEXO III - Preencher'!G421</f>
        <v>3222-05</v>
      </c>
      <c r="G412" s="15" t="str">
        <f>IF('[1]TCE - ANEXO III - Preencher'!H421="","",'[1]TCE - ANEXO III - Preencher'!H421)</f>
        <v>12/2023</v>
      </c>
      <c r="H412" s="16">
        <f>'[1]TCE - ANEXO III - Preencher'!I421</f>
        <v>0</v>
      </c>
      <c r="I412" s="16">
        <f>'[1]TCE - ANEXO III - Preencher'!J421</f>
        <v>735.28880000000004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6"/>
        <v>0</v>
      </c>
      <c r="N412" s="17">
        <f>'[1]TCE - ANEXO III - Preencher'!O421</f>
        <v>2.0699999999999998</v>
      </c>
      <c r="O412" s="17">
        <f>'[1]TCE - ANEXO III - Preencher'!P421</f>
        <v>0</v>
      </c>
      <c r="P412" s="17">
        <f t="shared" si="7"/>
        <v>2.0699999999999998</v>
      </c>
      <c r="Q412" s="17">
        <f>'[1]TCE - ANEXO III - Preencher'!R421</f>
        <v>141.13000000000002</v>
      </c>
      <c r="R412" s="17">
        <f>'[1]TCE - ANEXO III - Preencher'!S421</f>
        <v>44.3</v>
      </c>
      <c r="S412" s="17">
        <f t="shared" si="8"/>
        <v>96.830000000000027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10"/>
        <v>0</v>
      </c>
      <c r="AA412" s="18" t="str">
        <f>IF('[1]TCE - ANEXO III - Preencher'!AB421="","",'[1]TCE - ANEXO III - Preencher'!AB421)</f>
        <v/>
      </c>
      <c r="AB412" s="17">
        <f t="shared" si="11"/>
        <v>834.18880000000013</v>
      </c>
    </row>
    <row r="413" spans="1:28" ht="12.75" customHeight="1" x14ac:dyDescent="0.2">
      <c r="A413" s="10">
        <f>IFERROR(VLOOKUP(B413,'[1]DADOS (OCULTAR)'!$Q$3:$S$135,3,0),"")</f>
        <v>9039744000275</v>
      </c>
      <c r="B413" s="11" t="str">
        <f>'[1]TCE - ANEXO III - Preencher'!C422</f>
        <v>HOSPITAL MIGUEL ARRAES - CG. Nº 023/2022</v>
      </c>
      <c r="C413" s="12"/>
      <c r="D413" s="13" t="str">
        <f>'[1]TCE - ANEXO III - Preencher'!E422</f>
        <v>FABIANA PONCIANO DA SILVA</v>
      </c>
      <c r="E413" s="11" t="str">
        <f>IF('[1]TCE - ANEXO III - Preencher'!F422="4 - Assistência Odontológica","2 - Outros Profissionais da Saúde",'[1]TCE - ANEXO III - Preencher'!F422)</f>
        <v>2 - Outros Profissionais da Saúde</v>
      </c>
      <c r="F413" s="14" t="str">
        <f>'[1]TCE - ANEXO III - Preencher'!G422</f>
        <v>3242-05</v>
      </c>
      <c r="G413" s="15" t="str">
        <f>IF('[1]TCE - ANEXO III - Preencher'!H422="","",'[1]TCE - ANEXO III - Preencher'!H422)</f>
        <v>12/2023</v>
      </c>
      <c r="H413" s="16">
        <f>'[1]TCE - ANEXO III - Preencher'!I422</f>
        <v>0</v>
      </c>
      <c r="I413" s="16">
        <f>'[1]TCE - ANEXO III - Preencher'!J422</f>
        <v>246.0712</v>
      </c>
      <c r="J413" s="16">
        <f>'[1]TCE - ANEXO III - Preencher'!K422</f>
        <v>0</v>
      </c>
      <c r="K413" s="17">
        <f>'[1]TCE - ANEXO III - Preencher'!L422</f>
        <v>45.68</v>
      </c>
      <c r="L413" s="17">
        <f>'[1]TCE - ANEXO III - Preencher'!M422</f>
        <v>32.450000000000003</v>
      </c>
      <c r="M413" s="17">
        <f t="shared" si="6"/>
        <v>13.229999999999997</v>
      </c>
      <c r="N413" s="17">
        <f>'[1]TCE - ANEXO III - Preencher'!O422</f>
        <v>2.0699999999999998</v>
      </c>
      <c r="O413" s="17">
        <f>'[1]TCE - ANEXO III - Preencher'!P422</f>
        <v>0</v>
      </c>
      <c r="P413" s="17">
        <f t="shared" si="7"/>
        <v>2.0699999999999998</v>
      </c>
      <c r="Q413" s="17">
        <f>'[1]TCE - ANEXO III - Preencher'!R422</f>
        <v>0</v>
      </c>
      <c r="R413" s="17">
        <f>'[1]TCE - ANEXO III - Preencher'!S422</f>
        <v>0</v>
      </c>
      <c r="S413" s="17">
        <f t="shared" si="8"/>
        <v>0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10"/>
        <v>0</v>
      </c>
      <c r="AA413" s="18" t="str">
        <f>IF('[1]TCE - ANEXO III - Preencher'!AB422="","",'[1]TCE - ANEXO III - Preencher'!AB422)</f>
        <v/>
      </c>
      <c r="AB413" s="17">
        <f t="shared" si="11"/>
        <v>261.37119999999999</v>
      </c>
    </row>
    <row r="414" spans="1:28" ht="12.75" customHeight="1" x14ac:dyDescent="0.2">
      <c r="A414" s="10">
        <f>IFERROR(VLOOKUP(B414,'[1]DADOS (OCULTAR)'!$Q$3:$S$135,3,0),"")</f>
        <v>9039744000275</v>
      </c>
      <c r="B414" s="11" t="str">
        <f>'[1]TCE - ANEXO III - Preencher'!C423</f>
        <v>HOSPITAL MIGUEL ARRAES - CG. Nº 023/2022</v>
      </c>
      <c r="C414" s="12"/>
      <c r="D414" s="13" t="str">
        <f>'[1]TCE - ANEXO III - Preencher'!E423</f>
        <v>FABIANA RODRIGUES GALVAO DA SILVA</v>
      </c>
      <c r="E414" s="11" t="str">
        <f>IF('[1]TCE - ANEXO III - Preencher'!F423="4 - Assistência Odontológica","2 - Outros Profissionais da Saúde",'[1]TCE - ANEXO III - Preencher'!F423)</f>
        <v>2 - Outros Profissionais da Saúde</v>
      </c>
      <c r="F414" s="14" t="str">
        <f>'[1]TCE - ANEXO III - Preencher'!G423</f>
        <v>3222-05</v>
      </c>
      <c r="G414" s="15" t="str">
        <f>IF('[1]TCE - ANEXO III - Preencher'!H423="","",'[1]TCE - ANEXO III - Preencher'!H423)</f>
        <v>12/2023</v>
      </c>
      <c r="H414" s="16">
        <f>'[1]TCE - ANEXO III - Preencher'!I423</f>
        <v>0</v>
      </c>
      <c r="I414" s="16">
        <f>'[1]TCE - ANEXO III - Preencher'!J423</f>
        <v>772.67679999999996</v>
      </c>
      <c r="J414" s="16">
        <f>'[1]TCE - ANEXO III - Preencher'!K423</f>
        <v>0</v>
      </c>
      <c r="K414" s="17">
        <f>'[1]TCE - ANEXO III - Preencher'!L423</f>
        <v>45.68</v>
      </c>
      <c r="L414" s="17">
        <f>'[1]TCE - ANEXO III - Preencher'!M423</f>
        <v>26.6</v>
      </c>
      <c r="M414" s="17">
        <f t="shared" si="6"/>
        <v>19.079999999999998</v>
      </c>
      <c r="N414" s="17">
        <f>'[1]TCE - ANEXO III - Preencher'!O423</f>
        <v>2.0699999999999998</v>
      </c>
      <c r="O414" s="17">
        <f>'[1]TCE - ANEXO III - Preencher'!P423</f>
        <v>0</v>
      </c>
      <c r="P414" s="17">
        <f t="shared" si="7"/>
        <v>2.0699999999999998</v>
      </c>
      <c r="Q414" s="17">
        <f>'[1]TCE - ANEXO III - Preencher'!R423</f>
        <v>129.73000000000002</v>
      </c>
      <c r="R414" s="17">
        <f>'[1]TCE - ANEXO III - Preencher'!S423</f>
        <v>79.8</v>
      </c>
      <c r="S414" s="17">
        <f t="shared" si="8"/>
        <v>49.930000000000021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10"/>
        <v>0</v>
      </c>
      <c r="AA414" s="18" t="str">
        <f>IF('[1]TCE - ANEXO III - Preencher'!AB423="","",'[1]TCE - ANEXO III - Preencher'!AB423)</f>
        <v/>
      </c>
      <c r="AB414" s="17">
        <f t="shared" si="11"/>
        <v>843.75680000000011</v>
      </c>
    </row>
    <row r="415" spans="1:28" ht="12.75" customHeight="1" x14ac:dyDescent="0.2">
      <c r="A415" s="10">
        <f>IFERROR(VLOOKUP(B415,'[1]DADOS (OCULTAR)'!$Q$3:$S$135,3,0),"")</f>
        <v>9039744000275</v>
      </c>
      <c r="B415" s="11" t="str">
        <f>'[1]TCE - ANEXO III - Preencher'!C424</f>
        <v>HOSPITAL MIGUEL ARRAES - CG. Nº 023/2022</v>
      </c>
      <c r="C415" s="12"/>
      <c r="D415" s="13" t="str">
        <f>'[1]TCE - ANEXO III - Preencher'!E424</f>
        <v>FABIANA SOARES DOS SANTOS</v>
      </c>
      <c r="E415" s="11" t="str">
        <f>IF('[1]TCE - ANEXO III - Preencher'!F424="4 - Assistência Odontológica","2 - Outros Profissionais da Saúde",'[1]TCE - ANEXO III - Preencher'!F424)</f>
        <v>2 - Outros Profissionais da Saúde</v>
      </c>
      <c r="F415" s="14" t="str">
        <f>'[1]TCE - ANEXO III - Preencher'!G424</f>
        <v>3222-05</v>
      </c>
      <c r="G415" s="15" t="str">
        <f>IF('[1]TCE - ANEXO III - Preencher'!H424="","",'[1]TCE - ANEXO III - Preencher'!H424)</f>
        <v>12/2023</v>
      </c>
      <c r="H415" s="16">
        <f>'[1]TCE - ANEXO III - Preencher'!I424</f>
        <v>0</v>
      </c>
      <c r="I415" s="16">
        <f>'[1]TCE - ANEXO III - Preencher'!J424</f>
        <v>761.19760000000008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6"/>
        <v>0</v>
      </c>
      <c r="N415" s="17">
        <f>'[1]TCE - ANEXO III - Preencher'!O424</f>
        <v>2.0699999999999998</v>
      </c>
      <c r="O415" s="17">
        <f>'[1]TCE - ANEXO III - Preencher'!P424</f>
        <v>0</v>
      </c>
      <c r="P415" s="17">
        <f t="shared" si="7"/>
        <v>2.0699999999999998</v>
      </c>
      <c r="Q415" s="17">
        <f>'[1]TCE - ANEXO III - Preencher'!R424</f>
        <v>0</v>
      </c>
      <c r="R415" s="17">
        <f>'[1]TCE - ANEXO III - Preencher'!S424</f>
        <v>0</v>
      </c>
      <c r="S415" s="17">
        <f t="shared" si="8"/>
        <v>0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10"/>
        <v>0</v>
      </c>
      <c r="AA415" s="18" t="str">
        <f>IF('[1]TCE - ANEXO III - Preencher'!AB424="","",'[1]TCE - ANEXO III - Preencher'!AB424)</f>
        <v/>
      </c>
      <c r="AB415" s="17">
        <f t="shared" si="11"/>
        <v>763.26760000000013</v>
      </c>
    </row>
    <row r="416" spans="1:28" ht="12.75" customHeight="1" x14ac:dyDescent="0.2">
      <c r="A416" s="10">
        <f>IFERROR(VLOOKUP(B416,'[1]DADOS (OCULTAR)'!$Q$3:$S$135,3,0),"")</f>
        <v>9039744000275</v>
      </c>
      <c r="B416" s="11" t="str">
        <f>'[1]TCE - ANEXO III - Preencher'!C425</f>
        <v>HOSPITAL MIGUEL ARRAES - CG. Nº 023/2022</v>
      </c>
      <c r="C416" s="12"/>
      <c r="D416" s="13" t="str">
        <f>'[1]TCE - ANEXO III - Preencher'!E425</f>
        <v>FABIANO ALBUQUERQUE DE SANTANA</v>
      </c>
      <c r="E416" s="11" t="str">
        <f>IF('[1]TCE - ANEXO III - Preencher'!F425="4 - Assistência Odontológica","2 - Outros Profissionais da Saúde",'[1]TCE - ANEXO III - Preencher'!F425)</f>
        <v>3 - Administrativo</v>
      </c>
      <c r="F416" s="14" t="str">
        <f>'[1]TCE - ANEXO III - Preencher'!G425</f>
        <v>5174-10</v>
      </c>
      <c r="G416" s="15" t="str">
        <f>IF('[1]TCE - ANEXO III - Preencher'!H425="","",'[1]TCE - ANEXO III - Preencher'!H425)</f>
        <v>12/2023</v>
      </c>
      <c r="H416" s="16">
        <f>'[1]TCE - ANEXO III - Preencher'!I425</f>
        <v>0</v>
      </c>
      <c r="I416" s="16">
        <f>'[1]TCE - ANEXO III - Preencher'!J425</f>
        <v>0</v>
      </c>
      <c r="J416" s="16">
        <f>'[1]TCE - ANEXO III - Preencher'!K425</f>
        <v>0</v>
      </c>
      <c r="K416" s="17">
        <f>'[1]TCE - ANEXO III - Preencher'!L425</f>
        <v>0</v>
      </c>
      <c r="L416" s="17">
        <f>'[1]TCE - ANEXO III - Preencher'!M425</f>
        <v>0</v>
      </c>
      <c r="M416" s="17">
        <f t="shared" si="6"/>
        <v>0</v>
      </c>
      <c r="N416" s="17">
        <f>'[1]TCE - ANEXO III - Preencher'!O425</f>
        <v>2.0699999999999998</v>
      </c>
      <c r="O416" s="17">
        <f>'[1]TCE - ANEXO III - Preencher'!P425</f>
        <v>0</v>
      </c>
      <c r="P416" s="17">
        <f t="shared" si="7"/>
        <v>2.0699999999999998</v>
      </c>
      <c r="Q416" s="17">
        <f>'[1]TCE - ANEXO III - Preencher'!R425</f>
        <v>0</v>
      </c>
      <c r="R416" s="17">
        <f>'[1]TCE - ANEXO III - Preencher'!S425</f>
        <v>0</v>
      </c>
      <c r="S416" s="17">
        <f t="shared" si="8"/>
        <v>0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10"/>
        <v>0</v>
      </c>
      <c r="AA416" s="18" t="str">
        <f>IF('[1]TCE - ANEXO III - Preencher'!AB425="","",'[1]TCE - ANEXO III - Preencher'!AB425)</f>
        <v/>
      </c>
      <c r="AB416" s="17">
        <f t="shared" si="11"/>
        <v>2.0699999999999998</v>
      </c>
    </row>
    <row r="417" spans="1:28" ht="12.75" customHeight="1" x14ac:dyDescent="0.2">
      <c r="A417" s="10">
        <f>IFERROR(VLOOKUP(B417,'[1]DADOS (OCULTAR)'!$Q$3:$S$135,3,0),"")</f>
        <v>9039744000275</v>
      </c>
      <c r="B417" s="11" t="str">
        <f>'[1]TCE - ANEXO III - Preencher'!C426</f>
        <v>HOSPITAL MIGUEL ARRAES - CG. Nº 023/2022</v>
      </c>
      <c r="C417" s="12"/>
      <c r="D417" s="13" t="str">
        <f>'[1]TCE - ANEXO III - Preencher'!E426</f>
        <v>FABIANO NOGUEIRA NETO</v>
      </c>
      <c r="E417" s="11" t="str">
        <f>IF('[1]TCE - ANEXO III - Preencher'!F426="4 - Assistência Odontológica","2 - Outros Profissionais da Saúde",'[1]TCE - ANEXO III - Preencher'!F426)</f>
        <v>2 - Outros Profissionais da Saúde</v>
      </c>
      <c r="F417" s="14" t="str">
        <f>'[1]TCE - ANEXO III - Preencher'!G426</f>
        <v>5151-10</v>
      </c>
      <c r="G417" s="15" t="str">
        <f>IF('[1]TCE - ANEXO III - Preencher'!H426="","",'[1]TCE - ANEXO III - Preencher'!H426)</f>
        <v>12/2023</v>
      </c>
      <c r="H417" s="16">
        <f>'[1]TCE - ANEXO III - Preencher'!I426</f>
        <v>0</v>
      </c>
      <c r="I417" s="16">
        <f>'[1]TCE - ANEXO III - Preencher'!J426</f>
        <v>238.1208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6"/>
        <v>0</v>
      </c>
      <c r="N417" s="17">
        <f>'[1]TCE - ANEXO III - Preencher'!O426</f>
        <v>2.0699999999999998</v>
      </c>
      <c r="O417" s="17">
        <f>'[1]TCE - ANEXO III - Preencher'!P426</f>
        <v>0</v>
      </c>
      <c r="P417" s="17">
        <f t="shared" si="7"/>
        <v>2.0699999999999998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10"/>
        <v>0</v>
      </c>
      <c r="AA417" s="18" t="str">
        <f>IF('[1]TCE - ANEXO III - Preencher'!AB426="","",'[1]TCE - ANEXO III - Preencher'!AB426)</f>
        <v/>
      </c>
      <c r="AB417" s="17">
        <f t="shared" si="11"/>
        <v>240.1908</v>
      </c>
    </row>
    <row r="418" spans="1:28" ht="12.75" customHeight="1" x14ac:dyDescent="0.2">
      <c r="A418" s="10">
        <f>IFERROR(VLOOKUP(B418,'[1]DADOS (OCULTAR)'!$Q$3:$S$135,3,0),"")</f>
        <v>9039744000275</v>
      </c>
      <c r="B418" s="11" t="str">
        <f>'[1]TCE - ANEXO III - Preencher'!C427</f>
        <v>HOSPITAL MIGUEL ARRAES - CG. Nº 023/2022</v>
      </c>
      <c r="C418" s="12"/>
      <c r="D418" s="13" t="str">
        <f>'[1]TCE - ANEXO III - Preencher'!E427</f>
        <v>FABIO LIMA QUEIROGA</v>
      </c>
      <c r="E418" s="11" t="str">
        <f>IF('[1]TCE - ANEXO III - Preencher'!F427="4 - Assistência Odontológica","2 - Outros Profissionais da Saúde",'[1]TCE - ANEXO III - Preencher'!F427)</f>
        <v>1 - Médico</v>
      </c>
      <c r="F418" s="14" t="str">
        <f>'[1]TCE - ANEXO III - Preencher'!G427</f>
        <v>2251-25</v>
      </c>
      <c r="G418" s="15" t="str">
        <f>IF('[1]TCE - ANEXO III - Preencher'!H427="","",'[1]TCE - ANEXO III - Preencher'!H427)</f>
        <v>12/2023</v>
      </c>
      <c r="H418" s="16">
        <f>'[1]TCE - ANEXO III - Preencher'!I427</f>
        <v>0</v>
      </c>
      <c r="I418" s="16">
        <f>'[1]TCE - ANEXO III - Preencher'!J427</f>
        <v>2129.9384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6"/>
        <v>0</v>
      </c>
      <c r="N418" s="17">
        <f>'[1]TCE - ANEXO III - Preencher'!O427</f>
        <v>16.59</v>
      </c>
      <c r="O418" s="17">
        <f>'[1]TCE - ANEXO III - Preencher'!P427</f>
        <v>0</v>
      </c>
      <c r="P418" s="17">
        <f t="shared" si="7"/>
        <v>16.59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10"/>
        <v>0</v>
      </c>
      <c r="AA418" s="18" t="str">
        <f>IF('[1]TCE - ANEXO III - Preencher'!AB427="","",'[1]TCE - ANEXO III - Preencher'!AB427)</f>
        <v/>
      </c>
      <c r="AB418" s="17">
        <f t="shared" si="11"/>
        <v>2146.5284000000001</v>
      </c>
    </row>
    <row r="419" spans="1:28" ht="12.75" customHeight="1" x14ac:dyDescent="0.2">
      <c r="A419" s="10">
        <f>IFERROR(VLOOKUP(B419,'[1]DADOS (OCULTAR)'!$Q$3:$S$135,3,0),"")</f>
        <v>9039744000275</v>
      </c>
      <c r="B419" s="11" t="str">
        <f>'[1]TCE - ANEXO III - Preencher'!C428</f>
        <v>HOSPITAL MIGUEL ARRAES - CG. Nº 023/2022</v>
      </c>
      <c r="C419" s="12"/>
      <c r="D419" s="13" t="str">
        <f>'[1]TCE - ANEXO III - Preencher'!E428</f>
        <v>FABIO MOTA DO NASCIMENTO</v>
      </c>
      <c r="E419" s="11" t="str">
        <f>IF('[1]TCE - ANEXO III - Preencher'!F428="4 - Assistência Odontológica","2 - Outros Profissionais da Saúde",'[1]TCE - ANEXO III - Preencher'!F428)</f>
        <v>2 - Outros Profissionais da Saúde</v>
      </c>
      <c r="F419" s="14" t="str">
        <f>'[1]TCE - ANEXO III - Preencher'!G428</f>
        <v>3222-05</v>
      </c>
      <c r="G419" s="15" t="str">
        <f>IF('[1]TCE - ANEXO III - Preencher'!H428="","",'[1]TCE - ANEXO III - Preencher'!H428)</f>
        <v>12/2023</v>
      </c>
      <c r="H419" s="16">
        <f>'[1]TCE - ANEXO III - Preencher'!I428</f>
        <v>0</v>
      </c>
      <c r="I419" s="16">
        <f>'[1]TCE - ANEXO III - Preencher'!J428</f>
        <v>711.9688000000001</v>
      </c>
      <c r="J419" s="16">
        <f>'[1]TCE - ANEXO III - Preencher'!K428</f>
        <v>0</v>
      </c>
      <c r="K419" s="17">
        <f>'[1]TCE - ANEXO III - Preencher'!L428</f>
        <v>0</v>
      </c>
      <c r="L419" s="17">
        <f>'[1]TCE - ANEXO III - Preencher'!M428</f>
        <v>0</v>
      </c>
      <c r="M419" s="17">
        <f t="shared" si="6"/>
        <v>0</v>
      </c>
      <c r="N419" s="17">
        <f>'[1]TCE - ANEXO III - Preencher'!O428</f>
        <v>2.0699999999999998</v>
      </c>
      <c r="O419" s="17">
        <f>'[1]TCE - ANEXO III - Preencher'!P428</f>
        <v>0</v>
      </c>
      <c r="P419" s="17">
        <f t="shared" si="7"/>
        <v>2.0699999999999998</v>
      </c>
      <c r="Q419" s="17">
        <f>'[1]TCE - ANEXO III - Preencher'!R428</f>
        <v>0</v>
      </c>
      <c r="R419" s="17">
        <f>'[1]TCE - ANEXO III - Preencher'!S428</f>
        <v>0</v>
      </c>
      <c r="S419" s="17">
        <f t="shared" si="8"/>
        <v>0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10"/>
        <v>0</v>
      </c>
      <c r="AA419" s="18" t="str">
        <f>IF('[1]TCE - ANEXO III - Preencher'!AB428="","",'[1]TCE - ANEXO III - Preencher'!AB428)</f>
        <v/>
      </c>
      <c r="AB419" s="17">
        <f t="shared" si="11"/>
        <v>714.03880000000015</v>
      </c>
    </row>
    <row r="420" spans="1:28" ht="12.75" customHeight="1" x14ac:dyDescent="0.2">
      <c r="A420" s="10">
        <f>IFERROR(VLOOKUP(B420,'[1]DADOS (OCULTAR)'!$Q$3:$S$135,3,0),"")</f>
        <v>9039744000275</v>
      </c>
      <c r="B420" s="11" t="str">
        <f>'[1]TCE - ANEXO III - Preencher'!C429</f>
        <v>HOSPITAL MIGUEL ARRAES - CG. Nº 023/2022</v>
      </c>
      <c r="C420" s="12"/>
      <c r="D420" s="13" t="str">
        <f>'[1]TCE - ANEXO III - Preencher'!E429</f>
        <v>FABIO ROBERTO DOS SANTOS MATIAS</v>
      </c>
      <c r="E420" s="11" t="str">
        <f>IF('[1]TCE - ANEXO III - Preencher'!F429="4 - Assistência Odontológica","2 - Outros Profissionais da Saúde",'[1]TCE - ANEXO III - Preencher'!F429)</f>
        <v>3 - Administrativo</v>
      </c>
      <c r="F420" s="14" t="str">
        <f>'[1]TCE - ANEXO III - Preencher'!G429</f>
        <v>5163-45</v>
      </c>
      <c r="G420" s="15" t="str">
        <f>IF('[1]TCE - ANEXO III - Preencher'!H429="","",'[1]TCE - ANEXO III - Preencher'!H429)</f>
        <v>12/2023</v>
      </c>
      <c r="H420" s="16">
        <f>'[1]TCE - ANEXO III - Preencher'!I429</f>
        <v>0</v>
      </c>
      <c r="I420" s="16">
        <f>'[1]TCE - ANEXO III - Preencher'!J429</f>
        <v>146.1224</v>
      </c>
      <c r="J420" s="16">
        <f>'[1]TCE - ANEXO III - Preencher'!K429</f>
        <v>0</v>
      </c>
      <c r="K420" s="17">
        <f>'[1]TCE - ANEXO III - Preencher'!L429</f>
        <v>45.68</v>
      </c>
      <c r="L420" s="17">
        <f>'[1]TCE - ANEXO III - Preencher'!M429</f>
        <v>26.96</v>
      </c>
      <c r="M420" s="17">
        <f t="shared" si="6"/>
        <v>18.72</v>
      </c>
      <c r="N420" s="17">
        <f>'[1]TCE - ANEXO III - Preencher'!O429</f>
        <v>2.0699999999999998</v>
      </c>
      <c r="O420" s="17">
        <f>'[1]TCE - ANEXO III - Preencher'!P429</f>
        <v>0</v>
      </c>
      <c r="P420" s="17">
        <f t="shared" si="7"/>
        <v>2.0699999999999998</v>
      </c>
      <c r="Q420" s="17">
        <f>'[1]TCE - ANEXO III - Preencher'!R429</f>
        <v>221.53000000000003</v>
      </c>
      <c r="R420" s="17">
        <f>'[1]TCE - ANEXO III - Preencher'!S429</f>
        <v>89.5</v>
      </c>
      <c r="S420" s="17">
        <f t="shared" si="8"/>
        <v>132.03000000000003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10"/>
        <v>0</v>
      </c>
      <c r="AA420" s="18" t="str">
        <f>IF('[1]TCE - ANEXO III - Preencher'!AB429="","",'[1]TCE - ANEXO III - Preencher'!AB429)</f>
        <v/>
      </c>
      <c r="AB420" s="17">
        <f t="shared" si="11"/>
        <v>298.94240000000002</v>
      </c>
    </row>
    <row r="421" spans="1:28" ht="12.75" customHeight="1" x14ac:dyDescent="0.2">
      <c r="A421" s="10">
        <f>IFERROR(VLOOKUP(B421,'[1]DADOS (OCULTAR)'!$Q$3:$S$135,3,0),"")</f>
        <v>9039744000275</v>
      </c>
      <c r="B421" s="11" t="str">
        <f>'[1]TCE - ANEXO III - Preencher'!C430</f>
        <v>HOSPITAL MIGUEL ARRAES - CG. Nº 023/2022</v>
      </c>
      <c r="C421" s="12"/>
      <c r="D421" s="13" t="str">
        <f>'[1]TCE - ANEXO III - Preencher'!E430</f>
        <v>FABIOLA CRISTINA SILVA DE MIRANDA</v>
      </c>
      <c r="E421" s="11" t="str">
        <f>IF('[1]TCE - ANEXO III - Preencher'!F430="4 - Assistência Odontológica","2 - Outros Profissionais da Saúde",'[1]TCE - ANEXO III - Preencher'!F430)</f>
        <v>2 - Outros Profissionais da Saúde</v>
      </c>
      <c r="F421" s="14" t="str">
        <f>'[1]TCE - ANEXO III - Preencher'!G430</f>
        <v>3222-05</v>
      </c>
      <c r="G421" s="15" t="str">
        <f>IF('[1]TCE - ANEXO III - Preencher'!H430="","",'[1]TCE - ANEXO III - Preencher'!H430)</f>
        <v>12/2023</v>
      </c>
      <c r="H421" s="16">
        <f>'[1]TCE - ANEXO III - Preencher'!I430</f>
        <v>0</v>
      </c>
      <c r="I421" s="16">
        <f>'[1]TCE - ANEXO III - Preencher'!J430</f>
        <v>1352.56</v>
      </c>
      <c r="J421" s="16">
        <f>'[1]TCE - ANEXO III - Preencher'!K430</f>
        <v>0</v>
      </c>
      <c r="K421" s="17">
        <f>'[1]TCE - ANEXO III - Preencher'!L430</f>
        <v>45.68</v>
      </c>
      <c r="L421" s="17">
        <f>'[1]TCE - ANEXO III - Preencher'!M430</f>
        <v>26.6</v>
      </c>
      <c r="M421" s="17">
        <f t="shared" si="6"/>
        <v>19.079999999999998</v>
      </c>
      <c r="N421" s="17">
        <f>'[1]TCE - ANEXO III - Preencher'!O430</f>
        <v>2.0699999999999998</v>
      </c>
      <c r="O421" s="17">
        <f>'[1]TCE - ANEXO III - Preencher'!P430</f>
        <v>0</v>
      </c>
      <c r="P421" s="17">
        <f t="shared" si="7"/>
        <v>2.0699999999999998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10"/>
        <v>0</v>
      </c>
      <c r="AA421" s="18" t="str">
        <f>IF('[1]TCE - ANEXO III - Preencher'!AB430="","",'[1]TCE - ANEXO III - Preencher'!AB430)</f>
        <v/>
      </c>
      <c r="AB421" s="17">
        <f t="shared" si="11"/>
        <v>1373.7099999999998</v>
      </c>
    </row>
    <row r="422" spans="1:28" ht="12.75" customHeight="1" x14ac:dyDescent="0.2">
      <c r="A422" s="10">
        <f>IFERROR(VLOOKUP(B422,'[1]DADOS (OCULTAR)'!$Q$3:$S$135,3,0),"")</f>
        <v>9039744000275</v>
      </c>
      <c r="B422" s="11" t="str">
        <f>'[1]TCE - ANEXO III - Preencher'!C431</f>
        <v>HOSPITAL MIGUEL ARRAES - CG. Nº 023/2022</v>
      </c>
      <c r="C422" s="12"/>
      <c r="D422" s="13" t="str">
        <f>'[1]TCE - ANEXO III - Preencher'!E431</f>
        <v>FABIOLA EMANUELLE DE SOUZA PIMENTEL</v>
      </c>
      <c r="E422" s="11" t="str">
        <f>IF('[1]TCE - ANEXO III - Preencher'!F431="4 - Assistência Odontológica","2 - Outros Profissionais da Saúde",'[1]TCE - ANEXO III - Preencher'!F431)</f>
        <v>2 - Outros Profissionais da Saúde</v>
      </c>
      <c r="F422" s="14" t="str">
        <f>'[1]TCE - ANEXO III - Preencher'!G431</f>
        <v>2516-05</v>
      </c>
      <c r="G422" s="15" t="str">
        <f>IF('[1]TCE - ANEXO III - Preencher'!H431="","",'[1]TCE - ANEXO III - Preencher'!H431)</f>
        <v>12/2023</v>
      </c>
      <c r="H422" s="16">
        <f>'[1]TCE - ANEXO III - Preencher'!I431</f>
        <v>0</v>
      </c>
      <c r="I422" s="16">
        <f>'[1]TCE - ANEXO III - Preencher'!J431</f>
        <v>426.70080000000002</v>
      </c>
      <c r="J422" s="16">
        <f>'[1]TCE - ANEXO III - Preencher'!K431</f>
        <v>0</v>
      </c>
      <c r="K422" s="17">
        <f>'[1]TCE - ANEXO III - Preencher'!L431</f>
        <v>45.68</v>
      </c>
      <c r="L422" s="17">
        <f>'[1]TCE - ANEXO III - Preencher'!M431</f>
        <v>30</v>
      </c>
      <c r="M422" s="17">
        <f t="shared" si="6"/>
        <v>15.68</v>
      </c>
      <c r="N422" s="17">
        <f>'[1]TCE - ANEXO III - Preencher'!O431</f>
        <v>2.0699999999999998</v>
      </c>
      <c r="O422" s="17">
        <f>'[1]TCE - ANEXO III - Preencher'!P431</f>
        <v>0</v>
      </c>
      <c r="P422" s="17">
        <f t="shared" si="7"/>
        <v>2.0699999999999998</v>
      </c>
      <c r="Q422" s="17">
        <f>'[1]TCE - ANEXO III - Preencher'!R431</f>
        <v>208.33</v>
      </c>
      <c r="R422" s="17">
        <f>'[1]TCE - ANEXO III - Preencher'!S431</f>
        <v>137.34</v>
      </c>
      <c r="S422" s="17">
        <f t="shared" si="8"/>
        <v>70.990000000000009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10"/>
        <v>0</v>
      </c>
      <c r="AA422" s="18" t="str">
        <f>IF('[1]TCE - ANEXO III - Preencher'!AB431="","",'[1]TCE - ANEXO III - Preencher'!AB431)</f>
        <v/>
      </c>
      <c r="AB422" s="17">
        <f t="shared" si="11"/>
        <v>515.44080000000008</v>
      </c>
    </row>
    <row r="423" spans="1:28" ht="12.75" customHeight="1" x14ac:dyDescent="0.2">
      <c r="A423" s="10">
        <f>IFERROR(VLOOKUP(B423,'[1]DADOS (OCULTAR)'!$Q$3:$S$135,3,0),"")</f>
        <v>9039744000275</v>
      </c>
      <c r="B423" s="11" t="str">
        <f>'[1]TCE - ANEXO III - Preencher'!C432</f>
        <v>HOSPITAL MIGUEL ARRAES - CG. Nº 023/2022</v>
      </c>
      <c r="C423" s="12"/>
      <c r="D423" s="13" t="str">
        <f>'[1]TCE - ANEXO III - Preencher'!E432</f>
        <v>FABIOLA MOURA MARTINS</v>
      </c>
      <c r="E423" s="11" t="str">
        <f>IF('[1]TCE - ANEXO III - Preencher'!F432="4 - Assistência Odontológica","2 - Outros Profissionais da Saúde",'[1]TCE - ANEXO III - Preencher'!F432)</f>
        <v>3 - Administrativo</v>
      </c>
      <c r="F423" s="14" t="str">
        <f>'[1]TCE - ANEXO III - Preencher'!G432</f>
        <v>4110-10</v>
      </c>
      <c r="G423" s="15" t="str">
        <f>IF('[1]TCE - ANEXO III - Preencher'!H432="","",'[1]TCE - ANEXO III - Preencher'!H432)</f>
        <v>12/2023</v>
      </c>
      <c r="H423" s="16">
        <f>'[1]TCE - ANEXO III - Preencher'!I432</f>
        <v>0</v>
      </c>
      <c r="I423" s="16">
        <f>'[1]TCE - ANEXO III - Preencher'!J432</f>
        <v>163.47040000000001</v>
      </c>
      <c r="J423" s="16">
        <f>'[1]TCE - ANEXO III - Preencher'!K432</f>
        <v>0</v>
      </c>
      <c r="K423" s="17">
        <f>'[1]TCE - ANEXO III - Preencher'!L432</f>
        <v>45.68</v>
      </c>
      <c r="L423" s="17">
        <f>'[1]TCE - ANEXO III - Preencher'!M432</f>
        <v>27.03</v>
      </c>
      <c r="M423" s="17">
        <f t="shared" si="6"/>
        <v>18.649999999999999</v>
      </c>
      <c r="N423" s="17">
        <f>'[1]TCE - ANEXO III - Preencher'!O432</f>
        <v>2.0699999999999998</v>
      </c>
      <c r="O423" s="17">
        <f>'[1]TCE - ANEXO III - Preencher'!P432</f>
        <v>0</v>
      </c>
      <c r="P423" s="17">
        <f t="shared" si="7"/>
        <v>2.0699999999999998</v>
      </c>
      <c r="Q423" s="17">
        <f>'[1]TCE - ANEXO III - Preencher'!R432</f>
        <v>219.53000000000003</v>
      </c>
      <c r="R423" s="17">
        <f>'[1]TCE - ANEXO III - Preencher'!S432</f>
        <v>81.09</v>
      </c>
      <c r="S423" s="17">
        <f t="shared" si="8"/>
        <v>138.44000000000003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10"/>
        <v>0</v>
      </c>
      <c r="AA423" s="18" t="str">
        <f>IF('[1]TCE - ANEXO III - Preencher'!AB432="","",'[1]TCE - ANEXO III - Preencher'!AB432)</f>
        <v/>
      </c>
      <c r="AB423" s="17">
        <f t="shared" si="11"/>
        <v>322.63040000000001</v>
      </c>
    </row>
    <row r="424" spans="1:28" ht="12.75" customHeight="1" x14ac:dyDescent="0.2">
      <c r="A424" s="10">
        <f>IFERROR(VLOOKUP(B424,'[1]DADOS (OCULTAR)'!$Q$3:$S$135,3,0),"")</f>
        <v>9039744000275</v>
      </c>
      <c r="B424" s="11" t="str">
        <f>'[1]TCE - ANEXO III - Preencher'!C433</f>
        <v>HOSPITAL MIGUEL ARRAES - CG. Nº 023/2022</v>
      </c>
      <c r="C424" s="12"/>
      <c r="D424" s="13" t="str">
        <f>'[1]TCE - ANEXO III - Preencher'!E433</f>
        <v>FABYOLA MELO DA SILVA</v>
      </c>
      <c r="E424" s="11" t="str">
        <f>IF('[1]TCE - ANEXO III - Preencher'!F433="4 - Assistência Odontológica","2 - Outros Profissionais da Saúde",'[1]TCE - ANEXO III - Preencher'!F433)</f>
        <v>2 - Outros Profissionais da Saúde</v>
      </c>
      <c r="F424" s="14" t="str">
        <f>'[1]TCE - ANEXO III - Preencher'!G433</f>
        <v>3222-05</v>
      </c>
      <c r="G424" s="15" t="str">
        <f>IF('[1]TCE - ANEXO III - Preencher'!H433="","",'[1]TCE - ANEXO III - Preencher'!H433)</f>
        <v>12/2023</v>
      </c>
      <c r="H424" s="16">
        <f>'[1]TCE - ANEXO III - Preencher'!I433</f>
        <v>0</v>
      </c>
      <c r="I424" s="16">
        <f>'[1]TCE - ANEXO III - Preencher'!J433</f>
        <v>779.84319999999991</v>
      </c>
      <c r="J424" s="16">
        <f>'[1]TCE - ANEXO III - Preencher'!K433</f>
        <v>0</v>
      </c>
      <c r="K424" s="17">
        <f>'[1]TCE - ANEXO III - Preencher'!L433</f>
        <v>45.68</v>
      </c>
      <c r="L424" s="17">
        <f>'[1]TCE - ANEXO III - Preencher'!M433</f>
        <v>26.6</v>
      </c>
      <c r="M424" s="17">
        <f t="shared" si="6"/>
        <v>19.079999999999998</v>
      </c>
      <c r="N424" s="17">
        <f>'[1]TCE - ANEXO III - Preencher'!O433</f>
        <v>2.0699999999999998</v>
      </c>
      <c r="O424" s="17">
        <f>'[1]TCE - ANEXO III - Preencher'!P433</f>
        <v>0</v>
      </c>
      <c r="P424" s="17">
        <f t="shared" si="7"/>
        <v>2.0699999999999998</v>
      </c>
      <c r="Q424" s="17">
        <f>'[1]TCE - ANEXO III - Preencher'!R433</f>
        <v>0</v>
      </c>
      <c r="R424" s="17">
        <f>'[1]TCE - ANEXO III - Preencher'!S433</f>
        <v>0</v>
      </c>
      <c r="S424" s="17">
        <f t="shared" si="8"/>
        <v>0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10"/>
        <v>0</v>
      </c>
      <c r="AA424" s="18" t="str">
        <f>IF('[1]TCE - ANEXO III - Preencher'!AB433="","",'[1]TCE - ANEXO III - Preencher'!AB433)</f>
        <v/>
      </c>
      <c r="AB424" s="17">
        <f t="shared" si="11"/>
        <v>800.9932</v>
      </c>
    </row>
    <row r="425" spans="1:28" ht="12.75" customHeight="1" x14ac:dyDescent="0.2">
      <c r="A425" s="10">
        <f>IFERROR(VLOOKUP(B425,'[1]DADOS (OCULTAR)'!$Q$3:$S$135,3,0),"")</f>
        <v>9039744000275</v>
      </c>
      <c r="B425" s="11" t="str">
        <f>'[1]TCE - ANEXO III - Preencher'!C434</f>
        <v>HOSPITAL MIGUEL ARRAES - CG. Nº 023/2022</v>
      </c>
      <c r="C425" s="12"/>
      <c r="D425" s="13" t="str">
        <f>'[1]TCE - ANEXO III - Preencher'!E434</f>
        <v>FAGNER FONSECA DE ATHAYDE</v>
      </c>
      <c r="E425" s="11" t="str">
        <f>IF('[1]TCE - ANEXO III - Preencher'!F434="4 - Assistência Odontológica","2 - Outros Profissionais da Saúde",'[1]TCE - ANEXO III - Preencher'!F434)</f>
        <v>1 - Médico</v>
      </c>
      <c r="F425" s="14" t="str">
        <f>'[1]TCE - ANEXO III - Preencher'!G434</f>
        <v>2252-70</v>
      </c>
      <c r="G425" s="15" t="str">
        <f>IF('[1]TCE - ANEXO III - Preencher'!H434="","",'[1]TCE - ANEXO III - Preencher'!H434)</f>
        <v>12/2023</v>
      </c>
      <c r="H425" s="16">
        <f>'[1]TCE - ANEXO III - Preencher'!I434</f>
        <v>0</v>
      </c>
      <c r="I425" s="16">
        <f>'[1]TCE - ANEXO III - Preencher'!J434</f>
        <v>1499.6368</v>
      </c>
      <c r="J425" s="16">
        <f>'[1]TCE - ANEXO III - Preencher'!K434</f>
        <v>0</v>
      </c>
      <c r="K425" s="17">
        <f>'[1]TCE - ANEXO III - Preencher'!L434</f>
        <v>0</v>
      </c>
      <c r="L425" s="17">
        <f>'[1]TCE - ANEXO III - Preencher'!M434</f>
        <v>0</v>
      </c>
      <c r="M425" s="17">
        <f t="shared" si="6"/>
        <v>0</v>
      </c>
      <c r="N425" s="17">
        <f>'[1]TCE - ANEXO III - Preencher'!O434</f>
        <v>16.59</v>
      </c>
      <c r="O425" s="17">
        <f>'[1]TCE - ANEXO III - Preencher'!P434</f>
        <v>0</v>
      </c>
      <c r="P425" s="17">
        <f t="shared" si="7"/>
        <v>16.59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10"/>
        <v>0</v>
      </c>
      <c r="AA425" s="18" t="str">
        <f>IF('[1]TCE - ANEXO III - Preencher'!AB434="","",'[1]TCE - ANEXO III - Preencher'!AB434)</f>
        <v/>
      </c>
      <c r="AB425" s="17">
        <f t="shared" si="11"/>
        <v>1516.2267999999999</v>
      </c>
    </row>
    <row r="426" spans="1:28" ht="12.75" customHeight="1" x14ac:dyDescent="0.2">
      <c r="A426" s="10">
        <f>IFERROR(VLOOKUP(B426,'[1]DADOS (OCULTAR)'!$Q$3:$S$135,3,0),"")</f>
        <v>9039744000275</v>
      </c>
      <c r="B426" s="11" t="str">
        <f>'[1]TCE - ANEXO III - Preencher'!C435</f>
        <v>HOSPITAL MIGUEL ARRAES - CG. Nº 023/2022</v>
      </c>
      <c r="C426" s="12"/>
      <c r="D426" s="13" t="str">
        <f>'[1]TCE - ANEXO III - Preencher'!E435</f>
        <v>FELIPE ANGELO DE LEMOS</v>
      </c>
      <c r="E426" s="11" t="str">
        <f>IF('[1]TCE - ANEXO III - Preencher'!F435="4 - Assistência Odontológica","2 - Outros Profissionais da Saúde",'[1]TCE - ANEXO III - Preencher'!F435)</f>
        <v>2 - Outros Profissionais da Saúde</v>
      </c>
      <c r="F426" s="14" t="str">
        <f>'[1]TCE - ANEXO III - Preencher'!G435</f>
        <v>5211-30</v>
      </c>
      <c r="G426" s="15" t="str">
        <f>IF('[1]TCE - ANEXO III - Preencher'!H435="","",'[1]TCE - ANEXO III - Preencher'!H435)</f>
        <v>12/2023</v>
      </c>
      <c r="H426" s="16">
        <f>'[1]TCE - ANEXO III - Preencher'!I435</f>
        <v>0</v>
      </c>
      <c r="I426" s="16">
        <f>'[1]TCE - ANEXO III - Preencher'!J435</f>
        <v>163.80240000000001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6"/>
        <v>0</v>
      </c>
      <c r="N426" s="17">
        <f>'[1]TCE - ANEXO III - Preencher'!O435</f>
        <v>2.0699999999999998</v>
      </c>
      <c r="O426" s="17">
        <f>'[1]TCE - ANEXO III - Preencher'!P435</f>
        <v>0</v>
      </c>
      <c r="P426" s="17">
        <f t="shared" si="7"/>
        <v>2.0699999999999998</v>
      </c>
      <c r="Q426" s="17">
        <f>'[1]TCE - ANEXO III - Preencher'!R435</f>
        <v>161.93</v>
      </c>
      <c r="R426" s="17">
        <f>'[1]TCE - ANEXO III - Preencher'!S435</f>
        <v>70.39</v>
      </c>
      <c r="S426" s="17">
        <f t="shared" si="8"/>
        <v>91.54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10"/>
        <v>0</v>
      </c>
      <c r="AA426" s="18" t="str">
        <f>IF('[1]TCE - ANEXO III - Preencher'!AB435="","",'[1]TCE - ANEXO III - Preencher'!AB435)</f>
        <v/>
      </c>
      <c r="AB426" s="17">
        <f t="shared" si="11"/>
        <v>257.41239999999999</v>
      </c>
    </row>
    <row r="427" spans="1:28" ht="12.75" customHeight="1" x14ac:dyDescent="0.2">
      <c r="A427" s="10">
        <f>IFERROR(VLOOKUP(B427,'[1]DADOS (OCULTAR)'!$Q$3:$S$135,3,0),"")</f>
        <v>9039744000275</v>
      </c>
      <c r="B427" s="11" t="str">
        <f>'[1]TCE - ANEXO III - Preencher'!C436</f>
        <v>HOSPITAL MIGUEL ARRAES - CG. Nº 023/2022</v>
      </c>
      <c r="C427" s="12"/>
      <c r="D427" s="13" t="str">
        <f>'[1]TCE - ANEXO III - Preencher'!E436</f>
        <v>FELIPE FARIAS DE OLIVEIRA</v>
      </c>
      <c r="E427" s="11" t="str">
        <f>IF('[1]TCE - ANEXO III - Preencher'!F436="4 - Assistência Odontológica","2 - Outros Profissionais da Saúde",'[1]TCE - ANEXO III - Preencher'!F436)</f>
        <v>3 - Administrativo</v>
      </c>
      <c r="F427" s="14" t="str">
        <f>'[1]TCE - ANEXO III - Preencher'!G436</f>
        <v>5174-10</v>
      </c>
      <c r="G427" s="15" t="str">
        <f>IF('[1]TCE - ANEXO III - Preencher'!H436="","",'[1]TCE - ANEXO III - Preencher'!H436)</f>
        <v>12/2023</v>
      </c>
      <c r="H427" s="16">
        <f>'[1]TCE - ANEXO III - Preencher'!I436</f>
        <v>0</v>
      </c>
      <c r="I427" s="16">
        <f>'[1]TCE - ANEXO III - Preencher'!J436</f>
        <v>145.05680000000001</v>
      </c>
      <c r="J427" s="16">
        <f>'[1]TCE - ANEXO III - Preencher'!K436</f>
        <v>0</v>
      </c>
      <c r="K427" s="17">
        <f>'[1]TCE - ANEXO III - Preencher'!L436</f>
        <v>45.68</v>
      </c>
      <c r="L427" s="17">
        <f>'[1]TCE - ANEXO III - Preencher'!M436</f>
        <v>27.03</v>
      </c>
      <c r="M427" s="17">
        <f t="shared" si="6"/>
        <v>18.649999999999999</v>
      </c>
      <c r="N427" s="17">
        <f>'[1]TCE - ANEXO III - Preencher'!O436</f>
        <v>2.0699999999999998</v>
      </c>
      <c r="O427" s="17">
        <f>'[1]TCE - ANEXO III - Preencher'!P436</f>
        <v>0</v>
      </c>
      <c r="P427" s="17">
        <f t="shared" si="7"/>
        <v>2.0699999999999998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10"/>
        <v>0</v>
      </c>
      <c r="AA427" s="18" t="str">
        <f>IF('[1]TCE - ANEXO III - Preencher'!AB436="","",'[1]TCE - ANEXO III - Preencher'!AB436)</f>
        <v/>
      </c>
      <c r="AB427" s="17">
        <f t="shared" si="11"/>
        <v>165.77680000000001</v>
      </c>
    </row>
    <row r="428" spans="1:28" ht="12.75" customHeight="1" x14ac:dyDescent="0.2">
      <c r="A428" s="10">
        <f>IFERROR(VLOOKUP(B428,'[1]DADOS (OCULTAR)'!$Q$3:$S$135,3,0),"")</f>
        <v>9039744000275</v>
      </c>
      <c r="B428" s="11" t="str">
        <f>'[1]TCE - ANEXO III - Preencher'!C437</f>
        <v>HOSPITAL MIGUEL ARRAES - CG. Nº 023/2022</v>
      </c>
      <c r="C428" s="12"/>
      <c r="D428" s="13" t="str">
        <f>'[1]TCE - ANEXO III - Preencher'!E437</f>
        <v>FELIPE LEANDRO MACIEL</v>
      </c>
      <c r="E428" s="11" t="str">
        <f>IF('[1]TCE - ANEXO III - Preencher'!F437="4 - Assistência Odontológica","2 - Outros Profissionais da Saúde",'[1]TCE - ANEXO III - Preencher'!F437)</f>
        <v>3 - Administrativo</v>
      </c>
      <c r="F428" s="14" t="str">
        <f>'[1]TCE - ANEXO III - Preencher'!G437</f>
        <v>4110-10</v>
      </c>
      <c r="G428" s="15" t="str">
        <f>IF('[1]TCE - ANEXO III - Preencher'!H437="","",'[1]TCE - ANEXO III - Preencher'!H437)</f>
        <v>12/2023</v>
      </c>
      <c r="H428" s="16">
        <f>'[1]TCE - ANEXO III - Preencher'!I437</f>
        <v>0</v>
      </c>
      <c r="I428" s="16">
        <f>'[1]TCE - ANEXO III - Preencher'!J437</f>
        <v>19.8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6"/>
        <v>0</v>
      </c>
      <c r="N428" s="17">
        <f>'[1]TCE - ANEXO III - Preencher'!O437</f>
        <v>2.0699999999999998</v>
      </c>
      <c r="O428" s="17">
        <f>'[1]TCE - ANEXO III - Preencher'!P437</f>
        <v>0</v>
      </c>
      <c r="P428" s="17">
        <f t="shared" si="7"/>
        <v>2.0699999999999998</v>
      </c>
      <c r="Q428" s="17">
        <f>'[1]TCE - ANEXO III - Preencher'!R437</f>
        <v>246.33</v>
      </c>
      <c r="R428" s="17">
        <f>'[1]TCE - ANEXO III - Preencher'!S437</f>
        <v>39.6</v>
      </c>
      <c r="S428" s="17">
        <f t="shared" si="8"/>
        <v>206.73000000000002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10"/>
        <v>0</v>
      </c>
      <c r="AA428" s="18" t="str">
        <f>IF('[1]TCE - ANEXO III - Preencher'!AB437="","",'[1]TCE - ANEXO III - Preencher'!AB437)</f>
        <v/>
      </c>
      <c r="AB428" s="17">
        <f t="shared" si="11"/>
        <v>228.60000000000002</v>
      </c>
    </row>
    <row r="429" spans="1:28" ht="12.75" customHeight="1" x14ac:dyDescent="0.2">
      <c r="A429" s="10">
        <f>IFERROR(VLOOKUP(B429,'[1]DADOS (OCULTAR)'!$Q$3:$S$135,3,0),"")</f>
        <v>9039744000275</v>
      </c>
      <c r="B429" s="11" t="str">
        <f>'[1]TCE - ANEXO III - Preencher'!C438</f>
        <v>HOSPITAL MIGUEL ARRAES - CG. Nº 023/2022</v>
      </c>
      <c r="C429" s="12"/>
      <c r="D429" s="13" t="str">
        <f>'[1]TCE - ANEXO III - Preencher'!E438</f>
        <v>FELIPE LEITE VILACA TORRES PINTO</v>
      </c>
      <c r="E429" s="11" t="str">
        <f>IF('[1]TCE - ANEXO III - Preencher'!F438="4 - Assistência Odontológica","2 - Outros Profissionais da Saúde",'[1]TCE - ANEXO III - Preencher'!F438)</f>
        <v>1 - Médico</v>
      </c>
      <c r="F429" s="14" t="str">
        <f>'[1]TCE - ANEXO III - Preencher'!G438</f>
        <v>2251-25</v>
      </c>
      <c r="G429" s="15" t="str">
        <f>IF('[1]TCE - ANEXO III - Preencher'!H438="","",'[1]TCE - ANEXO III - Preencher'!H438)</f>
        <v>12/2023</v>
      </c>
      <c r="H429" s="16">
        <f>'[1]TCE - ANEXO III - Preencher'!I438</f>
        <v>0</v>
      </c>
      <c r="I429" s="16">
        <f>'[1]TCE - ANEXO III - Preencher'!J438</f>
        <v>715.99520000000007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6"/>
        <v>0</v>
      </c>
      <c r="N429" s="17">
        <f>'[1]TCE - ANEXO III - Preencher'!O438</f>
        <v>16.59</v>
      </c>
      <c r="O429" s="17">
        <f>'[1]TCE - ANEXO III - Preencher'!P438</f>
        <v>0</v>
      </c>
      <c r="P429" s="17">
        <f t="shared" si="7"/>
        <v>16.59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10"/>
        <v>0</v>
      </c>
      <c r="AA429" s="18" t="str">
        <f>IF('[1]TCE - ANEXO III - Preencher'!AB438="","",'[1]TCE - ANEXO III - Preencher'!AB438)</f>
        <v/>
      </c>
      <c r="AB429" s="17">
        <f t="shared" si="11"/>
        <v>732.5852000000001</v>
      </c>
    </row>
    <row r="430" spans="1:28" ht="12.75" customHeight="1" x14ac:dyDescent="0.2">
      <c r="A430" s="10">
        <f>IFERROR(VLOOKUP(B430,'[1]DADOS (OCULTAR)'!$Q$3:$S$135,3,0),"")</f>
        <v>9039744000275</v>
      </c>
      <c r="B430" s="11" t="str">
        <f>'[1]TCE - ANEXO III - Preencher'!C439</f>
        <v>HOSPITAL MIGUEL ARRAES - CG. Nº 023/2022</v>
      </c>
      <c r="C430" s="12"/>
      <c r="D430" s="13" t="str">
        <f>'[1]TCE - ANEXO III - Preencher'!E439</f>
        <v>FELIPE MARQUES DOS SANTOS MENDES</v>
      </c>
      <c r="E430" s="11" t="str">
        <f>IF('[1]TCE - ANEXO III - Preencher'!F439="4 - Assistência Odontológica","2 - Outros Profissionais da Saúde",'[1]TCE - ANEXO III - Preencher'!F439)</f>
        <v>3 - Administrativo</v>
      </c>
      <c r="F430" s="14" t="str">
        <f>'[1]TCE - ANEXO III - Preencher'!G439</f>
        <v>2523-05</v>
      </c>
      <c r="G430" s="15" t="str">
        <f>IF('[1]TCE - ANEXO III - Preencher'!H439="","",'[1]TCE - ANEXO III - Preencher'!H439)</f>
        <v>12/2023</v>
      </c>
      <c r="H430" s="16">
        <f>'[1]TCE - ANEXO III - Preencher'!I439</f>
        <v>0</v>
      </c>
      <c r="I430" s="16">
        <f>'[1]TCE - ANEXO III - Preencher'!J439</f>
        <v>615.57360000000006</v>
      </c>
      <c r="J430" s="16">
        <f>'[1]TCE - ANEXO III - Preencher'!K439</f>
        <v>0</v>
      </c>
      <c r="K430" s="17">
        <f>'[1]TCE - ANEXO III - Preencher'!L439</f>
        <v>45.68</v>
      </c>
      <c r="L430" s="17">
        <f>'[1]TCE - ANEXO III - Preencher'!M439</f>
        <v>30</v>
      </c>
      <c r="M430" s="17">
        <f t="shared" si="6"/>
        <v>15.68</v>
      </c>
      <c r="N430" s="17">
        <f>'[1]TCE - ANEXO III - Preencher'!O439</f>
        <v>2.0699999999999998</v>
      </c>
      <c r="O430" s="17">
        <f>'[1]TCE - ANEXO III - Preencher'!P439</f>
        <v>0</v>
      </c>
      <c r="P430" s="17">
        <f t="shared" si="7"/>
        <v>2.0699999999999998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10"/>
        <v>0</v>
      </c>
      <c r="AA430" s="18" t="str">
        <f>IF('[1]TCE - ANEXO III - Preencher'!AB439="","",'[1]TCE - ANEXO III - Preencher'!AB439)</f>
        <v/>
      </c>
      <c r="AB430" s="17">
        <f t="shared" si="11"/>
        <v>633.32360000000006</v>
      </c>
    </row>
    <row r="431" spans="1:28" ht="12.75" customHeight="1" x14ac:dyDescent="0.2">
      <c r="A431" s="10">
        <f>IFERROR(VLOOKUP(B431,'[1]DADOS (OCULTAR)'!$Q$3:$S$135,3,0),"")</f>
        <v>9039744000275</v>
      </c>
      <c r="B431" s="11" t="str">
        <f>'[1]TCE - ANEXO III - Preencher'!C440</f>
        <v>HOSPITAL MIGUEL ARRAES - CG. Nº 023/2022</v>
      </c>
      <c r="C431" s="12"/>
      <c r="D431" s="13" t="str">
        <f>'[1]TCE - ANEXO III - Preencher'!E440</f>
        <v>FELIPE MESQUITA DA SILVA</v>
      </c>
      <c r="E431" s="11" t="str">
        <f>IF('[1]TCE - ANEXO III - Preencher'!F440="4 - Assistência Odontológica","2 - Outros Profissionais da Saúde",'[1]TCE - ANEXO III - Preencher'!F440)</f>
        <v>2 - Outros Profissionais da Saúde</v>
      </c>
      <c r="F431" s="14" t="str">
        <f>'[1]TCE - ANEXO III - Preencher'!G440</f>
        <v>2235-05</v>
      </c>
      <c r="G431" s="15" t="str">
        <f>IF('[1]TCE - ANEXO III - Preencher'!H440="","",'[1]TCE - ANEXO III - Preencher'!H440)</f>
        <v>12/2023</v>
      </c>
      <c r="H431" s="16">
        <f>'[1]TCE - ANEXO III - Preencher'!I440</f>
        <v>0</v>
      </c>
      <c r="I431" s="16">
        <f>'[1]TCE - ANEXO III - Preencher'!J440</f>
        <v>1009.784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6"/>
        <v>0</v>
      </c>
      <c r="N431" s="17">
        <f>'[1]TCE - ANEXO III - Preencher'!O440</f>
        <v>4.3499999999999996</v>
      </c>
      <c r="O431" s="17">
        <f>'[1]TCE - ANEXO III - Preencher'!P440</f>
        <v>0</v>
      </c>
      <c r="P431" s="17">
        <f t="shared" si="7"/>
        <v>4.3499999999999996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10"/>
        <v>0</v>
      </c>
      <c r="AA431" s="18" t="str">
        <f>IF('[1]TCE - ANEXO III - Preencher'!AB440="","",'[1]TCE - ANEXO III - Preencher'!AB440)</f>
        <v/>
      </c>
      <c r="AB431" s="17">
        <f t="shared" si="11"/>
        <v>1014.134</v>
      </c>
    </row>
    <row r="432" spans="1:28" ht="12.75" customHeight="1" x14ac:dyDescent="0.2">
      <c r="A432" s="10">
        <f>IFERROR(VLOOKUP(B432,'[1]DADOS (OCULTAR)'!$Q$3:$S$135,3,0),"")</f>
        <v>9039744000275</v>
      </c>
      <c r="B432" s="11" t="str">
        <f>'[1]TCE - ANEXO III - Preencher'!C441</f>
        <v>HOSPITAL MIGUEL ARRAES - CG. Nº 023/2022</v>
      </c>
      <c r="C432" s="12"/>
      <c r="D432" s="13" t="str">
        <f>'[1]TCE - ANEXO III - Preencher'!E441</f>
        <v>FELIPE PAULINO DA SILVA SANTOS</v>
      </c>
      <c r="E432" s="11" t="str">
        <f>IF('[1]TCE - ANEXO III - Preencher'!F441="4 - Assistência Odontológica","2 - Outros Profissionais da Saúde",'[1]TCE - ANEXO III - Preencher'!F441)</f>
        <v>2 - Outros Profissionais da Saúde</v>
      </c>
      <c r="F432" s="14" t="str">
        <f>'[1]TCE - ANEXO III - Preencher'!G441</f>
        <v>3222-05</v>
      </c>
      <c r="G432" s="15" t="str">
        <f>IF('[1]TCE - ANEXO III - Preencher'!H441="","",'[1]TCE - ANEXO III - Preencher'!H441)</f>
        <v>12/2023</v>
      </c>
      <c r="H432" s="16">
        <f>'[1]TCE - ANEXO III - Preencher'!I441</f>
        <v>0</v>
      </c>
      <c r="I432" s="16">
        <f>'[1]TCE - ANEXO III - Preencher'!J441</f>
        <v>55.258400000000002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6"/>
        <v>0</v>
      </c>
      <c r="N432" s="17">
        <f>'[1]TCE - ANEXO III - Preencher'!O441</f>
        <v>2.0699999999999998</v>
      </c>
      <c r="O432" s="17">
        <f>'[1]TCE - ANEXO III - Preencher'!P441</f>
        <v>0</v>
      </c>
      <c r="P432" s="17">
        <f t="shared" si="7"/>
        <v>2.0699999999999998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10"/>
        <v>0</v>
      </c>
      <c r="AA432" s="18" t="str">
        <f>IF('[1]TCE - ANEXO III - Preencher'!AB441="","",'[1]TCE - ANEXO III - Preencher'!AB441)</f>
        <v/>
      </c>
      <c r="AB432" s="17">
        <f t="shared" si="11"/>
        <v>57.328400000000002</v>
      </c>
    </row>
    <row r="433" spans="1:28" ht="12.75" customHeight="1" x14ac:dyDescent="0.2">
      <c r="A433" s="10">
        <f>IFERROR(VLOOKUP(B433,'[1]DADOS (OCULTAR)'!$Q$3:$S$135,3,0),"")</f>
        <v>9039744000275</v>
      </c>
      <c r="B433" s="11" t="str">
        <f>'[1]TCE - ANEXO III - Preencher'!C442</f>
        <v>HOSPITAL MIGUEL ARRAES - CG. Nº 023/2022</v>
      </c>
      <c r="C433" s="12"/>
      <c r="D433" s="13" t="str">
        <f>'[1]TCE - ANEXO III - Preencher'!E442</f>
        <v>FERNANDA CARLA MARIA FERREIRA</v>
      </c>
      <c r="E433" s="11" t="str">
        <f>IF('[1]TCE - ANEXO III - Preencher'!F442="4 - Assistência Odontológica","2 - Outros Profissionais da Saúde",'[1]TCE - ANEXO III - Preencher'!F442)</f>
        <v>2 - Outros Profissionais da Saúde</v>
      </c>
      <c r="F433" s="14" t="str">
        <f>'[1]TCE - ANEXO III - Preencher'!G442</f>
        <v>3222-05</v>
      </c>
      <c r="G433" s="15" t="str">
        <f>IF('[1]TCE - ANEXO III - Preencher'!H442="","",'[1]TCE - ANEXO III - Preencher'!H442)</f>
        <v>12/2023</v>
      </c>
      <c r="H433" s="16">
        <f>'[1]TCE - ANEXO III - Preencher'!I442</f>
        <v>0</v>
      </c>
      <c r="I433" s="16">
        <f>'[1]TCE - ANEXO III - Preencher'!J442</f>
        <v>744.49440000000004</v>
      </c>
      <c r="J433" s="16">
        <f>'[1]TCE - ANEXO III - Preencher'!K442</f>
        <v>0</v>
      </c>
      <c r="K433" s="17">
        <f>'[1]TCE - ANEXO III - Preencher'!L442</f>
        <v>45.68</v>
      </c>
      <c r="L433" s="17">
        <f>'[1]TCE - ANEXO III - Preencher'!M442</f>
        <v>26.6</v>
      </c>
      <c r="M433" s="17">
        <f t="shared" si="6"/>
        <v>19.079999999999998</v>
      </c>
      <c r="N433" s="17">
        <f>'[1]TCE - ANEXO III - Preencher'!O442</f>
        <v>2.0699999999999998</v>
      </c>
      <c r="O433" s="17">
        <f>'[1]TCE - ANEXO III - Preencher'!P442</f>
        <v>0</v>
      </c>
      <c r="P433" s="17">
        <f t="shared" si="7"/>
        <v>2.0699999999999998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10"/>
        <v>0</v>
      </c>
      <c r="AA433" s="18" t="str">
        <f>IF('[1]TCE - ANEXO III - Preencher'!AB442="","",'[1]TCE - ANEXO III - Preencher'!AB442)</f>
        <v/>
      </c>
      <c r="AB433" s="17">
        <f t="shared" si="11"/>
        <v>765.64440000000013</v>
      </c>
    </row>
    <row r="434" spans="1:28" ht="12.75" customHeight="1" x14ac:dyDescent="0.2">
      <c r="A434" s="10">
        <f>IFERROR(VLOOKUP(B434,'[1]DADOS (OCULTAR)'!$Q$3:$S$135,3,0),"")</f>
        <v>9039744000275</v>
      </c>
      <c r="B434" s="11" t="str">
        <f>'[1]TCE - ANEXO III - Preencher'!C443</f>
        <v>HOSPITAL MIGUEL ARRAES - CG. Nº 023/2022</v>
      </c>
      <c r="C434" s="12"/>
      <c r="D434" s="13" t="str">
        <f>'[1]TCE - ANEXO III - Preencher'!E443</f>
        <v>FERNANDA DANTAS SOARES QUINTAS FREIRE</v>
      </c>
      <c r="E434" s="11" t="str">
        <f>IF('[1]TCE - ANEXO III - Preencher'!F443="4 - Assistência Odontológica","2 - Outros Profissionais da Saúde",'[1]TCE - ANEXO III - Preencher'!F443)</f>
        <v>1 - Médico</v>
      </c>
      <c r="F434" s="14" t="str">
        <f>'[1]TCE - ANEXO III - Preencher'!G443</f>
        <v>2251-25</v>
      </c>
      <c r="G434" s="15" t="str">
        <f>IF('[1]TCE - ANEXO III - Preencher'!H443="","",'[1]TCE - ANEXO III - Preencher'!H443)</f>
        <v>12/2023</v>
      </c>
      <c r="H434" s="16">
        <f>'[1]TCE - ANEXO III - Preencher'!I443</f>
        <v>0</v>
      </c>
      <c r="I434" s="16">
        <f>'[1]TCE - ANEXO III - Preencher'!J443</f>
        <v>340.14960000000002</v>
      </c>
      <c r="J434" s="16">
        <f>'[1]TCE - ANEXO III - Preencher'!K443</f>
        <v>0</v>
      </c>
      <c r="K434" s="17">
        <f>'[1]TCE - ANEXO III - Preencher'!L443</f>
        <v>0</v>
      </c>
      <c r="L434" s="17">
        <f>'[1]TCE - ANEXO III - Preencher'!M443</f>
        <v>0</v>
      </c>
      <c r="M434" s="17">
        <f t="shared" si="6"/>
        <v>0</v>
      </c>
      <c r="N434" s="17">
        <f>'[1]TCE - ANEXO III - Preencher'!O443</f>
        <v>16.59</v>
      </c>
      <c r="O434" s="17">
        <f>'[1]TCE - ANEXO III - Preencher'!P443</f>
        <v>0</v>
      </c>
      <c r="P434" s="17">
        <f t="shared" si="7"/>
        <v>16.59</v>
      </c>
      <c r="Q434" s="17">
        <f>'[1]TCE - ANEXO III - Preencher'!R443</f>
        <v>0</v>
      </c>
      <c r="R434" s="17">
        <f>'[1]TCE - ANEXO III - Preencher'!S443</f>
        <v>0</v>
      </c>
      <c r="S434" s="17">
        <f t="shared" si="8"/>
        <v>0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10"/>
        <v>0</v>
      </c>
      <c r="AA434" s="18" t="str">
        <f>IF('[1]TCE - ANEXO III - Preencher'!AB443="","",'[1]TCE - ANEXO III - Preencher'!AB443)</f>
        <v/>
      </c>
      <c r="AB434" s="17">
        <f t="shared" si="11"/>
        <v>356.7396</v>
      </c>
    </row>
    <row r="435" spans="1:28" ht="12.75" customHeight="1" x14ac:dyDescent="0.2">
      <c r="A435" s="10">
        <f>IFERROR(VLOOKUP(B435,'[1]DADOS (OCULTAR)'!$Q$3:$S$135,3,0),"")</f>
        <v>9039744000275</v>
      </c>
      <c r="B435" s="11" t="str">
        <f>'[1]TCE - ANEXO III - Preencher'!C444</f>
        <v>HOSPITAL MIGUEL ARRAES - CG. Nº 023/2022</v>
      </c>
      <c r="C435" s="12"/>
      <c r="D435" s="13" t="str">
        <f>'[1]TCE - ANEXO III - Preencher'!E444</f>
        <v>FERNANDA MARIA ROCHA BOTELHO</v>
      </c>
      <c r="E435" s="11" t="str">
        <f>IF('[1]TCE - ANEXO III - Preencher'!F444="4 - Assistência Odontológica","2 - Outros Profissionais da Saúde",'[1]TCE - ANEXO III - Preencher'!F444)</f>
        <v>2 - Outros Profissionais da Saúde</v>
      </c>
      <c r="F435" s="14" t="str">
        <f>'[1]TCE - ANEXO III - Preencher'!G444</f>
        <v>2235-05</v>
      </c>
      <c r="G435" s="15" t="str">
        <f>IF('[1]TCE - ANEXO III - Preencher'!H444="","",'[1]TCE - ANEXO III - Preencher'!H444)</f>
        <v>12/2023</v>
      </c>
      <c r="H435" s="16">
        <f>'[1]TCE - ANEXO III - Preencher'!I444</f>
        <v>0</v>
      </c>
      <c r="I435" s="16">
        <f>'[1]TCE - ANEXO III - Preencher'!J444</f>
        <v>974.72</v>
      </c>
      <c r="J435" s="16">
        <f>'[1]TCE - ANEXO III - Preencher'!K444</f>
        <v>0</v>
      </c>
      <c r="K435" s="17">
        <f>'[1]TCE - ANEXO III - Preencher'!L444</f>
        <v>45.68</v>
      </c>
      <c r="L435" s="17">
        <f>'[1]TCE - ANEXO III - Preencher'!M444</f>
        <v>3.59</v>
      </c>
      <c r="M435" s="17">
        <f t="shared" si="6"/>
        <v>42.09</v>
      </c>
      <c r="N435" s="17">
        <f>'[1]TCE - ANEXO III - Preencher'!O444</f>
        <v>4.3499999999999996</v>
      </c>
      <c r="O435" s="17">
        <f>'[1]TCE - ANEXO III - Preencher'!P444</f>
        <v>0</v>
      </c>
      <c r="P435" s="17">
        <f t="shared" si="7"/>
        <v>4.3499999999999996</v>
      </c>
      <c r="Q435" s="17">
        <f>'[1]TCE - ANEXO III - Preencher'!R444</f>
        <v>0</v>
      </c>
      <c r="R435" s="17">
        <f>'[1]TCE - ANEXO III - Preencher'!S444</f>
        <v>0</v>
      </c>
      <c r="S435" s="17">
        <f t="shared" si="8"/>
        <v>0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10"/>
        <v>0</v>
      </c>
      <c r="AA435" s="18" t="str">
        <f>IF('[1]TCE - ANEXO III - Preencher'!AB444="","",'[1]TCE - ANEXO III - Preencher'!AB444)</f>
        <v/>
      </c>
      <c r="AB435" s="17">
        <f t="shared" si="11"/>
        <v>1021.1600000000001</v>
      </c>
    </row>
    <row r="436" spans="1:28" ht="12.75" customHeight="1" x14ac:dyDescent="0.2">
      <c r="A436" s="10">
        <f>IFERROR(VLOOKUP(B436,'[1]DADOS (OCULTAR)'!$Q$3:$S$135,3,0),"")</f>
        <v>9039744000275</v>
      </c>
      <c r="B436" s="11" t="str">
        <f>'[1]TCE - ANEXO III - Preencher'!C445</f>
        <v>HOSPITAL MIGUEL ARRAES - CG. Nº 023/2022</v>
      </c>
      <c r="C436" s="12"/>
      <c r="D436" s="13" t="str">
        <f>'[1]TCE - ANEXO III - Preencher'!E445</f>
        <v>FERNANDA PAULA PAIXAO DA SILVA</v>
      </c>
      <c r="E436" s="11" t="str">
        <f>IF('[1]TCE - ANEXO III - Preencher'!F445="4 - Assistência Odontológica","2 - Outros Profissionais da Saúde",'[1]TCE - ANEXO III - Preencher'!F445)</f>
        <v>2 - Outros Profissionais da Saúde</v>
      </c>
      <c r="F436" s="14" t="str">
        <f>'[1]TCE - ANEXO III - Preencher'!G445</f>
        <v>3222-05</v>
      </c>
      <c r="G436" s="15" t="str">
        <f>IF('[1]TCE - ANEXO III - Preencher'!H445="","",'[1]TCE - ANEXO III - Preencher'!H445)</f>
        <v>12/2023</v>
      </c>
      <c r="H436" s="16">
        <f>'[1]TCE - ANEXO III - Preencher'!I445</f>
        <v>0</v>
      </c>
      <c r="I436" s="16">
        <f>'[1]TCE - ANEXO III - Preencher'!J445</f>
        <v>1343.0368000000001</v>
      </c>
      <c r="J436" s="16">
        <f>'[1]TCE - ANEXO III - Preencher'!K445</f>
        <v>0</v>
      </c>
      <c r="K436" s="17">
        <f>'[1]TCE - ANEXO III - Preencher'!L445</f>
        <v>45.68</v>
      </c>
      <c r="L436" s="17">
        <f>'[1]TCE - ANEXO III - Preencher'!M445</f>
        <v>26.6</v>
      </c>
      <c r="M436" s="17">
        <f t="shared" si="6"/>
        <v>19.079999999999998</v>
      </c>
      <c r="N436" s="17">
        <f>'[1]TCE - ANEXO III - Preencher'!O445</f>
        <v>2.0699999999999998</v>
      </c>
      <c r="O436" s="17">
        <f>'[1]TCE - ANEXO III - Preencher'!P445</f>
        <v>0</v>
      </c>
      <c r="P436" s="17">
        <f t="shared" si="7"/>
        <v>2.0699999999999998</v>
      </c>
      <c r="Q436" s="17">
        <f>'[1]TCE - ANEXO III - Preencher'!R445</f>
        <v>174.73000000000002</v>
      </c>
      <c r="R436" s="17">
        <f>'[1]TCE - ANEXO III - Preencher'!S445</f>
        <v>79.8</v>
      </c>
      <c r="S436" s="17">
        <f t="shared" si="8"/>
        <v>94.930000000000021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10"/>
        <v>0</v>
      </c>
      <c r="AA436" s="18" t="str">
        <f>IF('[1]TCE - ANEXO III - Preencher'!AB445="","",'[1]TCE - ANEXO III - Preencher'!AB445)</f>
        <v/>
      </c>
      <c r="AB436" s="17">
        <f t="shared" si="11"/>
        <v>1459.1168</v>
      </c>
    </row>
    <row r="437" spans="1:28" ht="12.75" customHeight="1" x14ac:dyDescent="0.2">
      <c r="A437" s="10">
        <f>IFERROR(VLOOKUP(B437,'[1]DADOS (OCULTAR)'!$Q$3:$S$135,3,0),"")</f>
        <v>9039744000275</v>
      </c>
      <c r="B437" s="11" t="str">
        <f>'[1]TCE - ANEXO III - Preencher'!C446</f>
        <v>HOSPITAL MIGUEL ARRAES - CG. Nº 023/2022</v>
      </c>
      <c r="C437" s="12"/>
      <c r="D437" s="13" t="str">
        <f>'[1]TCE - ANEXO III - Preencher'!E446</f>
        <v>FERNANDA SARUBBI SELVA</v>
      </c>
      <c r="E437" s="11" t="str">
        <f>IF('[1]TCE - ANEXO III - Preencher'!F446="4 - Assistência Odontológica","2 - Outros Profissionais da Saúde",'[1]TCE - ANEXO III - Preencher'!F446)</f>
        <v>1 - Médico</v>
      </c>
      <c r="F437" s="14" t="str">
        <f>'[1]TCE - ANEXO III - Preencher'!G446</f>
        <v>2251-25</v>
      </c>
      <c r="G437" s="15" t="str">
        <f>IF('[1]TCE - ANEXO III - Preencher'!H446="","",'[1]TCE - ANEXO III - Preencher'!H446)</f>
        <v>12/2023</v>
      </c>
      <c r="H437" s="16">
        <f>'[1]TCE - ANEXO III - Preencher'!I446</f>
        <v>0</v>
      </c>
      <c r="I437" s="16">
        <f>'[1]TCE - ANEXO III - Preencher'!J446</f>
        <v>603.44479999999999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6"/>
        <v>0</v>
      </c>
      <c r="N437" s="17">
        <f>'[1]TCE - ANEXO III - Preencher'!O446</f>
        <v>16.59</v>
      </c>
      <c r="O437" s="17">
        <f>'[1]TCE - ANEXO III - Preencher'!P446</f>
        <v>0</v>
      </c>
      <c r="P437" s="17">
        <f t="shared" si="7"/>
        <v>16.59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10"/>
        <v>0</v>
      </c>
      <c r="AA437" s="18" t="str">
        <f>IF('[1]TCE - ANEXO III - Preencher'!AB446="","",'[1]TCE - ANEXO III - Preencher'!AB446)</f>
        <v/>
      </c>
      <c r="AB437" s="17">
        <f t="shared" si="11"/>
        <v>620.03480000000002</v>
      </c>
    </row>
    <row r="438" spans="1:28" ht="12.75" customHeight="1" x14ac:dyDescent="0.2">
      <c r="A438" s="10">
        <f>IFERROR(VLOOKUP(B438,'[1]DADOS (OCULTAR)'!$Q$3:$S$135,3,0),"")</f>
        <v>9039744000275</v>
      </c>
      <c r="B438" s="11" t="str">
        <f>'[1]TCE - ANEXO III - Preencher'!C447</f>
        <v>HOSPITAL MIGUEL ARRAES - CG. Nº 023/2022</v>
      </c>
      <c r="C438" s="12"/>
      <c r="D438" s="13" t="str">
        <f>'[1]TCE - ANEXO III - Preencher'!E447</f>
        <v>FERNANDA SOUZA DA CAMARA NASCIMENTO</v>
      </c>
      <c r="E438" s="11" t="str">
        <f>IF('[1]TCE - ANEXO III - Preencher'!F447="4 - Assistência Odontológica","2 - Outros Profissionais da Saúde",'[1]TCE - ANEXO III - Preencher'!F447)</f>
        <v>2 - Outros Profissionais da Saúde</v>
      </c>
      <c r="F438" s="14" t="str">
        <f>'[1]TCE - ANEXO III - Preencher'!G447</f>
        <v>2235-05</v>
      </c>
      <c r="G438" s="15" t="str">
        <f>IF('[1]TCE - ANEXO III - Preencher'!H447="","",'[1]TCE - ANEXO III - Preencher'!H447)</f>
        <v>12/2023</v>
      </c>
      <c r="H438" s="16">
        <f>'[1]TCE - ANEXO III - Preencher'!I447</f>
        <v>0</v>
      </c>
      <c r="I438" s="16">
        <f>'[1]TCE - ANEXO III - Preencher'!J447</f>
        <v>1096.3440000000001</v>
      </c>
      <c r="J438" s="16">
        <f>'[1]TCE - ANEXO III - Preencher'!K447</f>
        <v>0</v>
      </c>
      <c r="K438" s="17">
        <f>'[1]TCE - ANEXO III - Preencher'!L447</f>
        <v>45.68</v>
      </c>
      <c r="L438" s="17">
        <f>'[1]TCE - ANEXO III - Preencher'!M447</f>
        <v>3.59</v>
      </c>
      <c r="M438" s="17">
        <f t="shared" si="6"/>
        <v>42.09</v>
      </c>
      <c r="N438" s="17">
        <f>'[1]TCE - ANEXO III - Preencher'!O447</f>
        <v>4.3499999999999996</v>
      </c>
      <c r="O438" s="17">
        <f>'[1]TCE - ANEXO III - Preencher'!P447</f>
        <v>0</v>
      </c>
      <c r="P438" s="17">
        <f t="shared" si="7"/>
        <v>4.3499999999999996</v>
      </c>
      <c r="Q438" s="17">
        <f>'[1]TCE - ANEXO III - Preencher'!R447</f>
        <v>0</v>
      </c>
      <c r="R438" s="17">
        <f>'[1]TCE - ANEXO III - Preencher'!S447</f>
        <v>0</v>
      </c>
      <c r="S438" s="17">
        <f t="shared" si="8"/>
        <v>0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10"/>
        <v>0</v>
      </c>
      <c r="AA438" s="18" t="str">
        <f>IF('[1]TCE - ANEXO III - Preencher'!AB447="","",'[1]TCE - ANEXO III - Preencher'!AB447)</f>
        <v/>
      </c>
      <c r="AB438" s="17">
        <f t="shared" si="11"/>
        <v>1142.7839999999999</v>
      </c>
    </row>
    <row r="439" spans="1:28" ht="12.75" customHeight="1" x14ac:dyDescent="0.2">
      <c r="A439" s="10">
        <f>IFERROR(VLOOKUP(B439,'[1]DADOS (OCULTAR)'!$Q$3:$S$135,3,0),"")</f>
        <v>9039744000275</v>
      </c>
      <c r="B439" s="11" t="str">
        <f>'[1]TCE - ANEXO III - Preencher'!C448</f>
        <v>HOSPITAL MIGUEL ARRAES - CG. Nº 023/2022</v>
      </c>
      <c r="C439" s="12"/>
      <c r="D439" s="13" t="str">
        <f>'[1]TCE - ANEXO III - Preencher'!E448</f>
        <v>FERNANDA VALERIA SANTOS DA SILVA</v>
      </c>
      <c r="E439" s="11" t="str">
        <f>IF('[1]TCE - ANEXO III - Preencher'!F448="4 - Assistência Odontológica","2 - Outros Profissionais da Saúde",'[1]TCE - ANEXO III - Preencher'!F448)</f>
        <v>2 - Outros Profissionais da Saúde</v>
      </c>
      <c r="F439" s="14" t="str">
        <f>'[1]TCE - ANEXO III - Preencher'!G448</f>
        <v>3222-05</v>
      </c>
      <c r="G439" s="15" t="str">
        <f>IF('[1]TCE - ANEXO III - Preencher'!H448="","",'[1]TCE - ANEXO III - Preencher'!H448)</f>
        <v>12/2023</v>
      </c>
      <c r="H439" s="16">
        <f>'[1]TCE - ANEXO III - Preencher'!I448</f>
        <v>0</v>
      </c>
      <c r="I439" s="16">
        <f>'[1]TCE - ANEXO III - Preencher'!J448</f>
        <v>295.22160000000002</v>
      </c>
      <c r="J439" s="16">
        <f>'[1]TCE - ANEXO III - Preencher'!K448</f>
        <v>0</v>
      </c>
      <c r="K439" s="17">
        <f>'[1]TCE - ANEXO III - Preencher'!L448</f>
        <v>45.68</v>
      </c>
      <c r="L439" s="17">
        <f>'[1]TCE - ANEXO III - Preencher'!M448</f>
        <v>26.6</v>
      </c>
      <c r="M439" s="17">
        <f t="shared" si="6"/>
        <v>19.079999999999998</v>
      </c>
      <c r="N439" s="17">
        <f>'[1]TCE - ANEXO III - Preencher'!O448</f>
        <v>2.0699999999999998</v>
      </c>
      <c r="O439" s="17">
        <f>'[1]TCE - ANEXO III - Preencher'!P448</f>
        <v>0</v>
      </c>
      <c r="P439" s="17">
        <f t="shared" si="7"/>
        <v>2.0699999999999998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10"/>
        <v>0</v>
      </c>
      <c r="AA439" s="18" t="str">
        <f>IF('[1]TCE - ANEXO III - Preencher'!AB448="","",'[1]TCE - ANEXO III - Preencher'!AB448)</f>
        <v/>
      </c>
      <c r="AB439" s="17">
        <f t="shared" si="11"/>
        <v>316.3716</v>
      </c>
    </row>
    <row r="440" spans="1:28" ht="12.75" customHeight="1" x14ac:dyDescent="0.2">
      <c r="A440" s="10">
        <f>IFERROR(VLOOKUP(B440,'[1]DADOS (OCULTAR)'!$Q$3:$S$135,3,0),"")</f>
        <v>9039744000275</v>
      </c>
      <c r="B440" s="11" t="str">
        <f>'[1]TCE - ANEXO III - Preencher'!C449</f>
        <v>HOSPITAL MIGUEL ARRAES - CG. Nº 023/2022</v>
      </c>
      <c r="C440" s="12"/>
      <c r="D440" s="13" t="str">
        <f>'[1]TCE - ANEXO III - Preencher'!E449</f>
        <v>FERNANDO ANDRADE MARQUES</v>
      </c>
      <c r="E440" s="11" t="str">
        <f>IF('[1]TCE - ANEXO III - Preencher'!F449="4 - Assistência Odontológica","2 - Outros Profissionais da Saúde",'[1]TCE - ANEXO III - Preencher'!F449)</f>
        <v>2 - Outros Profissionais da Saúde</v>
      </c>
      <c r="F440" s="14" t="str">
        <f>'[1]TCE - ANEXO III - Preencher'!G449</f>
        <v>5211-30</v>
      </c>
      <c r="G440" s="15" t="str">
        <f>IF('[1]TCE - ANEXO III - Preencher'!H449="","",'[1]TCE - ANEXO III - Preencher'!H449)</f>
        <v>12/2023</v>
      </c>
      <c r="H440" s="16">
        <f>'[1]TCE - ANEXO III - Preencher'!I449</f>
        <v>0</v>
      </c>
      <c r="I440" s="16">
        <f>'[1]TCE - ANEXO III - Preencher'!J449</f>
        <v>171.84639999999999</v>
      </c>
      <c r="J440" s="16">
        <f>'[1]TCE - ANEXO III - Preencher'!K449</f>
        <v>0</v>
      </c>
      <c r="K440" s="17">
        <f>'[1]TCE - ANEXO III - Preencher'!L449</f>
        <v>45.68</v>
      </c>
      <c r="L440" s="17">
        <f>'[1]TCE - ANEXO III - Preencher'!M449</f>
        <v>27.03</v>
      </c>
      <c r="M440" s="17">
        <f t="shared" si="6"/>
        <v>18.649999999999999</v>
      </c>
      <c r="N440" s="17">
        <f>'[1]TCE - ANEXO III - Preencher'!O449</f>
        <v>2.0699999999999998</v>
      </c>
      <c r="O440" s="17">
        <f>'[1]TCE - ANEXO III - Preencher'!P449</f>
        <v>0</v>
      </c>
      <c r="P440" s="17">
        <f t="shared" si="7"/>
        <v>2.0699999999999998</v>
      </c>
      <c r="Q440" s="17">
        <f>'[1]TCE - ANEXO III - Preencher'!R449</f>
        <v>219.53000000000003</v>
      </c>
      <c r="R440" s="17">
        <f>'[1]TCE - ANEXO III - Preencher'!S449</f>
        <v>0</v>
      </c>
      <c r="S440" s="17">
        <f t="shared" si="8"/>
        <v>219.53000000000003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10"/>
        <v>0</v>
      </c>
      <c r="AA440" s="18" t="str">
        <f>IF('[1]TCE - ANEXO III - Preencher'!AB449="","",'[1]TCE - ANEXO III - Preencher'!AB449)</f>
        <v/>
      </c>
      <c r="AB440" s="17">
        <f t="shared" si="11"/>
        <v>412.09640000000002</v>
      </c>
    </row>
    <row r="441" spans="1:28" ht="12.75" customHeight="1" x14ac:dyDescent="0.2">
      <c r="A441" s="10">
        <f>IFERROR(VLOOKUP(B441,'[1]DADOS (OCULTAR)'!$Q$3:$S$135,3,0),"")</f>
        <v>9039744000275</v>
      </c>
      <c r="B441" s="11" t="str">
        <f>'[1]TCE - ANEXO III - Preencher'!C450</f>
        <v>HOSPITAL MIGUEL ARRAES - CG. Nº 023/2022</v>
      </c>
      <c r="C441" s="12"/>
      <c r="D441" s="13" t="str">
        <f>'[1]TCE - ANEXO III - Preencher'!E450</f>
        <v>FERNANDO ANTONIO GALVAO GONDIM FILHO</v>
      </c>
      <c r="E441" s="11" t="str">
        <f>IF('[1]TCE - ANEXO III - Preencher'!F450="4 - Assistência Odontológica","2 - Outros Profissionais da Saúde",'[1]TCE - ANEXO III - Preencher'!F450)</f>
        <v>1 - Médico</v>
      </c>
      <c r="F441" s="14" t="str">
        <f>'[1]TCE - ANEXO III - Preencher'!G450</f>
        <v>2251-25</v>
      </c>
      <c r="G441" s="15" t="str">
        <f>IF('[1]TCE - ANEXO III - Preencher'!H450="","",'[1]TCE - ANEXO III - Preencher'!H450)</f>
        <v>12/2023</v>
      </c>
      <c r="H441" s="16">
        <f>'[1]TCE - ANEXO III - Preencher'!I450</f>
        <v>0</v>
      </c>
      <c r="I441" s="16">
        <f>'[1]TCE - ANEXO III - Preencher'!J450</f>
        <v>1193.4015999999999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6"/>
        <v>0</v>
      </c>
      <c r="N441" s="17">
        <f>'[1]TCE - ANEXO III - Preencher'!O450</f>
        <v>16.59</v>
      </c>
      <c r="O441" s="17">
        <f>'[1]TCE - ANEXO III - Preencher'!P450</f>
        <v>0</v>
      </c>
      <c r="P441" s="17">
        <f t="shared" si="7"/>
        <v>16.59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10"/>
        <v>0</v>
      </c>
      <c r="AA441" s="18" t="str">
        <f>IF('[1]TCE - ANEXO III - Preencher'!AB450="","",'[1]TCE - ANEXO III - Preencher'!AB450)</f>
        <v/>
      </c>
      <c r="AB441" s="17">
        <f t="shared" si="11"/>
        <v>1209.9915999999998</v>
      </c>
    </row>
    <row r="442" spans="1:28" ht="12.75" customHeight="1" x14ac:dyDescent="0.2">
      <c r="A442" s="10">
        <f>IFERROR(VLOOKUP(B442,'[1]DADOS (OCULTAR)'!$Q$3:$S$135,3,0),"")</f>
        <v>9039744000275</v>
      </c>
      <c r="B442" s="11" t="str">
        <f>'[1]TCE - ANEXO III - Preencher'!C451</f>
        <v>HOSPITAL MIGUEL ARRAES - CG. Nº 023/2022</v>
      </c>
      <c r="C442" s="12"/>
      <c r="D442" s="13" t="str">
        <f>'[1]TCE - ANEXO III - Preencher'!E451</f>
        <v>FERNANDO CARNEIRO DA CUNHA</v>
      </c>
      <c r="E442" s="11" t="str">
        <f>IF('[1]TCE - ANEXO III - Preencher'!F451="4 - Assistência Odontológica","2 - Outros Profissionais da Saúde",'[1]TCE - ANEXO III - Preencher'!F451)</f>
        <v>3 - Administrativo</v>
      </c>
      <c r="F442" s="14" t="str">
        <f>'[1]TCE - ANEXO III - Preencher'!G451</f>
        <v>5142-25</v>
      </c>
      <c r="G442" s="15" t="str">
        <f>IF('[1]TCE - ANEXO III - Preencher'!H451="","",'[1]TCE - ANEXO III - Preencher'!H451)</f>
        <v>12/2023</v>
      </c>
      <c r="H442" s="16">
        <f>'[1]TCE - ANEXO III - Preencher'!I451</f>
        <v>0</v>
      </c>
      <c r="I442" s="16">
        <f>'[1]TCE - ANEXO III - Preencher'!J451</f>
        <v>215.76400000000001</v>
      </c>
      <c r="J442" s="16">
        <f>'[1]TCE - ANEXO III - Preencher'!K451</f>
        <v>0</v>
      </c>
      <c r="K442" s="17">
        <f>'[1]TCE - ANEXO III - Preencher'!L451</f>
        <v>45.68</v>
      </c>
      <c r="L442" s="17">
        <f>'[1]TCE - ANEXO III - Preencher'!M451</f>
        <v>26.96</v>
      </c>
      <c r="M442" s="17">
        <f t="shared" si="6"/>
        <v>18.72</v>
      </c>
      <c r="N442" s="17">
        <f>'[1]TCE - ANEXO III - Preencher'!O451</f>
        <v>2.0699999999999998</v>
      </c>
      <c r="O442" s="17">
        <f>'[1]TCE - ANEXO III - Preencher'!P451</f>
        <v>0</v>
      </c>
      <c r="P442" s="17">
        <f t="shared" si="7"/>
        <v>2.0699999999999998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10"/>
        <v>0</v>
      </c>
      <c r="AA442" s="18" t="str">
        <f>IF('[1]TCE - ANEXO III - Preencher'!AB451="","",'[1]TCE - ANEXO III - Preencher'!AB451)</f>
        <v/>
      </c>
      <c r="AB442" s="17">
        <f t="shared" si="11"/>
        <v>236.554</v>
      </c>
    </row>
    <row r="443" spans="1:28" ht="12.75" customHeight="1" x14ac:dyDescent="0.2">
      <c r="A443" s="10">
        <f>IFERROR(VLOOKUP(B443,'[1]DADOS (OCULTAR)'!$Q$3:$S$135,3,0),"")</f>
        <v>9039744000275</v>
      </c>
      <c r="B443" s="11" t="str">
        <f>'[1]TCE - ANEXO III - Preencher'!C452</f>
        <v>HOSPITAL MIGUEL ARRAES - CG. Nº 023/2022</v>
      </c>
      <c r="C443" s="12"/>
      <c r="D443" s="13" t="str">
        <f>'[1]TCE - ANEXO III - Preencher'!E452</f>
        <v>FERNANDO JORGE DINIZ CAVALCANTI</v>
      </c>
      <c r="E443" s="11" t="str">
        <f>IF('[1]TCE - ANEXO III - Preencher'!F452="4 - Assistência Odontológica","2 - Outros Profissionais da Saúde",'[1]TCE - ANEXO III - Preencher'!F452)</f>
        <v>1 - Médico</v>
      </c>
      <c r="F443" s="14" t="str">
        <f>'[1]TCE - ANEXO III - Preencher'!G452</f>
        <v>2252-25</v>
      </c>
      <c r="G443" s="15" t="str">
        <f>IF('[1]TCE - ANEXO III - Preencher'!H452="","",'[1]TCE - ANEXO III - Preencher'!H452)</f>
        <v>12/2023</v>
      </c>
      <c r="H443" s="16">
        <f>'[1]TCE - ANEXO III - Preencher'!I452</f>
        <v>0</v>
      </c>
      <c r="I443" s="16">
        <f>'[1]TCE - ANEXO III - Preencher'!J452</f>
        <v>733.5616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6"/>
        <v>0</v>
      </c>
      <c r="N443" s="17">
        <f>'[1]TCE - ANEXO III - Preencher'!O452</f>
        <v>16.59</v>
      </c>
      <c r="O443" s="17">
        <f>'[1]TCE - ANEXO III - Preencher'!P452</f>
        <v>0</v>
      </c>
      <c r="P443" s="17">
        <f t="shared" si="7"/>
        <v>16.59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10"/>
        <v>0</v>
      </c>
      <c r="AA443" s="18" t="str">
        <f>IF('[1]TCE - ANEXO III - Preencher'!AB452="","",'[1]TCE - ANEXO III - Preencher'!AB452)</f>
        <v/>
      </c>
      <c r="AB443" s="17">
        <f t="shared" si="11"/>
        <v>750.15160000000003</v>
      </c>
    </row>
    <row r="444" spans="1:28" ht="12.75" customHeight="1" x14ac:dyDescent="0.2">
      <c r="A444" s="10">
        <f>IFERROR(VLOOKUP(B444,'[1]DADOS (OCULTAR)'!$Q$3:$S$135,3,0),"")</f>
        <v>9039744000275</v>
      </c>
      <c r="B444" s="11" t="str">
        <f>'[1]TCE - ANEXO III - Preencher'!C453</f>
        <v>HOSPITAL MIGUEL ARRAES - CG. Nº 023/2022</v>
      </c>
      <c r="C444" s="12"/>
      <c r="D444" s="13" t="str">
        <f>'[1]TCE - ANEXO III - Preencher'!E453</f>
        <v>FILIPE DA SILVA LIMA</v>
      </c>
      <c r="E444" s="11" t="str">
        <f>IF('[1]TCE - ANEXO III - Preencher'!F453="4 - Assistência Odontológica","2 - Outros Profissionais da Saúde",'[1]TCE - ANEXO III - Preencher'!F453)</f>
        <v>2 - Outros Profissionais da Saúde</v>
      </c>
      <c r="F444" s="14" t="str">
        <f>'[1]TCE - ANEXO III - Preencher'!G453</f>
        <v>3222-05</v>
      </c>
      <c r="G444" s="15" t="str">
        <f>IF('[1]TCE - ANEXO III - Preencher'!H453="","",'[1]TCE - ANEXO III - Preencher'!H453)</f>
        <v>12/2023</v>
      </c>
      <c r="H444" s="16">
        <f>'[1]TCE - ANEXO III - Preencher'!I453</f>
        <v>0</v>
      </c>
      <c r="I444" s="16">
        <f>'[1]TCE - ANEXO III - Preencher'!J453</f>
        <v>738.8528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6"/>
        <v>0</v>
      </c>
      <c r="N444" s="17">
        <f>'[1]TCE - ANEXO III - Preencher'!O453</f>
        <v>2.0699999999999998</v>
      </c>
      <c r="O444" s="17">
        <f>'[1]TCE - ANEXO III - Preencher'!P453</f>
        <v>0</v>
      </c>
      <c r="P444" s="17">
        <f t="shared" si="7"/>
        <v>2.0699999999999998</v>
      </c>
      <c r="Q444" s="17">
        <f>'[1]TCE - ANEXO III - Preencher'!R453</f>
        <v>174.73000000000002</v>
      </c>
      <c r="R444" s="17">
        <f>'[1]TCE - ANEXO III - Preencher'!S453</f>
        <v>79.8</v>
      </c>
      <c r="S444" s="17">
        <f t="shared" si="8"/>
        <v>94.930000000000021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10"/>
        <v>0</v>
      </c>
      <c r="AA444" s="18" t="str">
        <f>IF('[1]TCE - ANEXO III - Preencher'!AB453="","",'[1]TCE - ANEXO III - Preencher'!AB453)</f>
        <v/>
      </c>
      <c r="AB444" s="17">
        <f t="shared" si="11"/>
        <v>835.85280000000012</v>
      </c>
    </row>
    <row r="445" spans="1:28" ht="12.75" customHeight="1" x14ac:dyDescent="0.2">
      <c r="A445" s="10">
        <f>IFERROR(VLOOKUP(B445,'[1]DADOS (OCULTAR)'!$Q$3:$S$135,3,0),"")</f>
        <v>9039744000275</v>
      </c>
      <c r="B445" s="11" t="str">
        <f>'[1]TCE - ANEXO III - Preencher'!C454</f>
        <v>HOSPITAL MIGUEL ARRAES - CG. Nº 023/2022</v>
      </c>
      <c r="C445" s="12"/>
      <c r="D445" s="13" t="str">
        <f>'[1]TCE - ANEXO III - Preencher'!E454</f>
        <v>FILIPE ROMARIO RODRIGUES DE OLIVEIRA</v>
      </c>
      <c r="E445" s="11" t="str">
        <f>IF('[1]TCE - ANEXO III - Preencher'!F454="4 - Assistência Odontológica","2 - Outros Profissionais da Saúde",'[1]TCE - ANEXO III - Preencher'!F454)</f>
        <v>1 - Médico</v>
      </c>
      <c r="F445" s="14" t="str">
        <f>'[1]TCE - ANEXO III - Preencher'!G454</f>
        <v>2251-25</v>
      </c>
      <c r="G445" s="15" t="str">
        <f>IF('[1]TCE - ANEXO III - Preencher'!H454="","",'[1]TCE - ANEXO III - Preencher'!H454)</f>
        <v>12/2023</v>
      </c>
      <c r="H445" s="16">
        <f>'[1]TCE - ANEXO III - Preencher'!I454</f>
        <v>0</v>
      </c>
      <c r="I445" s="16">
        <f>'[1]TCE - ANEXO III - Preencher'!J454</f>
        <v>1535.6288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6"/>
        <v>0</v>
      </c>
      <c r="N445" s="17">
        <f>'[1]TCE - ANEXO III - Preencher'!O454</f>
        <v>16.59</v>
      </c>
      <c r="O445" s="17">
        <f>'[1]TCE - ANEXO III - Preencher'!P454</f>
        <v>0</v>
      </c>
      <c r="P445" s="17">
        <f t="shared" si="7"/>
        <v>16.59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10"/>
        <v>0</v>
      </c>
      <c r="AA445" s="18" t="str">
        <f>IF('[1]TCE - ANEXO III - Preencher'!AB454="","",'[1]TCE - ANEXO III - Preencher'!AB454)</f>
        <v/>
      </c>
      <c r="AB445" s="17">
        <f t="shared" si="11"/>
        <v>1552.2187999999999</v>
      </c>
    </row>
    <row r="446" spans="1:28" ht="12.75" customHeight="1" x14ac:dyDescent="0.2">
      <c r="A446" s="10">
        <f>IFERROR(VLOOKUP(B446,'[1]DADOS (OCULTAR)'!$Q$3:$S$135,3,0),"")</f>
        <v>9039744000275</v>
      </c>
      <c r="B446" s="11" t="str">
        <f>'[1]TCE - ANEXO III - Preencher'!C455</f>
        <v>HOSPITAL MIGUEL ARRAES - CG. Nº 023/2022</v>
      </c>
      <c r="C446" s="12"/>
      <c r="D446" s="13" t="str">
        <f>'[1]TCE - ANEXO III - Preencher'!E455</f>
        <v>FLAVIA PEREIRA DE SOUZA</v>
      </c>
      <c r="E446" s="11" t="str">
        <f>IF('[1]TCE - ANEXO III - Preencher'!F455="4 - Assistência Odontológica","2 - Outros Profissionais da Saúde",'[1]TCE - ANEXO III - Preencher'!F455)</f>
        <v>3 - Administrativo</v>
      </c>
      <c r="F446" s="14" t="str">
        <f>'[1]TCE - ANEXO III - Preencher'!G455</f>
        <v>4110-10</v>
      </c>
      <c r="G446" s="15" t="str">
        <f>IF('[1]TCE - ANEXO III - Preencher'!H455="","",'[1]TCE - ANEXO III - Preencher'!H455)</f>
        <v>12/2023</v>
      </c>
      <c r="H446" s="16">
        <f>'[1]TCE - ANEXO III - Preencher'!I455</f>
        <v>0</v>
      </c>
      <c r="I446" s="16">
        <f>'[1]TCE - ANEXO III - Preencher'!J455</f>
        <v>302.59440000000001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6"/>
        <v>0</v>
      </c>
      <c r="N446" s="17">
        <f>'[1]TCE - ANEXO III - Preencher'!O455</f>
        <v>2.0699999999999998</v>
      </c>
      <c r="O446" s="17">
        <f>'[1]TCE - ANEXO III - Preencher'!P455</f>
        <v>0</v>
      </c>
      <c r="P446" s="17">
        <f t="shared" si="7"/>
        <v>2.0699999999999998</v>
      </c>
      <c r="Q446" s="17">
        <f>'[1]TCE - ANEXO III - Preencher'!R455</f>
        <v>219.53000000000003</v>
      </c>
      <c r="R446" s="17">
        <f>'[1]TCE - ANEXO III - Preencher'!S455</f>
        <v>0</v>
      </c>
      <c r="S446" s="17">
        <f t="shared" si="8"/>
        <v>219.53000000000003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10"/>
        <v>0</v>
      </c>
      <c r="AA446" s="18" t="str">
        <f>IF('[1]TCE - ANEXO III - Preencher'!AB455="","",'[1]TCE - ANEXO III - Preencher'!AB455)</f>
        <v/>
      </c>
      <c r="AB446" s="17">
        <f t="shared" si="11"/>
        <v>524.19440000000009</v>
      </c>
    </row>
    <row r="447" spans="1:28" ht="12.75" customHeight="1" x14ac:dyDescent="0.2">
      <c r="A447" s="10">
        <f>IFERROR(VLOOKUP(B447,'[1]DADOS (OCULTAR)'!$Q$3:$S$135,3,0),"")</f>
        <v>9039744000275</v>
      </c>
      <c r="B447" s="11" t="str">
        <f>'[1]TCE - ANEXO III - Preencher'!C456</f>
        <v>HOSPITAL MIGUEL ARRAES - CG. Nº 023/2022</v>
      </c>
      <c r="C447" s="12"/>
      <c r="D447" s="13" t="str">
        <f>'[1]TCE - ANEXO III - Preencher'!E456</f>
        <v>FLAVIA RODRIGUES ALVES SANTIAGO</v>
      </c>
      <c r="E447" s="11" t="str">
        <f>IF('[1]TCE - ANEXO III - Preencher'!F456="4 - Assistência Odontológica","2 - Outros Profissionais da Saúde",'[1]TCE - ANEXO III - Preencher'!F456)</f>
        <v>2 - Outros Profissionais da Saúde</v>
      </c>
      <c r="F447" s="14" t="str">
        <f>'[1]TCE - ANEXO III - Preencher'!G456</f>
        <v>3222-05</v>
      </c>
      <c r="G447" s="15" t="str">
        <f>IF('[1]TCE - ANEXO III - Preencher'!H456="","",'[1]TCE - ANEXO III - Preencher'!H456)</f>
        <v>12/2023</v>
      </c>
      <c r="H447" s="16">
        <f>'[1]TCE - ANEXO III - Preencher'!I456</f>
        <v>0</v>
      </c>
      <c r="I447" s="16">
        <f>'[1]TCE - ANEXO III - Preencher'!J456</f>
        <v>705.80400000000009</v>
      </c>
      <c r="J447" s="16">
        <f>'[1]TCE - ANEXO III - Preencher'!K456</f>
        <v>0</v>
      </c>
      <c r="K447" s="17">
        <f>'[1]TCE - ANEXO III - Preencher'!L456</f>
        <v>45.68</v>
      </c>
      <c r="L447" s="17">
        <f>'[1]TCE - ANEXO III - Preencher'!M456</f>
        <v>26.6</v>
      </c>
      <c r="M447" s="17">
        <f t="shared" si="6"/>
        <v>19.079999999999998</v>
      </c>
      <c r="N447" s="17">
        <f>'[1]TCE - ANEXO III - Preencher'!O456</f>
        <v>2.0699999999999998</v>
      </c>
      <c r="O447" s="17">
        <f>'[1]TCE - ANEXO III - Preencher'!P456</f>
        <v>0</v>
      </c>
      <c r="P447" s="17">
        <f t="shared" si="7"/>
        <v>2.0699999999999998</v>
      </c>
      <c r="Q447" s="17">
        <f>'[1]TCE - ANEXO III - Preencher'!R456</f>
        <v>185.93</v>
      </c>
      <c r="R447" s="17">
        <f>'[1]TCE - ANEXO III - Preencher'!S456</f>
        <v>79.8</v>
      </c>
      <c r="S447" s="17">
        <f t="shared" si="8"/>
        <v>106.13000000000001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10"/>
        <v>0</v>
      </c>
      <c r="AA447" s="18" t="str">
        <f>IF('[1]TCE - ANEXO III - Preencher'!AB456="","",'[1]TCE - ANEXO III - Preencher'!AB456)</f>
        <v/>
      </c>
      <c r="AB447" s="17">
        <f t="shared" si="11"/>
        <v>833.08400000000017</v>
      </c>
    </row>
    <row r="448" spans="1:28" ht="12.75" customHeight="1" x14ac:dyDescent="0.2">
      <c r="A448" s="10">
        <f>IFERROR(VLOOKUP(B448,'[1]DADOS (OCULTAR)'!$Q$3:$S$135,3,0),"")</f>
        <v>9039744000275</v>
      </c>
      <c r="B448" s="11" t="str">
        <f>'[1]TCE - ANEXO III - Preencher'!C457</f>
        <v>HOSPITAL MIGUEL ARRAES - CG. Nº 023/2022</v>
      </c>
      <c r="C448" s="12"/>
      <c r="D448" s="13" t="str">
        <f>'[1]TCE - ANEXO III - Preencher'!E457</f>
        <v>FLAVIA VITORIA FELIX DA SILVA</v>
      </c>
      <c r="E448" s="11" t="str">
        <f>IF('[1]TCE - ANEXO III - Preencher'!F457="4 - Assistência Odontológica","2 - Outros Profissionais da Saúde",'[1]TCE - ANEXO III - Preencher'!F457)</f>
        <v>2 - Outros Profissionais da Saúde</v>
      </c>
      <c r="F448" s="14" t="str">
        <f>'[1]TCE - ANEXO III - Preencher'!G457</f>
        <v>3222-05</v>
      </c>
      <c r="G448" s="15" t="str">
        <f>IF('[1]TCE - ANEXO III - Preencher'!H457="","",'[1]TCE - ANEXO III - Preencher'!H457)</f>
        <v>12/2023</v>
      </c>
      <c r="H448" s="16">
        <f>'[1]TCE - ANEXO III - Preencher'!I457</f>
        <v>0</v>
      </c>
      <c r="I448" s="16">
        <f>'[1]TCE - ANEXO III - Preencher'!J457</f>
        <v>736.35039999999992</v>
      </c>
      <c r="J448" s="16">
        <f>'[1]TCE - ANEXO III - Preencher'!K457</f>
        <v>0</v>
      </c>
      <c r="K448" s="17">
        <f>'[1]TCE - ANEXO III - Preencher'!L457</f>
        <v>0</v>
      </c>
      <c r="L448" s="17">
        <f>'[1]TCE - ANEXO III - Preencher'!M457</f>
        <v>0</v>
      </c>
      <c r="M448" s="17">
        <f t="shared" si="6"/>
        <v>0</v>
      </c>
      <c r="N448" s="17">
        <f>'[1]TCE - ANEXO III - Preencher'!O457</f>
        <v>2.0699999999999998</v>
      </c>
      <c r="O448" s="17">
        <f>'[1]TCE - ANEXO III - Preencher'!P457</f>
        <v>0</v>
      </c>
      <c r="P448" s="17">
        <f t="shared" si="7"/>
        <v>2.0699999999999998</v>
      </c>
      <c r="Q448" s="17">
        <f>'[1]TCE - ANEXO III - Preencher'!R457</f>
        <v>0</v>
      </c>
      <c r="R448" s="17">
        <f>'[1]TCE - ANEXO III - Preencher'!S457</f>
        <v>71.38</v>
      </c>
      <c r="S448" s="17">
        <f t="shared" si="8"/>
        <v>-71.38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10"/>
        <v>0</v>
      </c>
      <c r="AA448" s="18" t="str">
        <f>IF('[1]TCE - ANEXO III - Preencher'!AB457="","",'[1]TCE - ANEXO III - Preencher'!AB457)</f>
        <v/>
      </c>
      <c r="AB448" s="17">
        <f t="shared" si="11"/>
        <v>667.04039999999998</v>
      </c>
    </row>
    <row r="449" spans="1:28" ht="12.75" customHeight="1" x14ac:dyDescent="0.2">
      <c r="A449" s="10">
        <f>IFERROR(VLOOKUP(B449,'[1]DADOS (OCULTAR)'!$Q$3:$S$135,3,0),"")</f>
        <v>9039744000275</v>
      </c>
      <c r="B449" s="11" t="str">
        <f>'[1]TCE - ANEXO III - Preencher'!C458</f>
        <v>HOSPITAL MIGUEL ARRAES - CG. Nº 023/2022</v>
      </c>
      <c r="C449" s="12"/>
      <c r="D449" s="13" t="str">
        <f>'[1]TCE - ANEXO III - Preencher'!E458</f>
        <v>FLAVIA WALLACE JOSE DOS SANTOS</v>
      </c>
      <c r="E449" s="11" t="str">
        <f>IF('[1]TCE - ANEXO III - Preencher'!F458="4 - Assistência Odontológica","2 - Outros Profissionais da Saúde",'[1]TCE - ANEXO III - Preencher'!F458)</f>
        <v>2 - Outros Profissionais da Saúde</v>
      </c>
      <c r="F449" s="14" t="str">
        <f>'[1]TCE - ANEXO III - Preencher'!G458</f>
        <v>3222-05</v>
      </c>
      <c r="G449" s="15" t="str">
        <f>IF('[1]TCE - ANEXO III - Preencher'!H458="","",'[1]TCE - ANEXO III - Preencher'!H458)</f>
        <v>12/2023</v>
      </c>
      <c r="H449" s="16">
        <f>'[1]TCE - ANEXO III - Preencher'!I458</f>
        <v>0</v>
      </c>
      <c r="I449" s="16">
        <f>'[1]TCE - ANEXO III - Preencher'!J458</f>
        <v>709.99039999999991</v>
      </c>
      <c r="J449" s="16">
        <f>'[1]TCE - ANEXO III - Preencher'!K458</f>
        <v>0</v>
      </c>
      <c r="K449" s="17">
        <f>'[1]TCE - ANEXO III - Preencher'!L458</f>
        <v>45.68</v>
      </c>
      <c r="L449" s="17">
        <f>'[1]TCE - ANEXO III - Preencher'!M458</f>
        <v>26.6</v>
      </c>
      <c r="M449" s="17">
        <f t="shared" si="6"/>
        <v>19.079999999999998</v>
      </c>
      <c r="N449" s="17">
        <f>'[1]TCE - ANEXO III - Preencher'!O458</f>
        <v>2.0699999999999998</v>
      </c>
      <c r="O449" s="17">
        <f>'[1]TCE - ANEXO III - Preencher'!P458</f>
        <v>0</v>
      </c>
      <c r="P449" s="17">
        <f t="shared" si="7"/>
        <v>2.0699999999999998</v>
      </c>
      <c r="Q449" s="17">
        <f>'[1]TCE - ANEXO III - Preencher'!R458</f>
        <v>113.43</v>
      </c>
      <c r="R449" s="17">
        <f>'[1]TCE - ANEXO III - Preencher'!S458</f>
        <v>34.04</v>
      </c>
      <c r="S449" s="17">
        <f t="shared" si="8"/>
        <v>79.390000000000015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10"/>
        <v>0</v>
      </c>
      <c r="AA449" s="18" t="str">
        <f>IF('[1]TCE - ANEXO III - Preencher'!AB458="","",'[1]TCE - ANEXO III - Preencher'!AB458)</f>
        <v/>
      </c>
      <c r="AB449" s="17">
        <f t="shared" si="11"/>
        <v>810.53039999999999</v>
      </c>
    </row>
    <row r="450" spans="1:28" ht="12.75" customHeight="1" x14ac:dyDescent="0.2">
      <c r="A450" s="10">
        <f>IFERROR(VLOOKUP(B450,'[1]DADOS (OCULTAR)'!$Q$3:$S$135,3,0),"")</f>
        <v>9039744000275</v>
      </c>
      <c r="B450" s="11" t="str">
        <f>'[1]TCE - ANEXO III - Preencher'!C459</f>
        <v>HOSPITAL MIGUEL ARRAES - CG. Nº 023/2022</v>
      </c>
      <c r="C450" s="12"/>
      <c r="D450" s="13" t="str">
        <f>'[1]TCE - ANEXO III - Preencher'!E459</f>
        <v>FLAVIANE BARROS DE OLIVEIRA LINS</v>
      </c>
      <c r="E450" s="11" t="str">
        <f>IF('[1]TCE - ANEXO III - Preencher'!F459="4 - Assistência Odontológica","2 - Outros Profissionais da Saúde",'[1]TCE - ANEXO III - Preencher'!F459)</f>
        <v>2 - Outros Profissionais da Saúde</v>
      </c>
      <c r="F450" s="14" t="str">
        <f>'[1]TCE - ANEXO III - Preencher'!G459</f>
        <v>2234-05</v>
      </c>
      <c r="G450" s="15" t="str">
        <f>IF('[1]TCE - ANEXO III - Preencher'!H459="","",'[1]TCE - ANEXO III - Preencher'!H459)</f>
        <v>12/2023</v>
      </c>
      <c r="H450" s="16">
        <f>'[1]TCE - ANEXO III - Preencher'!I459</f>
        <v>0</v>
      </c>
      <c r="I450" s="16">
        <f>'[1]TCE - ANEXO III - Preencher'!J459</f>
        <v>565.14</v>
      </c>
      <c r="J450" s="16">
        <f>'[1]TCE - ANEXO III - Preencher'!K459</f>
        <v>0</v>
      </c>
      <c r="K450" s="17">
        <f>'[1]TCE - ANEXO III - Preencher'!L459</f>
        <v>45.68</v>
      </c>
      <c r="L450" s="17">
        <f>'[1]TCE - ANEXO III - Preencher'!M459</f>
        <v>16.329999999999998</v>
      </c>
      <c r="M450" s="17">
        <f t="shared" si="6"/>
        <v>29.35</v>
      </c>
      <c r="N450" s="17">
        <f>'[1]TCE - ANEXO III - Preencher'!O459</f>
        <v>2.0699999999999998</v>
      </c>
      <c r="O450" s="17">
        <f>'[1]TCE - ANEXO III - Preencher'!P459</f>
        <v>0</v>
      </c>
      <c r="P450" s="17">
        <f t="shared" si="7"/>
        <v>2.0699999999999998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8"/>
        <v>0</v>
      </c>
      <c r="T450" s="17">
        <f>'[1]TCE - ANEXO III - Preencher'!U459</f>
        <v>146.72999999999999</v>
      </c>
      <c r="U450" s="17">
        <f>'[1]TCE - ANEXO III - Preencher'!V459</f>
        <v>0</v>
      </c>
      <c r="V450" s="17">
        <f t="shared" si="9"/>
        <v>146.72999999999999</v>
      </c>
      <c r="W450" s="18" t="str">
        <f>IF('[1]TCE - ANEXO III - Preencher'!X459="","",'[1]TCE - ANEXO III - Preencher'!X459)</f>
        <v>AUXILIO CRECHE</v>
      </c>
      <c r="X450" s="17">
        <f>'[1]TCE - ANEXO III - Preencher'!Y459</f>
        <v>0</v>
      </c>
      <c r="Y450" s="17">
        <f>'[1]TCE - ANEXO III - Preencher'!Z459</f>
        <v>0</v>
      </c>
      <c r="Z450" s="17">
        <f t="shared" si="10"/>
        <v>0</v>
      </c>
      <c r="AA450" s="18" t="str">
        <f>IF('[1]TCE - ANEXO III - Preencher'!AB459="","",'[1]TCE - ANEXO III - Preencher'!AB459)</f>
        <v/>
      </c>
      <c r="AB450" s="17">
        <f t="shared" si="11"/>
        <v>743.29000000000008</v>
      </c>
    </row>
    <row r="451" spans="1:28" ht="12.75" customHeight="1" x14ac:dyDescent="0.2">
      <c r="A451" s="10">
        <f>IFERROR(VLOOKUP(B451,'[1]DADOS (OCULTAR)'!$Q$3:$S$135,3,0),"")</f>
        <v>9039744000275</v>
      </c>
      <c r="B451" s="11" t="str">
        <f>'[1]TCE - ANEXO III - Preencher'!C460</f>
        <v>HOSPITAL MIGUEL ARRAES - CG. Nº 023/2022</v>
      </c>
      <c r="C451" s="12"/>
      <c r="D451" s="13" t="str">
        <f>'[1]TCE - ANEXO III - Preencher'!E460</f>
        <v>FLAVIO ALBUQUERQUE DE SANTANA</v>
      </c>
      <c r="E451" s="11" t="str">
        <f>IF('[1]TCE - ANEXO III - Preencher'!F460="4 - Assistência Odontológica","2 - Outros Profissionais da Saúde",'[1]TCE - ANEXO III - Preencher'!F460)</f>
        <v>3 - Administrativo</v>
      </c>
      <c r="F451" s="14" t="str">
        <f>'[1]TCE - ANEXO III - Preencher'!G460</f>
        <v>5174-10</v>
      </c>
      <c r="G451" s="15" t="str">
        <f>IF('[1]TCE - ANEXO III - Preencher'!H460="","",'[1]TCE - ANEXO III - Preencher'!H460)</f>
        <v>12/2023</v>
      </c>
      <c r="H451" s="16">
        <f>'[1]TCE - ANEXO III - Preencher'!I460</f>
        <v>0</v>
      </c>
      <c r="I451" s="16">
        <f>'[1]TCE - ANEXO III - Preencher'!J460</f>
        <v>212.2312</v>
      </c>
      <c r="J451" s="16">
        <f>'[1]TCE - ANEXO III - Preencher'!K460</f>
        <v>0</v>
      </c>
      <c r="K451" s="17">
        <f>'[1]TCE - ANEXO III - Preencher'!L460</f>
        <v>45.68</v>
      </c>
      <c r="L451" s="17">
        <f>'[1]TCE - ANEXO III - Preencher'!M460</f>
        <v>27.03</v>
      </c>
      <c r="M451" s="17">
        <f t="shared" si="6"/>
        <v>18.649999999999999</v>
      </c>
      <c r="N451" s="17">
        <f>'[1]TCE - ANEXO III - Preencher'!O460</f>
        <v>2.0699999999999998</v>
      </c>
      <c r="O451" s="17">
        <f>'[1]TCE - ANEXO III - Preencher'!P460</f>
        <v>0</v>
      </c>
      <c r="P451" s="17">
        <f t="shared" si="7"/>
        <v>2.0699999999999998</v>
      </c>
      <c r="Q451" s="17">
        <f>'[1]TCE - ANEXO III - Preencher'!R460</f>
        <v>317.12999999999994</v>
      </c>
      <c r="R451" s="17">
        <f>'[1]TCE - ANEXO III - Preencher'!S460</f>
        <v>0</v>
      </c>
      <c r="S451" s="17">
        <f t="shared" si="8"/>
        <v>317.12999999999994</v>
      </c>
      <c r="T451" s="17">
        <f>'[1]TCE - ANEXO III - Preencher'!U460</f>
        <v>0</v>
      </c>
      <c r="U451" s="17">
        <f>'[1]TCE - ANEXO III - Preencher'!V460</f>
        <v>0</v>
      </c>
      <c r="V451" s="17">
        <f t="shared" si="9"/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si="10"/>
        <v>0</v>
      </c>
      <c r="AA451" s="18" t="str">
        <f>IF('[1]TCE - ANEXO III - Preencher'!AB460="","",'[1]TCE - ANEXO III - Preencher'!AB460)</f>
        <v/>
      </c>
      <c r="AB451" s="17">
        <f t="shared" si="11"/>
        <v>550.08119999999997</v>
      </c>
    </row>
    <row r="452" spans="1:28" ht="12.75" customHeight="1" x14ac:dyDescent="0.2">
      <c r="A452" s="10">
        <f>IFERROR(VLOOKUP(B452,'[1]DADOS (OCULTAR)'!$Q$3:$S$135,3,0),"")</f>
        <v>9039744000275</v>
      </c>
      <c r="B452" s="11" t="str">
        <f>'[1]TCE - ANEXO III - Preencher'!C461</f>
        <v>HOSPITAL MIGUEL ARRAES - CG. Nº 023/2022</v>
      </c>
      <c r="C452" s="12"/>
      <c r="D452" s="13" t="str">
        <f>'[1]TCE - ANEXO III - Preencher'!E461</f>
        <v>FLAVIO AMBROSIO DE BRITO</v>
      </c>
      <c r="E452" s="11" t="str">
        <f>IF('[1]TCE - ANEXO III - Preencher'!F461="4 - Assistência Odontológica","2 - Outros Profissionais da Saúde",'[1]TCE - ANEXO III - Preencher'!F461)</f>
        <v>3 - Administrativo</v>
      </c>
      <c r="F452" s="14" t="str">
        <f>'[1]TCE - ANEXO III - Preencher'!G461</f>
        <v>5142-25</v>
      </c>
      <c r="G452" s="15" t="str">
        <f>IF('[1]TCE - ANEXO III - Preencher'!H461="","",'[1]TCE - ANEXO III - Preencher'!H461)</f>
        <v>12/2023</v>
      </c>
      <c r="H452" s="16">
        <f>'[1]TCE - ANEXO III - Preencher'!I461</f>
        <v>0</v>
      </c>
      <c r="I452" s="16">
        <f>'[1]TCE - ANEXO III - Preencher'!J461</f>
        <v>208.82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6"/>
        <v>0</v>
      </c>
      <c r="N452" s="17">
        <f>'[1]TCE - ANEXO III - Preencher'!O461</f>
        <v>2.0699999999999998</v>
      </c>
      <c r="O452" s="17">
        <f>'[1]TCE - ANEXO III - Preencher'!P461</f>
        <v>0</v>
      </c>
      <c r="P452" s="17">
        <f t="shared" si="7"/>
        <v>2.0699999999999998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8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9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10"/>
        <v>0</v>
      </c>
      <c r="AA452" s="18" t="str">
        <f>IF('[1]TCE - ANEXO III - Preencher'!AB461="","",'[1]TCE - ANEXO III - Preencher'!AB461)</f>
        <v/>
      </c>
      <c r="AB452" s="17">
        <f t="shared" si="11"/>
        <v>210.89</v>
      </c>
    </row>
    <row r="453" spans="1:28" ht="12.75" customHeight="1" x14ac:dyDescent="0.2">
      <c r="A453" s="10">
        <f>IFERROR(VLOOKUP(B453,'[1]DADOS (OCULTAR)'!$Q$3:$S$135,3,0),"")</f>
        <v>9039744000275</v>
      </c>
      <c r="B453" s="11" t="str">
        <f>'[1]TCE - ANEXO III - Preencher'!C462</f>
        <v>HOSPITAL MIGUEL ARRAES - CG. Nº 023/2022</v>
      </c>
      <c r="C453" s="12"/>
      <c r="D453" s="13" t="str">
        <f>'[1]TCE - ANEXO III - Preencher'!E462</f>
        <v>FLORIZA MARIA ALVES DA SILVA</v>
      </c>
      <c r="E453" s="11" t="str">
        <f>IF('[1]TCE - ANEXO III - Preencher'!F462="4 - Assistência Odontológica","2 - Outros Profissionais da Saúde",'[1]TCE - ANEXO III - Preencher'!F462)</f>
        <v>2 - Outros Profissionais da Saúde</v>
      </c>
      <c r="F453" s="14" t="str">
        <f>'[1]TCE - ANEXO III - Preencher'!G462</f>
        <v>3222-05</v>
      </c>
      <c r="G453" s="15" t="str">
        <f>IF('[1]TCE - ANEXO III - Preencher'!H462="","",'[1]TCE - ANEXO III - Preencher'!H462)</f>
        <v>12/2023</v>
      </c>
      <c r="H453" s="16">
        <f>'[1]TCE - ANEXO III - Preencher'!I462</f>
        <v>0</v>
      </c>
      <c r="I453" s="16">
        <f>'[1]TCE - ANEXO III - Preencher'!J462</f>
        <v>1312.1887999999999</v>
      </c>
      <c r="J453" s="16">
        <f>'[1]TCE - ANEXO III - Preencher'!K462</f>
        <v>0</v>
      </c>
      <c r="K453" s="17">
        <f>'[1]TCE - ANEXO III - Preencher'!L462</f>
        <v>45.68</v>
      </c>
      <c r="L453" s="17">
        <f>'[1]TCE - ANEXO III - Preencher'!M462</f>
        <v>26.6</v>
      </c>
      <c r="M453" s="17">
        <f t="shared" si="6"/>
        <v>19.079999999999998</v>
      </c>
      <c r="N453" s="17">
        <f>'[1]TCE - ANEXO III - Preencher'!O462</f>
        <v>2.0699999999999998</v>
      </c>
      <c r="O453" s="17">
        <f>'[1]TCE - ANEXO III - Preencher'!P462</f>
        <v>0</v>
      </c>
      <c r="P453" s="17">
        <f t="shared" si="7"/>
        <v>2.0699999999999998</v>
      </c>
      <c r="Q453" s="17">
        <f>'[1]TCE - ANEXO III - Preencher'!R462</f>
        <v>185.93</v>
      </c>
      <c r="R453" s="17">
        <f>'[1]TCE - ANEXO III - Preencher'!S462</f>
        <v>0</v>
      </c>
      <c r="S453" s="17">
        <f t="shared" si="8"/>
        <v>185.93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9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10"/>
        <v>0</v>
      </c>
      <c r="AA453" s="18" t="str">
        <f>IF('[1]TCE - ANEXO III - Preencher'!AB462="","",'[1]TCE - ANEXO III - Preencher'!AB462)</f>
        <v/>
      </c>
      <c r="AB453" s="17">
        <f t="shared" si="11"/>
        <v>1519.2687999999998</v>
      </c>
    </row>
    <row r="454" spans="1:28" ht="12.75" customHeight="1" x14ac:dyDescent="0.2">
      <c r="A454" s="10">
        <f>IFERROR(VLOOKUP(B454,'[1]DADOS (OCULTAR)'!$Q$3:$S$135,3,0),"")</f>
        <v>9039744000275</v>
      </c>
      <c r="B454" s="11" t="str">
        <f>'[1]TCE - ANEXO III - Preencher'!C463</f>
        <v>HOSPITAL MIGUEL ARRAES - CG. Nº 023/2022</v>
      </c>
      <c r="C454" s="12"/>
      <c r="D454" s="13" t="str">
        <f>'[1]TCE - ANEXO III - Preencher'!E463</f>
        <v>FRANCIS MARY DUTRA</v>
      </c>
      <c r="E454" s="11" t="str">
        <f>IF('[1]TCE - ANEXO III - Preencher'!F463="4 - Assistência Odontológica","2 - Outros Profissionais da Saúde",'[1]TCE - ANEXO III - Preencher'!F463)</f>
        <v>2 - Outros Profissionais da Saúde</v>
      </c>
      <c r="F454" s="14" t="str">
        <f>'[1]TCE - ANEXO III - Preencher'!G463</f>
        <v>3241-15</v>
      </c>
      <c r="G454" s="15" t="str">
        <f>IF('[1]TCE - ANEXO III - Preencher'!H463="","",'[1]TCE - ANEXO III - Preencher'!H463)</f>
        <v>12/2023</v>
      </c>
      <c r="H454" s="16">
        <f>'[1]TCE - ANEXO III - Preencher'!I463</f>
        <v>0</v>
      </c>
      <c r="I454" s="16">
        <f>'[1]TCE - ANEXO III - Preencher'!J463</f>
        <v>542.11119999999994</v>
      </c>
      <c r="J454" s="16">
        <f>'[1]TCE - ANEXO III - Preencher'!K463</f>
        <v>0</v>
      </c>
      <c r="K454" s="17">
        <f>'[1]TCE - ANEXO III - Preencher'!L463</f>
        <v>45.68</v>
      </c>
      <c r="L454" s="17">
        <f>'[1]TCE - ANEXO III - Preencher'!M463</f>
        <v>9.49</v>
      </c>
      <c r="M454" s="17">
        <f t="shared" si="6"/>
        <v>36.19</v>
      </c>
      <c r="N454" s="17">
        <f>'[1]TCE - ANEXO III - Preencher'!O463</f>
        <v>2.0699999999999998</v>
      </c>
      <c r="O454" s="17">
        <f>'[1]TCE - ANEXO III - Preencher'!P463</f>
        <v>0</v>
      </c>
      <c r="P454" s="17">
        <f t="shared" si="7"/>
        <v>2.0699999999999998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8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9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10"/>
        <v>0</v>
      </c>
      <c r="AA454" s="18" t="str">
        <f>IF('[1]TCE - ANEXO III - Preencher'!AB463="","",'[1]TCE - ANEXO III - Preencher'!AB463)</f>
        <v/>
      </c>
      <c r="AB454" s="17">
        <f t="shared" si="11"/>
        <v>580.37119999999993</v>
      </c>
    </row>
    <row r="455" spans="1:28" ht="12.75" customHeight="1" x14ac:dyDescent="0.2">
      <c r="A455" s="10">
        <f>IFERROR(VLOOKUP(B455,'[1]DADOS (OCULTAR)'!$Q$3:$S$135,3,0),"")</f>
        <v>9039744000275</v>
      </c>
      <c r="B455" s="11" t="str">
        <f>'[1]TCE - ANEXO III - Preencher'!C464</f>
        <v>HOSPITAL MIGUEL ARRAES - CG. Nº 023/2022</v>
      </c>
      <c r="C455" s="12"/>
      <c r="D455" s="13" t="str">
        <f>'[1]TCE - ANEXO III - Preencher'!E464</f>
        <v>GABRIEL LOURENCO RODRIGUES</v>
      </c>
      <c r="E455" s="11" t="str">
        <f>IF('[1]TCE - ANEXO III - Preencher'!F464="4 - Assistência Odontológica","2 - Outros Profissionais da Saúde",'[1]TCE - ANEXO III - Preencher'!F464)</f>
        <v>2 - Outros Profissionais da Saúde</v>
      </c>
      <c r="F455" s="14" t="str">
        <f>'[1]TCE - ANEXO III - Preencher'!G464</f>
        <v>5211-30</v>
      </c>
      <c r="G455" s="15" t="str">
        <f>IF('[1]TCE - ANEXO III - Preencher'!H464="","",'[1]TCE - ANEXO III - Preencher'!H464)</f>
        <v>12/2023</v>
      </c>
      <c r="H455" s="16">
        <f>'[1]TCE - ANEXO III - Preencher'!I464</f>
        <v>0</v>
      </c>
      <c r="I455" s="16">
        <f>'[1]TCE - ANEXO III - Preencher'!J464</f>
        <v>160.64879999999999</v>
      </c>
      <c r="J455" s="16">
        <f>'[1]TCE - ANEXO III - Preencher'!K464</f>
        <v>0</v>
      </c>
      <c r="K455" s="17">
        <f>'[1]TCE - ANEXO III - Preencher'!L464</f>
        <v>45.68</v>
      </c>
      <c r="L455" s="17">
        <f>'[1]TCE - ANEXO III - Preencher'!M464</f>
        <v>27.03</v>
      </c>
      <c r="M455" s="17">
        <f t="shared" si="6"/>
        <v>18.649999999999999</v>
      </c>
      <c r="N455" s="17">
        <f>'[1]TCE - ANEXO III - Preencher'!O464</f>
        <v>2.0699999999999998</v>
      </c>
      <c r="O455" s="17">
        <f>'[1]TCE - ANEXO III - Preencher'!P464</f>
        <v>0</v>
      </c>
      <c r="P455" s="17">
        <f t="shared" si="7"/>
        <v>2.0699999999999998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8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9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10"/>
        <v>0</v>
      </c>
      <c r="AA455" s="18" t="str">
        <f>IF('[1]TCE - ANEXO III - Preencher'!AB464="","",'[1]TCE - ANEXO III - Preencher'!AB464)</f>
        <v/>
      </c>
      <c r="AB455" s="17">
        <f t="shared" si="11"/>
        <v>181.36879999999999</v>
      </c>
    </row>
    <row r="456" spans="1:28" ht="12.75" customHeight="1" x14ac:dyDescent="0.2">
      <c r="A456" s="10">
        <f>IFERROR(VLOOKUP(B456,'[1]DADOS (OCULTAR)'!$Q$3:$S$135,3,0),"")</f>
        <v>9039744000275</v>
      </c>
      <c r="B456" s="11" t="str">
        <f>'[1]TCE - ANEXO III - Preencher'!C465</f>
        <v>HOSPITAL MIGUEL ARRAES - CG. Nº 023/2022</v>
      </c>
      <c r="C456" s="12"/>
      <c r="D456" s="13" t="str">
        <f>'[1]TCE - ANEXO III - Preencher'!E465</f>
        <v>GABRIEL LUNA VIANNA</v>
      </c>
      <c r="E456" s="11" t="str">
        <f>IF('[1]TCE - ANEXO III - Preencher'!F465="4 - Assistência Odontológica","2 - Outros Profissionais da Saúde",'[1]TCE - ANEXO III - Preencher'!F465)</f>
        <v>1 - Médico</v>
      </c>
      <c r="F456" s="14" t="str">
        <f>'[1]TCE - ANEXO III - Preencher'!G465</f>
        <v>2251-25</v>
      </c>
      <c r="G456" s="15" t="str">
        <f>IF('[1]TCE - ANEXO III - Preencher'!H465="","",'[1]TCE - ANEXO III - Preencher'!H465)</f>
        <v>12/2023</v>
      </c>
      <c r="H456" s="16">
        <f>'[1]TCE - ANEXO III - Preencher'!I465</f>
        <v>0</v>
      </c>
      <c r="I456" s="16">
        <f>'[1]TCE - ANEXO III - Preencher'!J465</f>
        <v>1098.8815999999999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6"/>
        <v>0</v>
      </c>
      <c r="N456" s="17">
        <f>'[1]TCE - ANEXO III - Preencher'!O465</f>
        <v>16.59</v>
      </c>
      <c r="O456" s="17">
        <f>'[1]TCE - ANEXO III - Preencher'!P465</f>
        <v>0</v>
      </c>
      <c r="P456" s="17">
        <f t="shared" si="7"/>
        <v>16.59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8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9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10"/>
        <v>0</v>
      </c>
      <c r="AA456" s="18" t="str">
        <f>IF('[1]TCE - ANEXO III - Preencher'!AB465="","",'[1]TCE - ANEXO III - Preencher'!AB465)</f>
        <v/>
      </c>
      <c r="AB456" s="17">
        <f t="shared" si="11"/>
        <v>1115.4715999999999</v>
      </c>
    </row>
    <row r="457" spans="1:28" ht="12.75" customHeight="1" x14ac:dyDescent="0.2">
      <c r="A457" s="10">
        <f>IFERROR(VLOOKUP(B457,'[1]DADOS (OCULTAR)'!$Q$3:$S$135,3,0),"")</f>
        <v>9039744000275</v>
      </c>
      <c r="B457" s="11" t="str">
        <f>'[1]TCE - ANEXO III - Preencher'!C466</f>
        <v>HOSPITAL MIGUEL ARRAES - CG. Nº 023/2022</v>
      </c>
      <c r="C457" s="12"/>
      <c r="D457" s="13" t="str">
        <f>'[1]TCE - ANEXO III - Preencher'!E466</f>
        <v>GABRIELA XAVIER LOURENCO DA SILVA</v>
      </c>
      <c r="E457" s="11" t="str">
        <f>IF('[1]TCE - ANEXO III - Preencher'!F466="4 - Assistência Odontológica","2 - Outros Profissionais da Saúde",'[1]TCE - ANEXO III - Preencher'!F466)</f>
        <v>2 - Outros Profissionais da Saúde</v>
      </c>
      <c r="F457" s="14" t="str">
        <f>'[1]TCE - ANEXO III - Preencher'!G466</f>
        <v>3222-05</v>
      </c>
      <c r="G457" s="15" t="str">
        <f>IF('[1]TCE - ANEXO III - Preencher'!H466="","",'[1]TCE - ANEXO III - Preencher'!H466)</f>
        <v>12/2023</v>
      </c>
      <c r="H457" s="16">
        <f>'[1]TCE - ANEXO III - Preencher'!I466</f>
        <v>0</v>
      </c>
      <c r="I457" s="16">
        <f>'[1]TCE - ANEXO III - Preencher'!J466</f>
        <v>728.00800000000004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6"/>
        <v>0</v>
      </c>
      <c r="N457" s="17">
        <f>'[1]TCE - ANEXO III - Preencher'!O466</f>
        <v>2.0699999999999998</v>
      </c>
      <c r="O457" s="17">
        <f>'[1]TCE - ANEXO III - Preencher'!P466</f>
        <v>0</v>
      </c>
      <c r="P457" s="17">
        <f t="shared" si="7"/>
        <v>2.0699999999999998</v>
      </c>
      <c r="Q457" s="17">
        <f>'[1]TCE - ANEXO III - Preencher'!R466</f>
        <v>0</v>
      </c>
      <c r="R457" s="17">
        <f>'[1]TCE - ANEXO III - Preencher'!S466</f>
        <v>0</v>
      </c>
      <c r="S457" s="17">
        <f t="shared" si="8"/>
        <v>0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9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10"/>
        <v>0</v>
      </c>
      <c r="AA457" s="18" t="str">
        <f>IF('[1]TCE - ANEXO III - Preencher'!AB466="","",'[1]TCE - ANEXO III - Preencher'!AB466)</f>
        <v/>
      </c>
      <c r="AB457" s="17">
        <f t="shared" si="11"/>
        <v>730.07800000000009</v>
      </c>
    </row>
    <row r="458" spans="1:28" ht="12.75" customHeight="1" x14ac:dyDescent="0.2">
      <c r="A458" s="10">
        <f>IFERROR(VLOOKUP(B458,'[1]DADOS (OCULTAR)'!$Q$3:$S$135,3,0),"")</f>
        <v>9039744000275</v>
      </c>
      <c r="B458" s="11" t="str">
        <f>'[1]TCE - ANEXO III - Preencher'!C467</f>
        <v>HOSPITAL MIGUEL ARRAES - CG. Nº 023/2022</v>
      </c>
      <c r="C458" s="12"/>
      <c r="D458" s="13" t="str">
        <f>'[1]TCE - ANEXO III - Preencher'!E467</f>
        <v>GABRIELLE MARIA DE BRITO MARTINS</v>
      </c>
      <c r="E458" s="11" t="str">
        <f>IF('[1]TCE - ANEXO III - Preencher'!F467="4 - Assistência Odontológica","2 - Outros Profissionais da Saúde",'[1]TCE - ANEXO III - Preencher'!F467)</f>
        <v>1 - Médico</v>
      </c>
      <c r="F458" s="14" t="str">
        <f>'[1]TCE - ANEXO III - Preencher'!G467</f>
        <v>2251-25</v>
      </c>
      <c r="G458" s="15" t="str">
        <f>IF('[1]TCE - ANEXO III - Preencher'!H467="","",'[1]TCE - ANEXO III - Preencher'!H467)</f>
        <v>12/2023</v>
      </c>
      <c r="H458" s="16">
        <f>'[1]TCE - ANEXO III - Preencher'!I467</f>
        <v>0</v>
      </c>
      <c r="I458" s="16">
        <f>'[1]TCE - ANEXO III - Preencher'!J467</f>
        <v>1384.232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6"/>
        <v>0</v>
      </c>
      <c r="N458" s="17">
        <f>'[1]TCE - ANEXO III - Preencher'!O467</f>
        <v>16.59</v>
      </c>
      <c r="O458" s="17">
        <f>'[1]TCE - ANEXO III - Preencher'!P467</f>
        <v>0</v>
      </c>
      <c r="P458" s="17">
        <f t="shared" si="7"/>
        <v>16.59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8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9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10"/>
        <v>0</v>
      </c>
      <c r="AA458" s="18" t="str">
        <f>IF('[1]TCE - ANEXO III - Preencher'!AB467="","",'[1]TCE - ANEXO III - Preencher'!AB467)</f>
        <v/>
      </c>
      <c r="AB458" s="17">
        <f t="shared" si="11"/>
        <v>1400.8219999999999</v>
      </c>
    </row>
    <row r="459" spans="1:28" ht="12.75" customHeight="1" x14ac:dyDescent="0.2">
      <c r="A459" s="10">
        <f>IFERROR(VLOOKUP(B459,'[1]DADOS (OCULTAR)'!$Q$3:$S$135,3,0),"")</f>
        <v>9039744000275</v>
      </c>
      <c r="B459" s="11" t="str">
        <f>'[1]TCE - ANEXO III - Preencher'!C468</f>
        <v>HOSPITAL MIGUEL ARRAES - CG. Nº 023/2022</v>
      </c>
      <c r="C459" s="12"/>
      <c r="D459" s="13" t="str">
        <f>'[1]TCE - ANEXO III - Preencher'!E468</f>
        <v>GABRIELLY EDUARDA LIMA DE OLIVEIRA</v>
      </c>
      <c r="E459" s="11" t="str">
        <f>IF('[1]TCE - ANEXO III - Preencher'!F468="4 - Assistência Odontológica","2 - Outros Profissionais da Saúde",'[1]TCE - ANEXO III - Preencher'!F468)</f>
        <v>2 - Outros Profissionais da Saúde</v>
      </c>
      <c r="F459" s="14" t="str">
        <f>'[1]TCE - ANEXO III - Preencher'!G468</f>
        <v>3222-05</v>
      </c>
      <c r="G459" s="15" t="str">
        <f>IF('[1]TCE - ANEXO III - Preencher'!H468="","",'[1]TCE - ANEXO III - Preencher'!H468)</f>
        <v>12/2023</v>
      </c>
      <c r="H459" s="16">
        <f>'[1]TCE - ANEXO III - Preencher'!I468</f>
        <v>0</v>
      </c>
      <c r="I459" s="16">
        <f>'[1]TCE - ANEXO III - Preencher'!J468</f>
        <v>716.53440000000001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6"/>
        <v>0</v>
      </c>
      <c r="N459" s="17">
        <f>'[1]TCE - ANEXO III - Preencher'!O468</f>
        <v>2.0699999999999998</v>
      </c>
      <c r="O459" s="17">
        <f>'[1]TCE - ANEXO III - Preencher'!P468</f>
        <v>0</v>
      </c>
      <c r="P459" s="17">
        <f t="shared" si="7"/>
        <v>2.0699999999999998</v>
      </c>
      <c r="Q459" s="17">
        <f>'[1]TCE - ANEXO III - Preencher'!R468</f>
        <v>174.73000000000002</v>
      </c>
      <c r="R459" s="17">
        <f>'[1]TCE - ANEXO III - Preencher'!S468</f>
        <v>79.8</v>
      </c>
      <c r="S459" s="17">
        <f t="shared" si="8"/>
        <v>94.930000000000021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9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10"/>
        <v>0</v>
      </c>
      <c r="AA459" s="18" t="str">
        <f>IF('[1]TCE - ANEXO III - Preencher'!AB468="","",'[1]TCE - ANEXO III - Preencher'!AB468)</f>
        <v/>
      </c>
      <c r="AB459" s="17">
        <f t="shared" si="11"/>
        <v>813.53440000000012</v>
      </c>
    </row>
    <row r="460" spans="1:28" ht="12.75" customHeight="1" x14ac:dyDescent="0.2">
      <c r="A460" s="10">
        <f>IFERROR(VLOOKUP(B460,'[1]DADOS (OCULTAR)'!$Q$3:$S$135,3,0),"")</f>
        <v>9039744000275</v>
      </c>
      <c r="B460" s="11" t="str">
        <f>'[1]TCE - ANEXO III - Preencher'!C469</f>
        <v>HOSPITAL MIGUEL ARRAES - CG. Nº 023/2022</v>
      </c>
      <c r="C460" s="12"/>
      <c r="D460" s="13" t="str">
        <f>'[1]TCE - ANEXO III - Preencher'!E469</f>
        <v>GABRIELLY RODRIGUES DE SANTANA</v>
      </c>
      <c r="E460" s="11" t="str">
        <f>IF('[1]TCE - ANEXO III - Preencher'!F469="4 - Assistência Odontológica","2 - Outros Profissionais da Saúde",'[1]TCE - ANEXO III - Preencher'!F469)</f>
        <v>2 - Outros Profissionais da Saúde</v>
      </c>
      <c r="F460" s="14" t="str">
        <f>'[1]TCE - ANEXO III - Preencher'!G469</f>
        <v>5211-30</v>
      </c>
      <c r="G460" s="15" t="str">
        <f>IF('[1]TCE - ANEXO III - Preencher'!H469="","",'[1]TCE - ANEXO III - Preencher'!H469)</f>
        <v>12/2023</v>
      </c>
      <c r="H460" s="16">
        <f>'[1]TCE - ANEXO III - Preencher'!I469</f>
        <v>0</v>
      </c>
      <c r="I460" s="16">
        <f>'[1]TCE - ANEXO III - Preencher'!J469</f>
        <v>187.83760000000001</v>
      </c>
      <c r="J460" s="16">
        <f>'[1]TCE - ANEXO III - Preencher'!K469</f>
        <v>0</v>
      </c>
      <c r="K460" s="17">
        <f>'[1]TCE - ANEXO III - Preencher'!L469</f>
        <v>45.68</v>
      </c>
      <c r="L460" s="17">
        <f>'[1]TCE - ANEXO III - Preencher'!M469</f>
        <v>27.03</v>
      </c>
      <c r="M460" s="17">
        <f t="shared" si="6"/>
        <v>18.649999999999999</v>
      </c>
      <c r="N460" s="17">
        <f>'[1]TCE - ANEXO III - Preencher'!O469</f>
        <v>2.0699999999999998</v>
      </c>
      <c r="O460" s="17">
        <f>'[1]TCE - ANEXO III - Preencher'!P469</f>
        <v>0</v>
      </c>
      <c r="P460" s="17">
        <f t="shared" si="7"/>
        <v>2.0699999999999998</v>
      </c>
      <c r="Q460" s="17">
        <f>'[1]TCE - ANEXO III - Preencher'!R469</f>
        <v>293.12999999999994</v>
      </c>
      <c r="R460" s="17">
        <f>'[1]TCE - ANEXO III - Preencher'!S469</f>
        <v>67.58</v>
      </c>
      <c r="S460" s="17">
        <f t="shared" si="8"/>
        <v>225.54999999999995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9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10"/>
        <v>0</v>
      </c>
      <c r="AA460" s="18" t="str">
        <f>IF('[1]TCE - ANEXO III - Preencher'!AB469="","",'[1]TCE - ANEXO III - Preencher'!AB469)</f>
        <v/>
      </c>
      <c r="AB460" s="17">
        <f t="shared" si="11"/>
        <v>434.10759999999993</v>
      </c>
    </row>
    <row r="461" spans="1:28" ht="12.75" customHeight="1" x14ac:dyDescent="0.2">
      <c r="A461" s="10">
        <f>IFERROR(VLOOKUP(B461,'[1]DADOS (OCULTAR)'!$Q$3:$S$135,3,0),"")</f>
        <v>9039744000275</v>
      </c>
      <c r="B461" s="11" t="str">
        <f>'[1]TCE - ANEXO III - Preencher'!C470</f>
        <v>HOSPITAL MIGUEL ARRAES - CG. Nº 023/2022</v>
      </c>
      <c r="C461" s="12"/>
      <c r="D461" s="13" t="str">
        <f>'[1]TCE - ANEXO III - Preencher'!E470</f>
        <v>GEANE ABDIAS DA SILVA</v>
      </c>
      <c r="E461" s="11" t="str">
        <f>IF('[1]TCE - ANEXO III - Preencher'!F470="4 - Assistência Odontológica","2 - Outros Profissionais da Saúde",'[1]TCE - ANEXO III - Preencher'!F470)</f>
        <v>2 - Outros Profissionais da Saúde</v>
      </c>
      <c r="F461" s="14" t="str">
        <f>'[1]TCE - ANEXO III - Preencher'!G470</f>
        <v>3222-05</v>
      </c>
      <c r="G461" s="15" t="str">
        <f>IF('[1]TCE - ANEXO III - Preencher'!H470="","",'[1]TCE - ANEXO III - Preencher'!H470)</f>
        <v>12/2023</v>
      </c>
      <c r="H461" s="16">
        <f>'[1]TCE - ANEXO III - Preencher'!I470</f>
        <v>0</v>
      </c>
      <c r="I461" s="16">
        <f>'[1]TCE - ANEXO III - Preencher'!J470</f>
        <v>799.77199999999993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6"/>
        <v>0</v>
      </c>
      <c r="N461" s="17">
        <f>'[1]TCE - ANEXO III - Preencher'!O470</f>
        <v>2.0699999999999998</v>
      </c>
      <c r="O461" s="17">
        <f>'[1]TCE - ANEXO III - Preencher'!P470</f>
        <v>0</v>
      </c>
      <c r="P461" s="17">
        <f t="shared" si="7"/>
        <v>2.0699999999999998</v>
      </c>
      <c r="Q461" s="17">
        <f>'[1]TCE - ANEXO III - Preencher'!R470</f>
        <v>174.73000000000002</v>
      </c>
      <c r="R461" s="17">
        <f>'[1]TCE - ANEXO III - Preencher'!S470</f>
        <v>79.8</v>
      </c>
      <c r="S461" s="17">
        <f t="shared" si="8"/>
        <v>94.930000000000021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9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10"/>
        <v>0</v>
      </c>
      <c r="AA461" s="18" t="str">
        <f>IF('[1]TCE - ANEXO III - Preencher'!AB470="","",'[1]TCE - ANEXO III - Preencher'!AB470)</f>
        <v/>
      </c>
      <c r="AB461" s="17">
        <f t="shared" si="11"/>
        <v>896.77200000000005</v>
      </c>
    </row>
    <row r="462" spans="1:28" ht="12.75" customHeight="1" x14ac:dyDescent="0.2">
      <c r="A462" s="10">
        <f>IFERROR(VLOOKUP(B462,'[1]DADOS (OCULTAR)'!$Q$3:$S$135,3,0),"")</f>
        <v>9039744000275</v>
      </c>
      <c r="B462" s="11" t="str">
        <f>'[1]TCE - ANEXO III - Preencher'!C471</f>
        <v>HOSPITAL MIGUEL ARRAES - CG. Nº 023/2022</v>
      </c>
      <c r="C462" s="12"/>
      <c r="D462" s="13" t="str">
        <f>'[1]TCE - ANEXO III - Preencher'!E471</f>
        <v>GEDALVA PEREIRA DE LIMA</v>
      </c>
      <c r="E462" s="11" t="str">
        <f>IF('[1]TCE - ANEXO III - Preencher'!F471="4 - Assistência Odontológica","2 - Outros Profissionais da Saúde",'[1]TCE - ANEXO III - Preencher'!F471)</f>
        <v>2 - Outros Profissionais da Saúde</v>
      </c>
      <c r="F462" s="14" t="str">
        <f>'[1]TCE - ANEXO III - Preencher'!G471</f>
        <v>2235-05</v>
      </c>
      <c r="G462" s="15" t="str">
        <f>IF('[1]TCE - ANEXO III - Preencher'!H471="","",'[1]TCE - ANEXO III - Preencher'!H471)</f>
        <v>12/2023</v>
      </c>
      <c r="H462" s="16">
        <f>'[1]TCE - ANEXO III - Preencher'!I471</f>
        <v>0</v>
      </c>
      <c r="I462" s="16">
        <f>'[1]TCE - ANEXO III - Preencher'!J471</f>
        <v>1534.1312</v>
      </c>
      <c r="J462" s="16">
        <f>'[1]TCE - ANEXO III - Preencher'!K471</f>
        <v>0</v>
      </c>
      <c r="K462" s="17">
        <f>'[1]TCE - ANEXO III - Preencher'!L471</f>
        <v>45.68</v>
      </c>
      <c r="L462" s="17">
        <f>'[1]TCE - ANEXO III - Preencher'!M471</f>
        <v>3.59</v>
      </c>
      <c r="M462" s="17">
        <f t="shared" si="6"/>
        <v>42.09</v>
      </c>
      <c r="N462" s="17">
        <f>'[1]TCE - ANEXO III - Preencher'!O471</f>
        <v>4.3499999999999996</v>
      </c>
      <c r="O462" s="17">
        <f>'[1]TCE - ANEXO III - Preencher'!P471</f>
        <v>0</v>
      </c>
      <c r="P462" s="17">
        <f t="shared" si="7"/>
        <v>4.3499999999999996</v>
      </c>
      <c r="Q462" s="17">
        <f>'[1]TCE - ANEXO III - Preencher'!R471</f>
        <v>0</v>
      </c>
      <c r="R462" s="17">
        <f>'[1]TCE - ANEXO III - Preencher'!S471</f>
        <v>0</v>
      </c>
      <c r="S462" s="17">
        <f t="shared" si="8"/>
        <v>0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9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10"/>
        <v>0</v>
      </c>
      <c r="AA462" s="18" t="str">
        <f>IF('[1]TCE - ANEXO III - Preencher'!AB471="","",'[1]TCE - ANEXO III - Preencher'!AB471)</f>
        <v/>
      </c>
      <c r="AB462" s="17">
        <f t="shared" si="11"/>
        <v>1580.5711999999999</v>
      </c>
    </row>
    <row r="463" spans="1:28" ht="12.75" customHeight="1" x14ac:dyDescent="0.2">
      <c r="A463" s="10">
        <f>IFERROR(VLOOKUP(B463,'[1]DADOS (OCULTAR)'!$Q$3:$S$135,3,0),"")</f>
        <v>9039744000275</v>
      </c>
      <c r="B463" s="11" t="str">
        <f>'[1]TCE - ANEXO III - Preencher'!C472</f>
        <v>HOSPITAL MIGUEL ARRAES - CG. Nº 023/2022</v>
      </c>
      <c r="C463" s="12"/>
      <c r="D463" s="13" t="str">
        <f>'[1]TCE - ANEXO III - Preencher'!E472</f>
        <v>GEISYLANE DIAS FELIX</v>
      </c>
      <c r="E463" s="11" t="str">
        <f>IF('[1]TCE - ANEXO III - Preencher'!F472="4 - Assistência Odontológica","2 - Outros Profissionais da Saúde",'[1]TCE - ANEXO III - Preencher'!F472)</f>
        <v>2 - Outros Profissionais da Saúde</v>
      </c>
      <c r="F463" s="14" t="str">
        <f>'[1]TCE - ANEXO III - Preencher'!G472</f>
        <v>3222-05</v>
      </c>
      <c r="G463" s="15" t="str">
        <f>IF('[1]TCE - ANEXO III - Preencher'!H472="","",'[1]TCE - ANEXO III - Preencher'!H472)</f>
        <v>12/2023</v>
      </c>
      <c r="H463" s="16">
        <f>'[1]TCE - ANEXO III - Preencher'!I472</f>
        <v>0</v>
      </c>
      <c r="I463" s="16">
        <f>'[1]TCE - ANEXO III - Preencher'!J472</f>
        <v>720.75119999999993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6"/>
        <v>0</v>
      </c>
      <c r="N463" s="17">
        <f>'[1]TCE - ANEXO III - Preencher'!O472</f>
        <v>2.0699999999999998</v>
      </c>
      <c r="O463" s="17">
        <f>'[1]TCE - ANEXO III - Preencher'!P472</f>
        <v>0</v>
      </c>
      <c r="P463" s="17">
        <f t="shared" si="7"/>
        <v>2.0699999999999998</v>
      </c>
      <c r="Q463" s="17">
        <f>'[1]TCE - ANEXO III - Preencher'!R472</f>
        <v>0</v>
      </c>
      <c r="R463" s="17">
        <f>'[1]TCE - ANEXO III - Preencher'!S472</f>
        <v>0</v>
      </c>
      <c r="S463" s="17">
        <f t="shared" si="8"/>
        <v>0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9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10"/>
        <v>0</v>
      </c>
      <c r="AA463" s="18" t="str">
        <f>IF('[1]TCE - ANEXO III - Preencher'!AB472="","",'[1]TCE - ANEXO III - Preencher'!AB472)</f>
        <v/>
      </c>
      <c r="AB463" s="17">
        <f t="shared" si="11"/>
        <v>722.82119999999998</v>
      </c>
    </row>
    <row r="464" spans="1:28" ht="12.75" customHeight="1" x14ac:dyDescent="0.2">
      <c r="A464" s="10">
        <f>IFERROR(VLOOKUP(B464,'[1]DADOS (OCULTAR)'!$Q$3:$S$135,3,0),"")</f>
        <v>9039744000275</v>
      </c>
      <c r="B464" s="11" t="str">
        <f>'[1]TCE - ANEXO III - Preencher'!C473</f>
        <v>HOSPITAL MIGUEL ARRAES - CG. Nº 023/2022</v>
      </c>
      <c r="C464" s="12"/>
      <c r="D464" s="13" t="str">
        <f>'[1]TCE - ANEXO III - Preencher'!E473</f>
        <v>GENESIO GOMES DA CRUZ JUNIOR</v>
      </c>
      <c r="E464" s="11" t="str">
        <f>IF('[1]TCE - ANEXO III - Preencher'!F473="4 - Assistência Odontológica","2 - Outros Profissionais da Saúde",'[1]TCE - ANEXO III - Preencher'!F473)</f>
        <v>1 - Médico</v>
      </c>
      <c r="F464" s="14" t="str">
        <f>'[1]TCE - ANEXO III - Preencher'!G473</f>
        <v>2251-51</v>
      </c>
      <c r="G464" s="15" t="str">
        <f>IF('[1]TCE - ANEXO III - Preencher'!H473="","",'[1]TCE - ANEXO III - Preencher'!H473)</f>
        <v>12/2023</v>
      </c>
      <c r="H464" s="16">
        <f>'[1]TCE - ANEXO III - Preencher'!I473</f>
        <v>0</v>
      </c>
      <c r="I464" s="16">
        <f>'[1]TCE - ANEXO III - Preencher'!J473</f>
        <v>1695.1096</v>
      </c>
      <c r="J464" s="16">
        <f>'[1]TCE - ANEXO III - Preencher'!K473</f>
        <v>0</v>
      </c>
      <c r="K464" s="17">
        <f>'[1]TCE - ANEXO III - Preencher'!L473</f>
        <v>0</v>
      </c>
      <c r="L464" s="17">
        <f>'[1]TCE - ANEXO III - Preencher'!M473</f>
        <v>0</v>
      </c>
      <c r="M464" s="17">
        <f t="shared" si="6"/>
        <v>0</v>
      </c>
      <c r="N464" s="17">
        <f>'[1]TCE - ANEXO III - Preencher'!O473</f>
        <v>16.59</v>
      </c>
      <c r="O464" s="17">
        <f>'[1]TCE - ANEXO III - Preencher'!P473</f>
        <v>0</v>
      </c>
      <c r="P464" s="17">
        <f t="shared" si="7"/>
        <v>16.59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8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9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10"/>
        <v>0</v>
      </c>
      <c r="AA464" s="18" t="str">
        <f>IF('[1]TCE - ANEXO III - Preencher'!AB473="","",'[1]TCE - ANEXO III - Preencher'!AB473)</f>
        <v/>
      </c>
      <c r="AB464" s="17">
        <f t="shared" si="11"/>
        <v>1711.6995999999999</v>
      </c>
    </row>
    <row r="465" spans="1:28" ht="12.75" customHeight="1" x14ac:dyDescent="0.2">
      <c r="A465" s="10">
        <f>IFERROR(VLOOKUP(B465,'[1]DADOS (OCULTAR)'!$Q$3:$S$135,3,0),"")</f>
        <v>9039744000275</v>
      </c>
      <c r="B465" s="11" t="str">
        <f>'[1]TCE - ANEXO III - Preencher'!C474</f>
        <v>HOSPITAL MIGUEL ARRAES - CG. Nº 023/2022</v>
      </c>
      <c r="C465" s="12"/>
      <c r="D465" s="13" t="str">
        <f>'[1]TCE - ANEXO III - Preencher'!E474</f>
        <v>GEOVANA CANDIDA SOARES DE LIMA</v>
      </c>
      <c r="E465" s="11" t="str">
        <f>IF('[1]TCE - ANEXO III - Preencher'!F474="4 - Assistência Odontológica","2 - Outros Profissionais da Saúde",'[1]TCE - ANEXO III - Preencher'!F474)</f>
        <v>3 - Administrativo</v>
      </c>
      <c r="F465" s="14" t="str">
        <f>'[1]TCE - ANEXO III - Preencher'!G474</f>
        <v>4110-10</v>
      </c>
      <c r="G465" s="15" t="str">
        <f>IF('[1]TCE - ANEXO III - Preencher'!H474="","",'[1]TCE - ANEXO III - Preencher'!H474)</f>
        <v>12/2023</v>
      </c>
      <c r="H465" s="16">
        <f>'[1]TCE - ANEXO III - Preencher'!I474</f>
        <v>0</v>
      </c>
      <c r="I465" s="16">
        <f>'[1]TCE - ANEXO III - Preencher'!J474</f>
        <v>172.60239999999999</v>
      </c>
      <c r="J465" s="16">
        <f>'[1]TCE - ANEXO III - Preencher'!K474</f>
        <v>0</v>
      </c>
      <c r="K465" s="17">
        <f>'[1]TCE - ANEXO III - Preencher'!L474</f>
        <v>45.68</v>
      </c>
      <c r="L465" s="17">
        <f>'[1]TCE - ANEXO III - Preencher'!M474</f>
        <v>27.03</v>
      </c>
      <c r="M465" s="17">
        <f t="shared" si="6"/>
        <v>18.649999999999999</v>
      </c>
      <c r="N465" s="17">
        <f>'[1]TCE - ANEXO III - Preencher'!O474</f>
        <v>2.0699999999999998</v>
      </c>
      <c r="O465" s="17">
        <f>'[1]TCE - ANEXO III - Preencher'!P474</f>
        <v>0</v>
      </c>
      <c r="P465" s="17">
        <f t="shared" si="7"/>
        <v>2.0699999999999998</v>
      </c>
      <c r="Q465" s="17">
        <f>'[1]TCE - ANEXO III - Preencher'!R474</f>
        <v>185.93</v>
      </c>
      <c r="R465" s="17">
        <f>'[1]TCE - ANEXO III - Preencher'!S474</f>
        <v>81.09</v>
      </c>
      <c r="S465" s="17">
        <f t="shared" si="8"/>
        <v>104.84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9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10"/>
        <v>0</v>
      </c>
      <c r="AA465" s="18" t="str">
        <f>IF('[1]TCE - ANEXO III - Preencher'!AB474="","",'[1]TCE - ANEXO III - Preencher'!AB474)</f>
        <v/>
      </c>
      <c r="AB465" s="17">
        <f t="shared" si="11"/>
        <v>298.16239999999999</v>
      </c>
    </row>
    <row r="466" spans="1:28" ht="12.75" customHeight="1" x14ac:dyDescent="0.2">
      <c r="A466" s="10">
        <f>IFERROR(VLOOKUP(B466,'[1]DADOS (OCULTAR)'!$Q$3:$S$135,3,0),"")</f>
        <v>9039744000275</v>
      </c>
      <c r="B466" s="11" t="str">
        <f>'[1]TCE - ANEXO III - Preencher'!C475</f>
        <v>HOSPITAL MIGUEL ARRAES - CG. Nº 023/2022</v>
      </c>
      <c r="C466" s="12"/>
      <c r="D466" s="13" t="str">
        <f>'[1]TCE - ANEXO III - Preencher'!E475</f>
        <v>GERALDO MAGNO BEZERRA GOMES</v>
      </c>
      <c r="E466" s="11" t="str">
        <f>IF('[1]TCE - ANEXO III - Preencher'!F475="4 - Assistência Odontológica","2 - Outros Profissionais da Saúde",'[1]TCE - ANEXO III - Preencher'!F475)</f>
        <v>2 - Outros Profissionais da Saúde</v>
      </c>
      <c r="F466" s="14" t="str">
        <f>'[1]TCE - ANEXO III - Preencher'!G475</f>
        <v>2234-05</v>
      </c>
      <c r="G466" s="15" t="str">
        <f>IF('[1]TCE - ANEXO III - Preencher'!H475="","",'[1]TCE - ANEXO III - Preencher'!H475)</f>
        <v>12/2023</v>
      </c>
      <c r="H466" s="16">
        <f>'[1]TCE - ANEXO III - Preencher'!I475</f>
        <v>0</v>
      </c>
      <c r="I466" s="16">
        <f>'[1]TCE - ANEXO III - Preencher'!J475</f>
        <v>662.01919999999996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6"/>
        <v>0</v>
      </c>
      <c r="N466" s="17">
        <f>'[1]TCE - ANEXO III - Preencher'!O475</f>
        <v>2.0699999999999998</v>
      </c>
      <c r="O466" s="17">
        <f>'[1]TCE - ANEXO III - Preencher'!P475</f>
        <v>0</v>
      </c>
      <c r="P466" s="17">
        <f t="shared" si="7"/>
        <v>2.0699999999999998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8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9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10"/>
        <v>0</v>
      </c>
      <c r="AA466" s="18" t="str">
        <f>IF('[1]TCE - ANEXO III - Preencher'!AB475="","",'[1]TCE - ANEXO III - Preencher'!AB475)</f>
        <v/>
      </c>
      <c r="AB466" s="17">
        <f t="shared" si="11"/>
        <v>664.08920000000001</v>
      </c>
    </row>
    <row r="467" spans="1:28" ht="12.75" customHeight="1" x14ac:dyDescent="0.2">
      <c r="A467" s="10">
        <f>IFERROR(VLOOKUP(B467,'[1]DADOS (OCULTAR)'!$Q$3:$S$135,3,0),"")</f>
        <v>9039744000275</v>
      </c>
      <c r="B467" s="11" t="str">
        <f>'[1]TCE - ANEXO III - Preencher'!C476</f>
        <v>HOSPITAL MIGUEL ARRAES - CG. Nº 023/2022</v>
      </c>
      <c r="C467" s="12"/>
      <c r="D467" s="13" t="str">
        <f>'[1]TCE - ANEXO III - Preencher'!E476</f>
        <v>GERLAINE KAROLINY DO NASCIMENTO MAGALHAES</v>
      </c>
      <c r="E467" s="11" t="str">
        <f>IF('[1]TCE - ANEXO III - Preencher'!F476="4 - Assistência Odontológica","2 - Outros Profissionais da Saúde",'[1]TCE - ANEXO III - Preencher'!F476)</f>
        <v>3 - Administrativo</v>
      </c>
      <c r="F467" s="14" t="str">
        <f>'[1]TCE - ANEXO III - Preencher'!G476</f>
        <v>4110-10</v>
      </c>
      <c r="G467" s="15" t="str">
        <f>IF('[1]TCE - ANEXO III - Preencher'!H476="","",'[1]TCE - ANEXO III - Preencher'!H476)</f>
        <v>12/2023</v>
      </c>
      <c r="H467" s="16">
        <f>'[1]TCE - ANEXO III - Preencher'!I476</f>
        <v>0</v>
      </c>
      <c r="I467" s="16">
        <f>'[1]TCE - ANEXO III - Preencher'!J476</f>
        <v>161.10560000000001</v>
      </c>
      <c r="J467" s="16">
        <f>'[1]TCE - ANEXO III - Preencher'!K476</f>
        <v>0</v>
      </c>
      <c r="K467" s="17">
        <f>'[1]TCE - ANEXO III - Preencher'!L476</f>
        <v>45.68</v>
      </c>
      <c r="L467" s="17">
        <f>'[1]TCE - ANEXO III - Preencher'!M476</f>
        <v>27.03</v>
      </c>
      <c r="M467" s="17">
        <f t="shared" si="6"/>
        <v>18.649999999999999</v>
      </c>
      <c r="N467" s="17">
        <f>'[1]TCE - ANEXO III - Preencher'!O476</f>
        <v>2.0699999999999998</v>
      </c>
      <c r="O467" s="17">
        <f>'[1]TCE - ANEXO III - Preencher'!P476</f>
        <v>0</v>
      </c>
      <c r="P467" s="17">
        <f t="shared" si="7"/>
        <v>2.0699999999999998</v>
      </c>
      <c r="Q467" s="17">
        <f>'[1]TCE - ANEXO III - Preencher'!R476</f>
        <v>219.53000000000003</v>
      </c>
      <c r="R467" s="17">
        <f>'[1]TCE - ANEXO III - Preencher'!S476</f>
        <v>81.09</v>
      </c>
      <c r="S467" s="17">
        <f t="shared" si="8"/>
        <v>138.44000000000003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9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10"/>
        <v>0</v>
      </c>
      <c r="AA467" s="18" t="str">
        <f>IF('[1]TCE - ANEXO III - Preencher'!AB476="","",'[1]TCE - ANEXO III - Preencher'!AB476)</f>
        <v/>
      </c>
      <c r="AB467" s="17">
        <f t="shared" si="11"/>
        <v>320.26560000000006</v>
      </c>
    </row>
    <row r="468" spans="1:28" ht="12.75" customHeight="1" x14ac:dyDescent="0.2">
      <c r="A468" s="10">
        <f>IFERROR(VLOOKUP(B468,'[1]DADOS (OCULTAR)'!$Q$3:$S$135,3,0),"")</f>
        <v>9039744000275</v>
      </c>
      <c r="B468" s="11" t="str">
        <f>'[1]TCE - ANEXO III - Preencher'!C477</f>
        <v>HOSPITAL MIGUEL ARRAES - CG. Nº 023/2022</v>
      </c>
      <c r="C468" s="12"/>
      <c r="D468" s="13" t="str">
        <f>'[1]TCE - ANEXO III - Preencher'!E477</f>
        <v>GERSICA MARIA RODRIGUES DA SILVA</v>
      </c>
      <c r="E468" s="11" t="str">
        <f>IF('[1]TCE - ANEXO III - Preencher'!F477="4 - Assistência Odontológica","2 - Outros Profissionais da Saúde",'[1]TCE - ANEXO III - Preencher'!F477)</f>
        <v>2 - Outros Profissionais da Saúde</v>
      </c>
      <c r="F468" s="14" t="str">
        <f>'[1]TCE - ANEXO III - Preencher'!G477</f>
        <v>2234-05</v>
      </c>
      <c r="G468" s="15" t="str">
        <f>IF('[1]TCE - ANEXO III - Preencher'!H477="","",'[1]TCE - ANEXO III - Preencher'!H477)</f>
        <v>12/2023</v>
      </c>
      <c r="H468" s="16">
        <f>'[1]TCE - ANEXO III - Preencher'!I477</f>
        <v>0</v>
      </c>
      <c r="I468" s="16">
        <f>'[1]TCE - ANEXO III - Preencher'!J477</f>
        <v>667.88239999999996</v>
      </c>
      <c r="J468" s="16">
        <f>'[1]TCE - ANEXO III - Preencher'!K477</f>
        <v>0</v>
      </c>
      <c r="K468" s="17">
        <f>'[1]TCE - ANEXO III - Preencher'!L477</f>
        <v>45.68</v>
      </c>
      <c r="L468" s="17">
        <f>'[1]TCE - ANEXO III - Preencher'!M477</f>
        <v>19.43</v>
      </c>
      <c r="M468" s="17">
        <f t="shared" si="6"/>
        <v>26.25</v>
      </c>
      <c r="N468" s="17">
        <f>'[1]TCE - ANEXO III - Preencher'!O477</f>
        <v>2.0699999999999998</v>
      </c>
      <c r="O468" s="17">
        <f>'[1]TCE - ANEXO III - Preencher'!P477</f>
        <v>0</v>
      </c>
      <c r="P468" s="17">
        <f t="shared" si="7"/>
        <v>2.0699999999999998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8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9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10"/>
        <v>0</v>
      </c>
      <c r="AA468" s="18" t="str">
        <f>IF('[1]TCE - ANEXO III - Preencher'!AB477="","",'[1]TCE - ANEXO III - Preencher'!AB477)</f>
        <v/>
      </c>
      <c r="AB468" s="17">
        <f t="shared" si="11"/>
        <v>696.20240000000001</v>
      </c>
    </row>
    <row r="469" spans="1:28" ht="12.75" customHeight="1" x14ac:dyDescent="0.2">
      <c r="A469" s="10">
        <f>IFERROR(VLOOKUP(B469,'[1]DADOS (OCULTAR)'!$Q$3:$S$135,3,0),"")</f>
        <v>9039744000275</v>
      </c>
      <c r="B469" s="11" t="str">
        <f>'[1]TCE - ANEXO III - Preencher'!C478</f>
        <v>HOSPITAL MIGUEL ARRAES - CG. Nº 023/2022</v>
      </c>
      <c r="C469" s="12"/>
      <c r="D469" s="13" t="str">
        <f>'[1]TCE - ANEXO III - Preencher'!E478</f>
        <v>GEYSISLAYNE MAYARA DA SILVA</v>
      </c>
      <c r="E469" s="11" t="str">
        <f>IF('[1]TCE - ANEXO III - Preencher'!F478="4 - Assistência Odontológica","2 - Outros Profissionais da Saúde",'[1]TCE - ANEXO III - Preencher'!F478)</f>
        <v>2 - Outros Profissionais da Saúde</v>
      </c>
      <c r="F469" s="14" t="str">
        <f>'[1]TCE - ANEXO III - Preencher'!G478</f>
        <v>3222-05</v>
      </c>
      <c r="G469" s="15" t="str">
        <f>IF('[1]TCE - ANEXO III - Preencher'!H478="","",'[1]TCE - ANEXO III - Preencher'!H478)</f>
        <v>12/2023</v>
      </c>
      <c r="H469" s="16">
        <f>'[1]TCE - ANEXO III - Preencher'!I478</f>
        <v>0</v>
      </c>
      <c r="I469" s="16">
        <f>'[1]TCE - ANEXO III - Preencher'!J478</f>
        <v>783.68799999999987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6"/>
        <v>0</v>
      </c>
      <c r="N469" s="17">
        <f>'[1]TCE - ANEXO III - Preencher'!O478</f>
        <v>2.0699999999999998</v>
      </c>
      <c r="O469" s="17">
        <f>'[1]TCE - ANEXO III - Preencher'!P478</f>
        <v>0</v>
      </c>
      <c r="P469" s="17">
        <f t="shared" si="7"/>
        <v>2.0699999999999998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8"/>
        <v>0</v>
      </c>
      <c r="T469" s="17">
        <f>'[1]TCE - ANEXO III - Preencher'!U478</f>
        <v>69.41</v>
      </c>
      <c r="U469" s="17">
        <f>'[1]TCE - ANEXO III - Preencher'!V478</f>
        <v>0</v>
      </c>
      <c r="V469" s="17">
        <f t="shared" si="9"/>
        <v>69.41</v>
      </c>
      <c r="W469" s="18" t="str">
        <f>IF('[1]TCE - ANEXO III - Preencher'!X478="","",'[1]TCE - ANEXO III - Preencher'!X478)</f>
        <v>AUXILIO CRECHE</v>
      </c>
      <c r="X469" s="17">
        <f>'[1]TCE - ANEXO III - Preencher'!Y478</f>
        <v>0</v>
      </c>
      <c r="Y469" s="17">
        <f>'[1]TCE - ANEXO III - Preencher'!Z478</f>
        <v>0</v>
      </c>
      <c r="Z469" s="17">
        <f t="shared" si="10"/>
        <v>0</v>
      </c>
      <c r="AA469" s="18" t="str">
        <f>IF('[1]TCE - ANEXO III - Preencher'!AB478="","",'[1]TCE - ANEXO III - Preencher'!AB478)</f>
        <v/>
      </c>
      <c r="AB469" s="17">
        <f t="shared" si="11"/>
        <v>855.16799999999989</v>
      </c>
    </row>
    <row r="470" spans="1:28" ht="12.75" customHeight="1" x14ac:dyDescent="0.2">
      <c r="A470" s="10">
        <f>IFERROR(VLOOKUP(B470,'[1]DADOS (OCULTAR)'!$Q$3:$S$135,3,0),"")</f>
        <v>9039744000275</v>
      </c>
      <c r="B470" s="11" t="str">
        <f>'[1]TCE - ANEXO III - Preencher'!C479</f>
        <v>HOSPITAL MIGUEL ARRAES - CG. Nº 023/2022</v>
      </c>
      <c r="C470" s="12"/>
      <c r="D470" s="13" t="str">
        <f>'[1]TCE - ANEXO III - Preencher'!E479</f>
        <v>GICERLY MARINHO DE MOURA</v>
      </c>
      <c r="E470" s="11" t="str">
        <f>IF('[1]TCE - ANEXO III - Preencher'!F479="4 - Assistência Odontológica","2 - Outros Profissionais da Saúde",'[1]TCE - ANEXO III - Preencher'!F479)</f>
        <v>2 - Outros Profissionais da Saúde</v>
      </c>
      <c r="F470" s="14" t="str">
        <f>'[1]TCE - ANEXO III - Preencher'!G479</f>
        <v>3222-05</v>
      </c>
      <c r="G470" s="15" t="str">
        <f>IF('[1]TCE - ANEXO III - Preencher'!H479="","",'[1]TCE - ANEXO III - Preencher'!H479)</f>
        <v>12/2023</v>
      </c>
      <c r="H470" s="16">
        <f>'[1]TCE - ANEXO III - Preencher'!I479</f>
        <v>0</v>
      </c>
      <c r="I470" s="16">
        <f>'[1]TCE - ANEXO III - Preencher'!J479</f>
        <v>1317.3543999999999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6"/>
        <v>0</v>
      </c>
      <c r="N470" s="17">
        <f>'[1]TCE - ANEXO III - Preencher'!O479</f>
        <v>2.0699999999999998</v>
      </c>
      <c r="O470" s="17">
        <f>'[1]TCE - ANEXO III - Preencher'!P479</f>
        <v>0</v>
      </c>
      <c r="P470" s="17">
        <f t="shared" si="7"/>
        <v>2.0699999999999998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8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9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10"/>
        <v>0</v>
      </c>
      <c r="AA470" s="18" t="str">
        <f>IF('[1]TCE - ANEXO III - Preencher'!AB479="","",'[1]TCE - ANEXO III - Preencher'!AB479)</f>
        <v/>
      </c>
      <c r="AB470" s="17">
        <f t="shared" si="11"/>
        <v>1319.4243999999999</v>
      </c>
    </row>
    <row r="471" spans="1:28" ht="12.75" customHeight="1" x14ac:dyDescent="0.2">
      <c r="A471" s="10">
        <f>IFERROR(VLOOKUP(B471,'[1]DADOS (OCULTAR)'!$Q$3:$S$135,3,0),"")</f>
        <v>9039744000275</v>
      </c>
      <c r="B471" s="11" t="str">
        <f>'[1]TCE - ANEXO III - Preencher'!C480</f>
        <v>HOSPITAL MIGUEL ARRAES - CG. Nº 023/2022</v>
      </c>
      <c r="C471" s="12"/>
      <c r="D471" s="13" t="str">
        <f>'[1]TCE - ANEXO III - Preencher'!E480</f>
        <v>GILBERTO FELIX COSTA</v>
      </c>
      <c r="E471" s="11" t="str">
        <f>IF('[1]TCE - ANEXO III - Preencher'!F480="4 - Assistência Odontológica","2 - Outros Profissionais da Saúde",'[1]TCE - ANEXO III - Preencher'!F480)</f>
        <v>3 - Administrativo</v>
      </c>
      <c r="F471" s="14" t="str">
        <f>'[1]TCE - ANEXO III - Preencher'!G480</f>
        <v>5132-20</v>
      </c>
      <c r="G471" s="15" t="str">
        <f>IF('[1]TCE - ANEXO III - Preencher'!H480="","",'[1]TCE - ANEXO III - Preencher'!H480)</f>
        <v>12/2023</v>
      </c>
      <c r="H471" s="16">
        <f>'[1]TCE - ANEXO III - Preencher'!I480</f>
        <v>0</v>
      </c>
      <c r="I471" s="16">
        <f>'[1]TCE - ANEXO III - Preencher'!J480</f>
        <v>45.591200000000001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6"/>
        <v>0</v>
      </c>
      <c r="N471" s="17">
        <f>'[1]TCE - ANEXO III - Preencher'!O480</f>
        <v>2.0699999999999998</v>
      </c>
      <c r="O471" s="17">
        <f>'[1]TCE - ANEXO III - Preencher'!P480</f>
        <v>0</v>
      </c>
      <c r="P471" s="17">
        <f t="shared" si="7"/>
        <v>2.0699999999999998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8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9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10"/>
        <v>0</v>
      </c>
      <c r="AA471" s="18" t="str">
        <f>IF('[1]TCE - ANEXO III - Preencher'!AB480="","",'[1]TCE - ANEXO III - Preencher'!AB480)</f>
        <v/>
      </c>
      <c r="AB471" s="17">
        <f t="shared" si="11"/>
        <v>47.661200000000001</v>
      </c>
    </row>
    <row r="472" spans="1:28" ht="12.75" customHeight="1" x14ac:dyDescent="0.2">
      <c r="A472" s="10">
        <f>IFERROR(VLOOKUP(B472,'[1]DADOS (OCULTAR)'!$Q$3:$S$135,3,0),"")</f>
        <v>9039744000275</v>
      </c>
      <c r="B472" s="11" t="str">
        <f>'[1]TCE - ANEXO III - Preencher'!C481</f>
        <v>HOSPITAL MIGUEL ARRAES - CG. Nº 023/2022</v>
      </c>
      <c r="C472" s="12"/>
      <c r="D472" s="13" t="str">
        <f>'[1]TCE - ANEXO III - Preencher'!E481</f>
        <v>GILDO REIS DA SILVA FILHO</v>
      </c>
      <c r="E472" s="11" t="str">
        <f>IF('[1]TCE - ANEXO III - Preencher'!F481="4 - Assistência Odontológica","2 - Outros Profissionais da Saúde",'[1]TCE - ANEXO III - Preencher'!F481)</f>
        <v>3 - Administrativo</v>
      </c>
      <c r="F472" s="14" t="str">
        <f>'[1]TCE - ANEXO III - Preencher'!G481</f>
        <v>3516-05</v>
      </c>
      <c r="G472" s="15" t="str">
        <f>IF('[1]TCE - ANEXO III - Preencher'!H481="","",'[1]TCE - ANEXO III - Preencher'!H481)</f>
        <v>12/2023</v>
      </c>
      <c r="H472" s="16">
        <f>'[1]TCE - ANEXO III - Preencher'!I481</f>
        <v>0</v>
      </c>
      <c r="I472" s="16">
        <f>'[1]TCE - ANEXO III - Preencher'!J481</f>
        <v>277.4128</v>
      </c>
      <c r="J472" s="16">
        <f>'[1]TCE - ANEXO III - Preencher'!K481</f>
        <v>0</v>
      </c>
      <c r="K472" s="17">
        <f>'[1]TCE - ANEXO III - Preencher'!L481</f>
        <v>45.68</v>
      </c>
      <c r="L472" s="17">
        <f>'[1]TCE - ANEXO III - Preencher'!M481</f>
        <v>30</v>
      </c>
      <c r="M472" s="17">
        <f t="shared" si="6"/>
        <v>15.68</v>
      </c>
      <c r="N472" s="17">
        <f>'[1]TCE - ANEXO III - Preencher'!O481</f>
        <v>2.0699999999999998</v>
      </c>
      <c r="O472" s="17">
        <f>'[1]TCE - ANEXO III - Preencher'!P481</f>
        <v>0</v>
      </c>
      <c r="P472" s="17">
        <f t="shared" si="7"/>
        <v>2.0699999999999998</v>
      </c>
      <c r="Q472" s="17">
        <f>'[1]TCE - ANEXO III - Preencher'!R481</f>
        <v>0</v>
      </c>
      <c r="R472" s="17">
        <f>'[1]TCE - ANEXO III - Preencher'!S481</f>
        <v>126.04</v>
      </c>
      <c r="S472" s="17">
        <f t="shared" si="8"/>
        <v>-126.04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9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10"/>
        <v>0</v>
      </c>
      <c r="AA472" s="18" t="str">
        <f>IF('[1]TCE - ANEXO III - Preencher'!AB481="","",'[1]TCE - ANEXO III - Preencher'!AB481)</f>
        <v/>
      </c>
      <c r="AB472" s="17">
        <f t="shared" si="11"/>
        <v>169.12279999999998</v>
      </c>
    </row>
    <row r="473" spans="1:28" ht="12.75" customHeight="1" x14ac:dyDescent="0.2">
      <c r="A473" s="10">
        <f>IFERROR(VLOOKUP(B473,'[1]DADOS (OCULTAR)'!$Q$3:$S$135,3,0),"")</f>
        <v>9039744000275</v>
      </c>
      <c r="B473" s="11" t="str">
        <f>'[1]TCE - ANEXO III - Preencher'!C482</f>
        <v>HOSPITAL MIGUEL ARRAES - CG. Nº 023/2022</v>
      </c>
      <c r="C473" s="12"/>
      <c r="D473" s="13" t="str">
        <f>'[1]TCE - ANEXO III - Preencher'!E482</f>
        <v>GILSON GOMES DE ANDRADE</v>
      </c>
      <c r="E473" s="11" t="str">
        <f>IF('[1]TCE - ANEXO III - Preencher'!F482="4 - Assistência Odontológica","2 - Outros Profissionais da Saúde",'[1]TCE - ANEXO III - Preencher'!F482)</f>
        <v>2 - Outros Profissionais da Saúde</v>
      </c>
      <c r="F473" s="14" t="str">
        <f>'[1]TCE - ANEXO III - Preencher'!G482</f>
        <v>2235-05</v>
      </c>
      <c r="G473" s="15" t="str">
        <f>IF('[1]TCE - ANEXO III - Preencher'!H482="","",'[1]TCE - ANEXO III - Preencher'!H482)</f>
        <v>12/2023</v>
      </c>
      <c r="H473" s="16">
        <f>'[1]TCE - ANEXO III - Preencher'!I482</f>
        <v>0</v>
      </c>
      <c r="I473" s="16">
        <f>'[1]TCE - ANEXO III - Preencher'!J482</f>
        <v>1061.3543999999999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6"/>
        <v>0</v>
      </c>
      <c r="N473" s="17">
        <f>'[1]TCE - ANEXO III - Preencher'!O482</f>
        <v>4.3499999999999996</v>
      </c>
      <c r="O473" s="17">
        <f>'[1]TCE - ANEXO III - Preencher'!P482</f>
        <v>0</v>
      </c>
      <c r="P473" s="17">
        <f t="shared" si="7"/>
        <v>4.3499999999999996</v>
      </c>
      <c r="Q473" s="17">
        <f>'[1]TCE - ANEXO III - Preencher'!R482</f>
        <v>0</v>
      </c>
      <c r="R473" s="17">
        <f>'[1]TCE - ANEXO III - Preencher'!S482</f>
        <v>0</v>
      </c>
      <c r="S473" s="17">
        <f t="shared" si="8"/>
        <v>0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9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10"/>
        <v>0</v>
      </c>
      <c r="AA473" s="18" t="str">
        <f>IF('[1]TCE - ANEXO III - Preencher'!AB482="","",'[1]TCE - ANEXO III - Preencher'!AB482)</f>
        <v/>
      </c>
      <c r="AB473" s="17">
        <f t="shared" si="11"/>
        <v>1065.7043999999999</v>
      </c>
    </row>
    <row r="474" spans="1:28" ht="12.75" customHeight="1" x14ac:dyDescent="0.2">
      <c r="A474" s="10">
        <f>IFERROR(VLOOKUP(B474,'[1]DADOS (OCULTAR)'!$Q$3:$S$135,3,0),"")</f>
        <v>9039744000275</v>
      </c>
      <c r="B474" s="11" t="str">
        <f>'[1]TCE - ANEXO III - Preencher'!C483</f>
        <v>HOSPITAL MIGUEL ARRAES - CG. Nº 023/2022</v>
      </c>
      <c r="C474" s="12"/>
      <c r="D474" s="13" t="str">
        <f>'[1]TCE - ANEXO III - Preencher'!E483</f>
        <v>GILSON HELENO FELIX</v>
      </c>
      <c r="E474" s="11" t="str">
        <f>IF('[1]TCE - ANEXO III - Preencher'!F483="4 - Assistência Odontológica","2 - Outros Profissionais da Saúde",'[1]TCE - ANEXO III - Preencher'!F483)</f>
        <v>3 - Administrativo</v>
      </c>
      <c r="F474" s="14" t="str">
        <f>'[1]TCE - ANEXO III - Preencher'!G483</f>
        <v>4110-10</v>
      </c>
      <c r="G474" s="15" t="str">
        <f>IF('[1]TCE - ANEXO III - Preencher'!H483="","",'[1]TCE - ANEXO III - Preencher'!H483)</f>
        <v>12/2023</v>
      </c>
      <c r="H474" s="16">
        <f>'[1]TCE - ANEXO III - Preencher'!I483</f>
        <v>0</v>
      </c>
      <c r="I474" s="16">
        <f>'[1]TCE - ANEXO III - Preencher'!J483</f>
        <v>182.428</v>
      </c>
      <c r="J474" s="16">
        <f>'[1]TCE - ANEXO III - Preencher'!K483</f>
        <v>0</v>
      </c>
      <c r="K474" s="17">
        <f>'[1]TCE - ANEXO III - Preencher'!L483</f>
        <v>45.68</v>
      </c>
      <c r="L474" s="17">
        <f>'[1]TCE - ANEXO III - Preencher'!M483</f>
        <v>29.07</v>
      </c>
      <c r="M474" s="17">
        <f t="shared" si="6"/>
        <v>16.61</v>
      </c>
      <c r="N474" s="17">
        <f>'[1]TCE - ANEXO III - Preencher'!O483</f>
        <v>2.0699999999999998</v>
      </c>
      <c r="O474" s="17">
        <f>'[1]TCE - ANEXO III - Preencher'!P483</f>
        <v>0</v>
      </c>
      <c r="P474" s="17">
        <f t="shared" si="7"/>
        <v>2.0699999999999998</v>
      </c>
      <c r="Q474" s="17">
        <f>'[1]TCE - ANEXO III - Preencher'!R483</f>
        <v>0</v>
      </c>
      <c r="R474" s="17">
        <f>'[1]TCE - ANEXO III - Preencher'!S483</f>
        <v>0</v>
      </c>
      <c r="S474" s="17">
        <f t="shared" si="8"/>
        <v>0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9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10"/>
        <v>0</v>
      </c>
      <c r="AA474" s="18" t="str">
        <f>IF('[1]TCE - ANEXO III - Preencher'!AB483="","",'[1]TCE - ANEXO III - Preencher'!AB483)</f>
        <v/>
      </c>
      <c r="AB474" s="17">
        <f t="shared" si="11"/>
        <v>201.108</v>
      </c>
    </row>
    <row r="475" spans="1:28" ht="12.75" customHeight="1" x14ac:dyDescent="0.2">
      <c r="A475" s="10">
        <f>IFERROR(VLOOKUP(B475,'[1]DADOS (OCULTAR)'!$Q$3:$S$135,3,0),"")</f>
        <v>9039744000275</v>
      </c>
      <c r="B475" s="11" t="str">
        <f>'[1]TCE - ANEXO III - Preencher'!C484</f>
        <v>HOSPITAL MIGUEL ARRAES - CG. Nº 023/2022</v>
      </c>
      <c r="C475" s="12"/>
      <c r="D475" s="13" t="str">
        <f>'[1]TCE - ANEXO III - Preencher'!E484</f>
        <v>GILVANI MATIAS DOS SANTOS</v>
      </c>
      <c r="E475" s="11" t="str">
        <f>IF('[1]TCE - ANEXO III - Preencher'!F484="4 - Assistência Odontológica","2 - Outros Profissionais da Saúde",'[1]TCE - ANEXO III - Preencher'!F484)</f>
        <v>2 - Outros Profissionais da Saúde</v>
      </c>
      <c r="F475" s="14" t="str">
        <f>'[1]TCE - ANEXO III - Preencher'!G484</f>
        <v>3222-05</v>
      </c>
      <c r="G475" s="15" t="str">
        <f>IF('[1]TCE - ANEXO III - Preencher'!H484="","",'[1]TCE - ANEXO III - Preencher'!H484)</f>
        <v>12/2023</v>
      </c>
      <c r="H475" s="16">
        <f>'[1]TCE - ANEXO III - Preencher'!I484</f>
        <v>0</v>
      </c>
      <c r="I475" s="16">
        <f>'[1]TCE - ANEXO III - Preencher'!J484</f>
        <v>760.48800000000006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6"/>
        <v>0</v>
      </c>
      <c r="N475" s="17">
        <f>'[1]TCE - ANEXO III - Preencher'!O484</f>
        <v>2.0699999999999998</v>
      </c>
      <c r="O475" s="17">
        <f>'[1]TCE - ANEXO III - Preencher'!P484</f>
        <v>0</v>
      </c>
      <c r="P475" s="17">
        <f t="shared" si="7"/>
        <v>2.0699999999999998</v>
      </c>
      <c r="Q475" s="17">
        <f>'[1]TCE - ANEXO III - Preencher'!R484</f>
        <v>152.23000000000002</v>
      </c>
      <c r="R475" s="17">
        <f>'[1]TCE - ANEXO III - Preencher'!S484</f>
        <v>79.8</v>
      </c>
      <c r="S475" s="17">
        <f t="shared" si="8"/>
        <v>72.430000000000021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9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10"/>
        <v>0</v>
      </c>
      <c r="AA475" s="18" t="str">
        <f>IF('[1]TCE - ANEXO III - Preencher'!AB484="","",'[1]TCE - ANEXO III - Preencher'!AB484)</f>
        <v/>
      </c>
      <c r="AB475" s="17">
        <f t="shared" si="11"/>
        <v>834.98800000000017</v>
      </c>
    </row>
    <row r="476" spans="1:28" ht="12.75" customHeight="1" x14ac:dyDescent="0.2">
      <c r="A476" s="10">
        <f>IFERROR(VLOOKUP(B476,'[1]DADOS (OCULTAR)'!$Q$3:$S$135,3,0),"")</f>
        <v>9039744000275</v>
      </c>
      <c r="B476" s="11" t="str">
        <f>'[1]TCE - ANEXO III - Preencher'!C485</f>
        <v>HOSPITAL MIGUEL ARRAES - CG. Nº 023/2022</v>
      </c>
      <c r="C476" s="12"/>
      <c r="D476" s="13" t="str">
        <f>'[1]TCE - ANEXO III - Preencher'!E485</f>
        <v>GILZA DE SOUZA NASCIMENTO</v>
      </c>
      <c r="E476" s="11" t="str">
        <f>IF('[1]TCE - ANEXO III - Preencher'!F485="4 - Assistência Odontológica","2 - Outros Profissionais da Saúde",'[1]TCE - ANEXO III - Preencher'!F485)</f>
        <v>2 - Outros Profissionais da Saúde</v>
      </c>
      <c r="F476" s="14" t="str">
        <f>'[1]TCE - ANEXO III - Preencher'!G485</f>
        <v>3222-05</v>
      </c>
      <c r="G476" s="15" t="str">
        <f>IF('[1]TCE - ANEXO III - Preencher'!H485="","",'[1]TCE - ANEXO III - Preencher'!H485)</f>
        <v>12/2023</v>
      </c>
      <c r="H476" s="16">
        <f>'[1]TCE - ANEXO III - Preencher'!I485</f>
        <v>0</v>
      </c>
      <c r="I476" s="16">
        <f>'[1]TCE - ANEXO III - Preencher'!J485</f>
        <v>731.3488000000001</v>
      </c>
      <c r="J476" s="16">
        <f>'[1]TCE - ANEXO III - Preencher'!K485</f>
        <v>0</v>
      </c>
      <c r="K476" s="17">
        <f>'[1]TCE - ANEXO III - Preencher'!L485</f>
        <v>45.68</v>
      </c>
      <c r="L476" s="17">
        <f>'[1]TCE - ANEXO III - Preencher'!M485</f>
        <v>26.6</v>
      </c>
      <c r="M476" s="17">
        <f t="shared" si="6"/>
        <v>19.079999999999998</v>
      </c>
      <c r="N476" s="17">
        <f>'[1]TCE - ANEXO III - Preencher'!O485</f>
        <v>2.0699999999999998</v>
      </c>
      <c r="O476" s="17">
        <f>'[1]TCE - ANEXO III - Preencher'!P485</f>
        <v>0</v>
      </c>
      <c r="P476" s="17">
        <f t="shared" si="7"/>
        <v>2.0699999999999998</v>
      </c>
      <c r="Q476" s="17">
        <f>'[1]TCE - ANEXO III - Preencher'!R485</f>
        <v>317.12999999999994</v>
      </c>
      <c r="R476" s="17">
        <f>'[1]TCE - ANEXO III - Preencher'!S485</f>
        <v>79.8</v>
      </c>
      <c r="S476" s="17">
        <f t="shared" si="8"/>
        <v>237.32999999999993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9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10"/>
        <v>0</v>
      </c>
      <c r="AA476" s="18" t="str">
        <f>IF('[1]TCE - ANEXO III - Preencher'!AB485="","",'[1]TCE - ANEXO III - Preencher'!AB485)</f>
        <v/>
      </c>
      <c r="AB476" s="17">
        <f t="shared" si="11"/>
        <v>989.82880000000011</v>
      </c>
    </row>
    <row r="477" spans="1:28" ht="12.75" customHeight="1" x14ac:dyDescent="0.2">
      <c r="A477" s="10">
        <f>IFERROR(VLOOKUP(B477,'[1]DADOS (OCULTAR)'!$Q$3:$S$135,3,0),"")</f>
        <v>9039744000275</v>
      </c>
      <c r="B477" s="11" t="str">
        <f>'[1]TCE - ANEXO III - Preencher'!C486</f>
        <v>HOSPITAL MIGUEL ARRAES - CG. Nº 023/2022</v>
      </c>
      <c r="C477" s="12"/>
      <c r="D477" s="13" t="str">
        <f>'[1]TCE - ANEXO III - Preencher'!E486</f>
        <v>GIRLENE MARIA FEIJO DO NASCIMENTO</v>
      </c>
      <c r="E477" s="11" t="str">
        <f>IF('[1]TCE - ANEXO III - Preencher'!F486="4 - Assistência Odontológica","2 - Outros Profissionais da Saúde",'[1]TCE - ANEXO III - Preencher'!F486)</f>
        <v>2 - Outros Profissionais da Saúde</v>
      </c>
      <c r="F477" s="14" t="str">
        <f>'[1]TCE - ANEXO III - Preencher'!G486</f>
        <v>3222-05</v>
      </c>
      <c r="G477" s="15" t="str">
        <f>IF('[1]TCE - ANEXO III - Preencher'!H486="","",'[1]TCE - ANEXO III - Preencher'!H486)</f>
        <v>12/2023</v>
      </c>
      <c r="H477" s="16">
        <f>'[1]TCE - ANEXO III - Preencher'!I486</f>
        <v>0</v>
      </c>
      <c r="I477" s="16">
        <f>'[1]TCE - ANEXO III - Preencher'!J486</f>
        <v>765.52719999999999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6"/>
        <v>0</v>
      </c>
      <c r="N477" s="17">
        <f>'[1]TCE - ANEXO III - Preencher'!O486</f>
        <v>2.0699999999999998</v>
      </c>
      <c r="O477" s="17">
        <f>'[1]TCE - ANEXO III - Preencher'!P486</f>
        <v>0</v>
      </c>
      <c r="P477" s="17">
        <f t="shared" si="7"/>
        <v>2.0699999999999998</v>
      </c>
      <c r="Q477" s="17">
        <f>'[1]TCE - ANEXO III - Preencher'!R486</f>
        <v>185.93</v>
      </c>
      <c r="R477" s="17">
        <f>'[1]TCE - ANEXO III - Preencher'!S486</f>
        <v>0</v>
      </c>
      <c r="S477" s="17">
        <f t="shared" si="8"/>
        <v>185.93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9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10"/>
        <v>0</v>
      </c>
      <c r="AA477" s="18" t="str">
        <f>IF('[1]TCE - ANEXO III - Preencher'!AB486="","",'[1]TCE - ANEXO III - Preencher'!AB486)</f>
        <v/>
      </c>
      <c r="AB477" s="17">
        <f t="shared" si="11"/>
        <v>953.52719999999999</v>
      </c>
    </row>
    <row r="478" spans="1:28" ht="12.75" customHeight="1" x14ac:dyDescent="0.2">
      <c r="A478" s="10">
        <f>IFERROR(VLOOKUP(B478,'[1]DADOS (OCULTAR)'!$Q$3:$S$135,3,0),"")</f>
        <v>9039744000275</v>
      </c>
      <c r="B478" s="11" t="str">
        <f>'[1]TCE - ANEXO III - Preencher'!C487</f>
        <v>HOSPITAL MIGUEL ARRAES - CG. Nº 023/2022</v>
      </c>
      <c r="C478" s="12"/>
      <c r="D478" s="13" t="str">
        <f>'[1]TCE - ANEXO III - Preencher'!E487</f>
        <v>GIRLENE MOREIRA DE FRANCA</v>
      </c>
      <c r="E478" s="11" t="str">
        <f>IF('[1]TCE - ANEXO III - Preencher'!F487="4 - Assistência Odontológica","2 - Outros Profissionais da Saúde",'[1]TCE - ANEXO III - Preencher'!F487)</f>
        <v>2 - Outros Profissionais da Saúde</v>
      </c>
      <c r="F478" s="14" t="str">
        <f>'[1]TCE - ANEXO III - Preencher'!G487</f>
        <v>3222-05</v>
      </c>
      <c r="G478" s="15" t="str">
        <f>IF('[1]TCE - ANEXO III - Preencher'!H487="","",'[1]TCE - ANEXO III - Preencher'!H487)</f>
        <v>12/2023</v>
      </c>
      <c r="H478" s="16">
        <f>'[1]TCE - ANEXO III - Preencher'!I487</f>
        <v>0</v>
      </c>
      <c r="I478" s="16">
        <f>'[1]TCE - ANEXO III - Preencher'!J487</f>
        <v>534.36479999999995</v>
      </c>
      <c r="J478" s="16">
        <f>'[1]TCE - ANEXO III - Preencher'!K487</f>
        <v>0</v>
      </c>
      <c r="K478" s="17">
        <f>'[1]TCE - ANEXO III - Preencher'!L487</f>
        <v>45.68</v>
      </c>
      <c r="L478" s="17">
        <f>'[1]TCE - ANEXO III - Preencher'!M487</f>
        <v>26.6</v>
      </c>
      <c r="M478" s="17">
        <f t="shared" si="6"/>
        <v>19.079999999999998</v>
      </c>
      <c r="N478" s="17">
        <f>'[1]TCE - ANEXO III - Preencher'!O487</f>
        <v>2.0699999999999998</v>
      </c>
      <c r="O478" s="17">
        <f>'[1]TCE - ANEXO III - Preencher'!P487</f>
        <v>0</v>
      </c>
      <c r="P478" s="17">
        <f t="shared" si="7"/>
        <v>2.0699999999999998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8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9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10"/>
        <v>0</v>
      </c>
      <c r="AA478" s="18" t="str">
        <f>IF('[1]TCE - ANEXO III - Preencher'!AB487="","",'[1]TCE - ANEXO III - Preencher'!AB487)</f>
        <v/>
      </c>
      <c r="AB478" s="17">
        <f t="shared" si="11"/>
        <v>555.51480000000004</v>
      </c>
    </row>
    <row r="479" spans="1:28" ht="12.75" customHeight="1" x14ac:dyDescent="0.2">
      <c r="A479" s="10">
        <f>IFERROR(VLOOKUP(B479,'[1]DADOS (OCULTAR)'!$Q$3:$S$135,3,0),"")</f>
        <v>9039744000275</v>
      </c>
      <c r="B479" s="11" t="str">
        <f>'[1]TCE - ANEXO III - Preencher'!C488</f>
        <v>HOSPITAL MIGUEL ARRAES - CG. Nº 023/2022</v>
      </c>
      <c r="C479" s="12"/>
      <c r="D479" s="13" t="str">
        <f>'[1]TCE - ANEXO III - Preencher'!E488</f>
        <v>GIRLLENE CRISTINA BARBOSA GOMES</v>
      </c>
      <c r="E479" s="11" t="str">
        <f>IF('[1]TCE - ANEXO III - Preencher'!F488="4 - Assistência Odontológica","2 - Outros Profissionais da Saúde",'[1]TCE - ANEXO III - Preencher'!F488)</f>
        <v>2 - Outros Profissionais da Saúde</v>
      </c>
      <c r="F479" s="14" t="str">
        <f>'[1]TCE - ANEXO III - Preencher'!G488</f>
        <v>2234-05</v>
      </c>
      <c r="G479" s="15" t="str">
        <f>IF('[1]TCE - ANEXO III - Preencher'!H488="","",'[1]TCE - ANEXO III - Preencher'!H488)</f>
        <v>12/2023</v>
      </c>
      <c r="H479" s="16">
        <f>'[1]TCE - ANEXO III - Preencher'!I488</f>
        <v>0</v>
      </c>
      <c r="I479" s="16">
        <f>'[1]TCE - ANEXO III - Preencher'!J488</f>
        <v>989.12</v>
      </c>
      <c r="J479" s="16">
        <f>'[1]TCE - ANEXO III - Preencher'!K488</f>
        <v>0</v>
      </c>
      <c r="K479" s="17">
        <f>'[1]TCE - ANEXO III - Preencher'!L488</f>
        <v>0</v>
      </c>
      <c r="L479" s="17">
        <f>'[1]TCE - ANEXO III - Preencher'!M488</f>
        <v>0</v>
      </c>
      <c r="M479" s="17">
        <f t="shared" si="6"/>
        <v>0</v>
      </c>
      <c r="N479" s="17">
        <f>'[1]TCE - ANEXO III - Preencher'!O488</f>
        <v>2.0699999999999998</v>
      </c>
      <c r="O479" s="17">
        <f>'[1]TCE - ANEXO III - Preencher'!P488</f>
        <v>0</v>
      </c>
      <c r="P479" s="17">
        <f t="shared" si="7"/>
        <v>2.0699999999999998</v>
      </c>
      <c r="Q479" s="17">
        <f>'[1]TCE - ANEXO III - Preencher'!R488</f>
        <v>0</v>
      </c>
      <c r="R479" s="17">
        <f>'[1]TCE - ANEXO III - Preencher'!S488</f>
        <v>0</v>
      </c>
      <c r="S479" s="17">
        <f t="shared" si="8"/>
        <v>0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9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10"/>
        <v>0</v>
      </c>
      <c r="AA479" s="18" t="str">
        <f>IF('[1]TCE - ANEXO III - Preencher'!AB488="","",'[1]TCE - ANEXO III - Preencher'!AB488)</f>
        <v/>
      </c>
      <c r="AB479" s="17">
        <f t="shared" si="11"/>
        <v>991.19</v>
      </c>
    </row>
    <row r="480" spans="1:28" ht="12.75" customHeight="1" x14ac:dyDescent="0.2">
      <c r="A480" s="10">
        <f>IFERROR(VLOOKUP(B480,'[1]DADOS (OCULTAR)'!$Q$3:$S$135,3,0),"")</f>
        <v>9039744000275</v>
      </c>
      <c r="B480" s="11" t="str">
        <f>'[1]TCE - ANEXO III - Preencher'!C489</f>
        <v>HOSPITAL MIGUEL ARRAES - CG. Nº 023/2022</v>
      </c>
      <c r="C480" s="12"/>
      <c r="D480" s="13" t="str">
        <f>'[1]TCE - ANEXO III - Preencher'!E489</f>
        <v>GISELE MARIA BERNARDO</v>
      </c>
      <c r="E480" s="11" t="str">
        <f>IF('[1]TCE - ANEXO III - Preencher'!F489="4 - Assistência Odontológica","2 - Outros Profissionais da Saúde",'[1]TCE - ANEXO III - Preencher'!F489)</f>
        <v>2 - Outros Profissionais da Saúde</v>
      </c>
      <c r="F480" s="14" t="str">
        <f>'[1]TCE - ANEXO III - Preencher'!G489</f>
        <v>3222-05</v>
      </c>
      <c r="G480" s="15" t="str">
        <f>IF('[1]TCE - ANEXO III - Preencher'!H489="","",'[1]TCE - ANEXO III - Preencher'!H489)</f>
        <v>12/2023</v>
      </c>
      <c r="H480" s="16">
        <f>'[1]TCE - ANEXO III - Preencher'!I489</f>
        <v>0</v>
      </c>
      <c r="I480" s="16">
        <f>'[1]TCE - ANEXO III - Preencher'!J489</f>
        <v>768.05200000000002</v>
      </c>
      <c r="J480" s="16">
        <f>'[1]TCE - ANEXO III - Preencher'!K489</f>
        <v>0</v>
      </c>
      <c r="K480" s="17">
        <f>'[1]TCE - ANEXO III - Preencher'!L489</f>
        <v>45.68</v>
      </c>
      <c r="L480" s="17">
        <f>'[1]TCE - ANEXO III - Preencher'!M489</f>
        <v>26.6</v>
      </c>
      <c r="M480" s="17">
        <f t="shared" si="6"/>
        <v>19.079999999999998</v>
      </c>
      <c r="N480" s="17">
        <f>'[1]TCE - ANEXO III - Preencher'!O489</f>
        <v>2.0699999999999998</v>
      </c>
      <c r="O480" s="17">
        <f>'[1]TCE - ANEXO III - Preencher'!P489</f>
        <v>0</v>
      </c>
      <c r="P480" s="17">
        <f t="shared" si="7"/>
        <v>2.0699999999999998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8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9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10"/>
        <v>0</v>
      </c>
      <c r="AA480" s="18" t="str">
        <f>IF('[1]TCE - ANEXO III - Preencher'!AB489="","",'[1]TCE - ANEXO III - Preencher'!AB489)</f>
        <v/>
      </c>
      <c r="AB480" s="17">
        <f t="shared" si="11"/>
        <v>789.20200000000011</v>
      </c>
    </row>
    <row r="481" spans="1:28" ht="12.75" customHeight="1" x14ac:dyDescent="0.2">
      <c r="A481" s="10">
        <f>IFERROR(VLOOKUP(B481,'[1]DADOS (OCULTAR)'!$Q$3:$S$135,3,0),"")</f>
        <v>9039744000275</v>
      </c>
      <c r="B481" s="11" t="str">
        <f>'[1]TCE - ANEXO III - Preencher'!C490</f>
        <v>HOSPITAL MIGUEL ARRAES - CG. Nº 023/2022</v>
      </c>
      <c r="C481" s="12"/>
      <c r="D481" s="13" t="str">
        <f>'[1]TCE - ANEXO III - Preencher'!E490</f>
        <v>GISELE MINE SHINOHARA</v>
      </c>
      <c r="E481" s="11" t="str">
        <f>IF('[1]TCE - ANEXO III - Preencher'!F490="4 - Assistência Odontológica","2 - Outros Profissionais da Saúde",'[1]TCE - ANEXO III - Preencher'!F490)</f>
        <v>1 - Médico</v>
      </c>
      <c r="F481" s="14" t="str">
        <f>'[1]TCE - ANEXO III - Preencher'!G490</f>
        <v>2251-25</v>
      </c>
      <c r="G481" s="15" t="str">
        <f>IF('[1]TCE - ANEXO III - Preencher'!H490="","",'[1]TCE - ANEXO III - Preencher'!H490)</f>
        <v>12/2023</v>
      </c>
      <c r="H481" s="16">
        <f>'[1]TCE - ANEXO III - Preencher'!I490</f>
        <v>0</v>
      </c>
      <c r="I481" s="16">
        <f>'[1]TCE - ANEXO III - Preencher'!J490</f>
        <v>1426.4208000000001</v>
      </c>
      <c r="J481" s="16">
        <f>'[1]TCE - ANEXO III - Preencher'!K490</f>
        <v>0</v>
      </c>
      <c r="K481" s="17">
        <f>'[1]TCE - ANEXO III - Preencher'!L490</f>
        <v>0</v>
      </c>
      <c r="L481" s="17">
        <f>'[1]TCE - ANEXO III - Preencher'!M490</f>
        <v>0</v>
      </c>
      <c r="M481" s="17">
        <f t="shared" si="6"/>
        <v>0</v>
      </c>
      <c r="N481" s="17">
        <f>'[1]TCE - ANEXO III - Preencher'!O490</f>
        <v>16.59</v>
      </c>
      <c r="O481" s="17">
        <f>'[1]TCE - ANEXO III - Preencher'!P490</f>
        <v>0</v>
      </c>
      <c r="P481" s="17">
        <f t="shared" si="7"/>
        <v>16.59</v>
      </c>
      <c r="Q481" s="17">
        <f>'[1]TCE - ANEXO III - Preencher'!R490</f>
        <v>0</v>
      </c>
      <c r="R481" s="17">
        <f>'[1]TCE - ANEXO III - Preencher'!S490</f>
        <v>0</v>
      </c>
      <c r="S481" s="17">
        <f t="shared" si="8"/>
        <v>0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9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10"/>
        <v>0</v>
      </c>
      <c r="AA481" s="18" t="str">
        <f>IF('[1]TCE - ANEXO III - Preencher'!AB490="","",'[1]TCE - ANEXO III - Preencher'!AB490)</f>
        <v/>
      </c>
      <c r="AB481" s="17">
        <f t="shared" si="11"/>
        <v>1443.0108</v>
      </c>
    </row>
    <row r="482" spans="1:28" ht="12.75" customHeight="1" x14ac:dyDescent="0.2">
      <c r="A482" s="10">
        <f>IFERROR(VLOOKUP(B482,'[1]DADOS (OCULTAR)'!$Q$3:$S$135,3,0),"")</f>
        <v>9039744000275</v>
      </c>
      <c r="B482" s="11" t="str">
        <f>'[1]TCE - ANEXO III - Preencher'!C491</f>
        <v>HOSPITAL MIGUEL ARRAES - CG. Nº 023/2022</v>
      </c>
      <c r="C482" s="12"/>
      <c r="D482" s="13" t="str">
        <f>'[1]TCE - ANEXO III - Preencher'!E491</f>
        <v>GISELLE CRISTINA DA CONCEICAO SILVA</v>
      </c>
      <c r="E482" s="11" t="str">
        <f>IF('[1]TCE - ANEXO III - Preencher'!F491="4 - Assistência Odontológica","2 - Outros Profissionais da Saúde",'[1]TCE - ANEXO III - Preencher'!F491)</f>
        <v>2 - Outros Profissionais da Saúde</v>
      </c>
      <c r="F482" s="14" t="str">
        <f>'[1]TCE - ANEXO III - Preencher'!G491</f>
        <v>3222-05</v>
      </c>
      <c r="G482" s="15" t="str">
        <f>IF('[1]TCE - ANEXO III - Preencher'!H491="","",'[1]TCE - ANEXO III - Preencher'!H491)</f>
        <v>12/2023</v>
      </c>
      <c r="H482" s="16">
        <f>'[1]TCE - ANEXO III - Preencher'!I491</f>
        <v>0</v>
      </c>
      <c r="I482" s="16">
        <f>'[1]TCE - ANEXO III - Preencher'!J491</f>
        <v>55.258400000000002</v>
      </c>
      <c r="J482" s="16">
        <f>'[1]TCE - ANEXO III - Preencher'!K491</f>
        <v>0</v>
      </c>
      <c r="K482" s="17">
        <f>'[1]TCE - ANEXO III - Preencher'!L491</f>
        <v>0</v>
      </c>
      <c r="L482" s="17">
        <f>'[1]TCE - ANEXO III - Preencher'!M491</f>
        <v>0</v>
      </c>
      <c r="M482" s="17">
        <f t="shared" si="6"/>
        <v>0</v>
      </c>
      <c r="N482" s="17">
        <f>'[1]TCE - ANEXO III - Preencher'!O491</f>
        <v>2.0699999999999998</v>
      </c>
      <c r="O482" s="17">
        <f>'[1]TCE - ANEXO III - Preencher'!P491</f>
        <v>0</v>
      </c>
      <c r="P482" s="17">
        <f t="shared" si="7"/>
        <v>2.0699999999999998</v>
      </c>
      <c r="Q482" s="17">
        <f>'[1]TCE - ANEXO III - Preencher'!R491</f>
        <v>85.13000000000001</v>
      </c>
      <c r="R482" s="17">
        <f>'[1]TCE - ANEXO III - Preencher'!S491</f>
        <v>0</v>
      </c>
      <c r="S482" s="17">
        <f t="shared" si="8"/>
        <v>85.13000000000001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9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10"/>
        <v>0</v>
      </c>
      <c r="AA482" s="18" t="str">
        <f>IF('[1]TCE - ANEXO III - Preencher'!AB491="","",'[1]TCE - ANEXO III - Preencher'!AB491)</f>
        <v/>
      </c>
      <c r="AB482" s="17">
        <f t="shared" si="11"/>
        <v>142.45840000000001</v>
      </c>
    </row>
    <row r="483" spans="1:28" ht="12.75" customHeight="1" x14ac:dyDescent="0.2">
      <c r="A483" s="10">
        <f>IFERROR(VLOOKUP(B483,'[1]DADOS (OCULTAR)'!$Q$3:$S$135,3,0),"")</f>
        <v>9039744000275</v>
      </c>
      <c r="B483" s="11" t="str">
        <f>'[1]TCE - ANEXO III - Preencher'!C492</f>
        <v>HOSPITAL MIGUEL ARRAES - CG. Nº 023/2022</v>
      </c>
      <c r="C483" s="12"/>
      <c r="D483" s="13" t="str">
        <f>'[1]TCE - ANEXO III - Preencher'!E492</f>
        <v>GIVANIZE ALVES DE MORAIS SOUZA</v>
      </c>
      <c r="E483" s="11" t="str">
        <f>IF('[1]TCE - ANEXO III - Preencher'!F492="4 - Assistência Odontológica","2 - Outros Profissionais da Saúde",'[1]TCE - ANEXO III - Preencher'!F492)</f>
        <v>2 - Outros Profissionais da Saúde</v>
      </c>
      <c r="F483" s="14" t="str">
        <f>'[1]TCE - ANEXO III - Preencher'!G492</f>
        <v>5152-05</v>
      </c>
      <c r="G483" s="15" t="str">
        <f>IF('[1]TCE - ANEXO III - Preencher'!H492="","",'[1]TCE - ANEXO III - Preencher'!H492)</f>
        <v>12/2023</v>
      </c>
      <c r="H483" s="16">
        <f>'[1]TCE - ANEXO III - Preencher'!I492</f>
        <v>0</v>
      </c>
      <c r="I483" s="16">
        <f>'[1]TCE - ANEXO III - Preencher'!J492</f>
        <v>209.2192</v>
      </c>
      <c r="J483" s="16">
        <f>'[1]TCE - ANEXO III - Preencher'!K492</f>
        <v>0</v>
      </c>
      <c r="K483" s="17">
        <f>'[1]TCE - ANEXO III - Preencher'!L492</f>
        <v>45.68</v>
      </c>
      <c r="L483" s="17">
        <f>'[1]TCE - ANEXO III - Preencher'!M492</f>
        <v>26.92</v>
      </c>
      <c r="M483" s="17">
        <f t="shared" si="6"/>
        <v>18.759999999999998</v>
      </c>
      <c r="N483" s="17">
        <f>'[1]TCE - ANEXO III - Preencher'!O492</f>
        <v>2.0699999999999998</v>
      </c>
      <c r="O483" s="17">
        <f>'[1]TCE - ANEXO III - Preencher'!P492</f>
        <v>0</v>
      </c>
      <c r="P483" s="17">
        <f t="shared" si="7"/>
        <v>2.0699999999999998</v>
      </c>
      <c r="Q483" s="17">
        <f>'[1]TCE - ANEXO III - Preencher'!R492</f>
        <v>161.93</v>
      </c>
      <c r="R483" s="17">
        <f>'[1]TCE - ANEXO III - Preencher'!S492</f>
        <v>0</v>
      </c>
      <c r="S483" s="17">
        <f t="shared" si="8"/>
        <v>161.93</v>
      </c>
      <c r="T483" s="17">
        <f>'[1]TCE - ANEXO III - Preencher'!U492</f>
        <v>0</v>
      </c>
      <c r="U483" s="17">
        <f>'[1]TCE - ANEXO III - Preencher'!V492</f>
        <v>0</v>
      </c>
      <c r="V483" s="17">
        <f t="shared" si="9"/>
        <v>0</v>
      </c>
      <c r="W483" s="18" t="str">
        <f>IF('[1]TCE - ANEXO III - Preencher'!X492="","",'[1]TCE - ANEXO III - Preencher'!X492)</f>
        <v/>
      </c>
      <c r="X483" s="17">
        <f>'[1]TCE - ANEXO III - Preencher'!Y492</f>
        <v>0</v>
      </c>
      <c r="Y483" s="17">
        <f>'[1]TCE - ANEXO III - Preencher'!Z492</f>
        <v>0</v>
      </c>
      <c r="Z483" s="17">
        <f t="shared" si="10"/>
        <v>0</v>
      </c>
      <c r="AA483" s="18" t="str">
        <f>IF('[1]TCE - ANEXO III - Preencher'!AB492="","",'[1]TCE - ANEXO III - Preencher'!AB492)</f>
        <v/>
      </c>
      <c r="AB483" s="17">
        <f t="shared" si="11"/>
        <v>391.97919999999999</v>
      </c>
    </row>
    <row r="484" spans="1:28" ht="12.75" customHeight="1" x14ac:dyDescent="0.2">
      <c r="A484" s="10">
        <f>IFERROR(VLOOKUP(B484,'[1]DADOS (OCULTAR)'!$Q$3:$S$135,3,0),"")</f>
        <v>9039744000275</v>
      </c>
      <c r="B484" s="11" t="str">
        <f>'[1]TCE - ANEXO III - Preencher'!C493</f>
        <v>HOSPITAL MIGUEL ARRAES - CG. Nº 023/2022</v>
      </c>
      <c r="C484" s="12"/>
      <c r="D484" s="13" t="str">
        <f>'[1]TCE - ANEXO III - Preencher'!E493</f>
        <v>GLEICE KELLY COSTA DA SILVA BRITO DE AGUIAR</v>
      </c>
      <c r="E484" s="11" t="str">
        <f>IF('[1]TCE - ANEXO III - Preencher'!F493="4 - Assistência Odontológica","2 - Outros Profissionais da Saúde",'[1]TCE - ANEXO III - Preencher'!F493)</f>
        <v>2 - Outros Profissionais da Saúde</v>
      </c>
      <c r="F484" s="14" t="str">
        <f>'[1]TCE - ANEXO III - Preencher'!G493</f>
        <v>3222-05</v>
      </c>
      <c r="G484" s="15" t="str">
        <f>IF('[1]TCE - ANEXO III - Preencher'!H493="","",'[1]TCE - ANEXO III - Preencher'!H493)</f>
        <v>12/2023</v>
      </c>
      <c r="H484" s="16">
        <f>'[1]TCE - ANEXO III - Preencher'!I493</f>
        <v>0</v>
      </c>
      <c r="I484" s="16">
        <f>'[1]TCE - ANEXO III - Preencher'!J493</f>
        <v>1241.0488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6"/>
        <v>0</v>
      </c>
      <c r="N484" s="17">
        <f>'[1]TCE - ANEXO III - Preencher'!O493</f>
        <v>2.0699999999999998</v>
      </c>
      <c r="O484" s="17">
        <f>'[1]TCE - ANEXO III - Preencher'!P493</f>
        <v>0</v>
      </c>
      <c r="P484" s="17">
        <f t="shared" si="7"/>
        <v>2.0699999999999998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8"/>
        <v>0</v>
      </c>
      <c r="T484" s="17">
        <f>'[1]TCE - ANEXO III - Preencher'!U493</f>
        <v>69.41</v>
      </c>
      <c r="U484" s="17">
        <f>'[1]TCE - ANEXO III - Preencher'!V493</f>
        <v>0</v>
      </c>
      <c r="V484" s="17">
        <f t="shared" si="9"/>
        <v>69.41</v>
      </c>
      <c r="W484" s="18" t="str">
        <f>IF('[1]TCE - ANEXO III - Preencher'!X493="","",'[1]TCE - ANEXO III - Preencher'!X493)</f>
        <v>AUXILIO CRECHE</v>
      </c>
      <c r="X484" s="17">
        <f>'[1]TCE - ANEXO III - Preencher'!Y493</f>
        <v>0</v>
      </c>
      <c r="Y484" s="17">
        <f>'[1]TCE - ANEXO III - Preencher'!Z493</f>
        <v>0</v>
      </c>
      <c r="Z484" s="17">
        <f t="shared" si="10"/>
        <v>0</v>
      </c>
      <c r="AA484" s="18" t="str">
        <f>IF('[1]TCE - ANEXO III - Preencher'!AB493="","",'[1]TCE - ANEXO III - Preencher'!AB493)</f>
        <v/>
      </c>
      <c r="AB484" s="17">
        <f t="shared" si="11"/>
        <v>1312.5288</v>
      </c>
    </row>
    <row r="485" spans="1:28" ht="12.75" customHeight="1" x14ac:dyDescent="0.2">
      <c r="A485" s="10">
        <f>IFERROR(VLOOKUP(B485,'[1]DADOS (OCULTAR)'!$Q$3:$S$135,3,0),"")</f>
        <v>9039744000275</v>
      </c>
      <c r="B485" s="11" t="str">
        <f>'[1]TCE - ANEXO III - Preencher'!C494</f>
        <v>HOSPITAL MIGUEL ARRAES - CG. Nº 023/2022</v>
      </c>
      <c r="C485" s="12"/>
      <c r="D485" s="13" t="str">
        <f>'[1]TCE - ANEXO III - Preencher'!E494</f>
        <v>GLEICE LUZIA SANTOS DE SOUZA SILVA</v>
      </c>
      <c r="E485" s="11" t="str">
        <f>IF('[1]TCE - ANEXO III - Preencher'!F494="4 - Assistência Odontológica","2 - Outros Profissionais da Saúde",'[1]TCE - ANEXO III - Preencher'!F494)</f>
        <v>2 - Outros Profissionais da Saúde</v>
      </c>
      <c r="F485" s="14" t="str">
        <f>'[1]TCE - ANEXO III - Preencher'!G494</f>
        <v>3222-05</v>
      </c>
      <c r="G485" s="15" t="str">
        <f>IF('[1]TCE - ANEXO III - Preencher'!H494="","",'[1]TCE - ANEXO III - Preencher'!H494)</f>
        <v>12/2023</v>
      </c>
      <c r="H485" s="16">
        <f>'[1]TCE - ANEXO III - Preencher'!I494</f>
        <v>0</v>
      </c>
      <c r="I485" s="16">
        <f>'[1]TCE - ANEXO III - Preencher'!J494</f>
        <v>757.19039999999995</v>
      </c>
      <c r="J485" s="16">
        <f>'[1]TCE - ANEXO III - Preencher'!K494</f>
        <v>0</v>
      </c>
      <c r="K485" s="17">
        <f>'[1]TCE - ANEXO III - Preencher'!L494</f>
        <v>45.68</v>
      </c>
      <c r="L485" s="17">
        <f>'[1]TCE - ANEXO III - Preencher'!M494</f>
        <v>26.6</v>
      </c>
      <c r="M485" s="17">
        <f t="shared" si="6"/>
        <v>19.079999999999998</v>
      </c>
      <c r="N485" s="17">
        <f>'[1]TCE - ANEXO III - Preencher'!O494</f>
        <v>2.0699999999999998</v>
      </c>
      <c r="O485" s="17">
        <f>'[1]TCE - ANEXO III - Preencher'!P494</f>
        <v>0</v>
      </c>
      <c r="P485" s="17">
        <f t="shared" si="7"/>
        <v>2.0699999999999998</v>
      </c>
      <c r="Q485" s="17">
        <f>'[1]TCE - ANEXO III - Preencher'!R494</f>
        <v>161.93</v>
      </c>
      <c r="R485" s="17">
        <f>'[1]TCE - ANEXO III - Preencher'!S494</f>
        <v>0</v>
      </c>
      <c r="S485" s="17">
        <f t="shared" si="8"/>
        <v>161.93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9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10"/>
        <v>0</v>
      </c>
      <c r="AA485" s="18" t="str">
        <f>IF('[1]TCE - ANEXO III - Preencher'!AB494="","",'[1]TCE - ANEXO III - Preencher'!AB494)</f>
        <v/>
      </c>
      <c r="AB485" s="17">
        <f t="shared" si="11"/>
        <v>940.27040000000011</v>
      </c>
    </row>
    <row r="486" spans="1:28" ht="12.75" customHeight="1" x14ac:dyDescent="0.2">
      <c r="A486" s="10">
        <f>IFERROR(VLOOKUP(B486,'[1]DADOS (OCULTAR)'!$Q$3:$S$135,3,0),"")</f>
        <v>9039744000275</v>
      </c>
      <c r="B486" s="11" t="str">
        <f>'[1]TCE - ANEXO III - Preencher'!C495</f>
        <v>HOSPITAL MIGUEL ARRAES - CG. Nº 023/2022</v>
      </c>
      <c r="C486" s="12"/>
      <c r="D486" s="13" t="str">
        <f>'[1]TCE - ANEXO III - Preencher'!E495</f>
        <v>GLEICELENE REIS DA SILVA</v>
      </c>
      <c r="E486" s="11" t="str">
        <f>IF('[1]TCE - ANEXO III - Preencher'!F495="4 - Assistência Odontológica","2 - Outros Profissionais da Saúde",'[1]TCE - ANEXO III - Preencher'!F495)</f>
        <v>3 - Administrativo</v>
      </c>
      <c r="F486" s="14" t="str">
        <f>'[1]TCE - ANEXO III - Preencher'!G495</f>
        <v>5174-10</v>
      </c>
      <c r="G486" s="15" t="str">
        <f>IF('[1]TCE - ANEXO III - Preencher'!H495="","",'[1]TCE - ANEXO III - Preencher'!H495)</f>
        <v>12/2023</v>
      </c>
      <c r="H486" s="16">
        <f>'[1]TCE - ANEXO III - Preencher'!I495</f>
        <v>0</v>
      </c>
      <c r="I486" s="16">
        <f>'[1]TCE - ANEXO III - Preencher'!J495</f>
        <v>180.892</v>
      </c>
      <c r="J486" s="16">
        <f>'[1]TCE - ANEXO III - Preencher'!K495</f>
        <v>0</v>
      </c>
      <c r="K486" s="17">
        <f>'[1]TCE - ANEXO III - Preencher'!L495</f>
        <v>45.68</v>
      </c>
      <c r="L486" s="17">
        <f>'[1]TCE - ANEXO III - Preencher'!M495</f>
        <v>27.03</v>
      </c>
      <c r="M486" s="17">
        <f t="shared" si="6"/>
        <v>18.649999999999999</v>
      </c>
      <c r="N486" s="17">
        <f>'[1]TCE - ANEXO III - Preencher'!O495</f>
        <v>2.0699999999999998</v>
      </c>
      <c r="O486" s="17">
        <f>'[1]TCE - ANEXO III - Preencher'!P495</f>
        <v>0</v>
      </c>
      <c r="P486" s="17">
        <f t="shared" si="7"/>
        <v>2.0699999999999998</v>
      </c>
      <c r="Q486" s="17">
        <f>'[1]TCE - ANEXO III - Preencher'!R495</f>
        <v>297.72999999999996</v>
      </c>
      <c r="R486" s="17">
        <f>'[1]TCE - ANEXO III - Preencher'!S495</f>
        <v>0</v>
      </c>
      <c r="S486" s="17">
        <f t="shared" si="8"/>
        <v>297.72999999999996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9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10"/>
        <v>0</v>
      </c>
      <c r="AA486" s="18" t="str">
        <f>IF('[1]TCE - ANEXO III - Preencher'!AB495="","",'[1]TCE - ANEXO III - Preencher'!AB495)</f>
        <v/>
      </c>
      <c r="AB486" s="17">
        <f t="shared" si="11"/>
        <v>499.34199999999998</v>
      </c>
    </row>
    <row r="487" spans="1:28" ht="12.75" customHeight="1" x14ac:dyDescent="0.2">
      <c r="A487" s="10">
        <f>IFERROR(VLOOKUP(B487,'[1]DADOS (OCULTAR)'!$Q$3:$S$135,3,0),"")</f>
        <v>9039744000275</v>
      </c>
      <c r="B487" s="11" t="str">
        <f>'[1]TCE - ANEXO III - Preencher'!C496</f>
        <v>HOSPITAL MIGUEL ARRAES - CG. Nº 023/2022</v>
      </c>
      <c r="C487" s="12"/>
      <c r="D487" s="13" t="str">
        <f>'[1]TCE - ANEXO III - Preencher'!E496</f>
        <v>GLEISON DE CRISTO LEAL DE SANTANA</v>
      </c>
      <c r="E487" s="11" t="str">
        <f>IF('[1]TCE - ANEXO III - Preencher'!F496="4 - Assistência Odontológica","2 - Outros Profissionais da Saúde",'[1]TCE - ANEXO III - Preencher'!F496)</f>
        <v>2 - Outros Profissionais da Saúde</v>
      </c>
      <c r="F487" s="14" t="str">
        <f>'[1]TCE - ANEXO III - Preencher'!G496</f>
        <v>2235-05</v>
      </c>
      <c r="G487" s="15" t="str">
        <f>IF('[1]TCE - ANEXO III - Preencher'!H496="","",'[1]TCE - ANEXO III - Preencher'!H496)</f>
        <v>12/2023</v>
      </c>
      <c r="H487" s="16">
        <f>'[1]TCE - ANEXO III - Preencher'!I496</f>
        <v>0</v>
      </c>
      <c r="I487" s="16">
        <f>'[1]TCE - ANEXO III - Preencher'!J496</f>
        <v>1177.8104000000001</v>
      </c>
      <c r="J487" s="16">
        <f>'[1]TCE - ANEXO III - Preencher'!K496</f>
        <v>0</v>
      </c>
      <c r="K487" s="17">
        <f>'[1]TCE - ANEXO III - Preencher'!L496</f>
        <v>0</v>
      </c>
      <c r="L487" s="17">
        <f>'[1]TCE - ANEXO III - Preencher'!M496</f>
        <v>0</v>
      </c>
      <c r="M487" s="17">
        <f t="shared" si="6"/>
        <v>0</v>
      </c>
      <c r="N487" s="17">
        <f>'[1]TCE - ANEXO III - Preencher'!O496</f>
        <v>4.3499999999999996</v>
      </c>
      <c r="O487" s="17">
        <f>'[1]TCE - ANEXO III - Preencher'!P496</f>
        <v>0</v>
      </c>
      <c r="P487" s="17">
        <f t="shared" si="7"/>
        <v>4.3499999999999996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8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9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10"/>
        <v>0</v>
      </c>
      <c r="AA487" s="18" t="str">
        <f>IF('[1]TCE - ANEXO III - Preencher'!AB496="","",'[1]TCE - ANEXO III - Preencher'!AB496)</f>
        <v/>
      </c>
      <c r="AB487" s="17">
        <f t="shared" si="11"/>
        <v>1182.1604</v>
      </c>
    </row>
    <row r="488" spans="1:28" ht="12.75" customHeight="1" x14ac:dyDescent="0.2">
      <c r="A488" s="10">
        <f>IFERROR(VLOOKUP(B488,'[1]DADOS (OCULTAR)'!$Q$3:$S$135,3,0),"")</f>
        <v>9039744000275</v>
      </c>
      <c r="B488" s="11" t="str">
        <f>'[1]TCE - ANEXO III - Preencher'!C497</f>
        <v>HOSPITAL MIGUEL ARRAES - CG. Nº 023/2022</v>
      </c>
      <c r="C488" s="12"/>
      <c r="D488" s="13" t="str">
        <f>'[1]TCE - ANEXO III - Preencher'!E497</f>
        <v>GLENDA ISIS CAMARA MACIEL</v>
      </c>
      <c r="E488" s="11" t="str">
        <f>IF('[1]TCE - ANEXO III - Preencher'!F497="4 - Assistência Odontológica","2 - Outros Profissionais da Saúde",'[1]TCE - ANEXO III - Preencher'!F497)</f>
        <v>2 - Outros Profissionais da Saúde</v>
      </c>
      <c r="F488" s="14" t="str">
        <f>'[1]TCE - ANEXO III - Preencher'!G497</f>
        <v>2516-05</v>
      </c>
      <c r="G488" s="15" t="str">
        <f>IF('[1]TCE - ANEXO III - Preencher'!H497="","",'[1]TCE - ANEXO III - Preencher'!H497)</f>
        <v>12/2023</v>
      </c>
      <c r="H488" s="16">
        <f>'[1]TCE - ANEXO III - Preencher'!I497</f>
        <v>0</v>
      </c>
      <c r="I488" s="16">
        <f>'[1]TCE - ANEXO III - Preencher'!J497</f>
        <v>473.36559999999997</v>
      </c>
      <c r="J488" s="16">
        <f>'[1]TCE - ANEXO III - Preencher'!K497</f>
        <v>0</v>
      </c>
      <c r="K488" s="17">
        <f>'[1]TCE - ANEXO III - Preencher'!L497</f>
        <v>45.68</v>
      </c>
      <c r="L488" s="17">
        <f>'[1]TCE - ANEXO III - Preencher'!M497</f>
        <v>30</v>
      </c>
      <c r="M488" s="17">
        <f t="shared" si="6"/>
        <v>15.68</v>
      </c>
      <c r="N488" s="17">
        <f>'[1]TCE - ANEXO III - Preencher'!O497</f>
        <v>2.0699999999999998</v>
      </c>
      <c r="O488" s="17">
        <f>'[1]TCE - ANEXO III - Preencher'!P497</f>
        <v>0</v>
      </c>
      <c r="P488" s="17">
        <f t="shared" si="7"/>
        <v>2.0699999999999998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8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9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10"/>
        <v>0</v>
      </c>
      <c r="AA488" s="18" t="str">
        <f>IF('[1]TCE - ANEXO III - Preencher'!AB497="","",'[1]TCE - ANEXO III - Preencher'!AB497)</f>
        <v/>
      </c>
      <c r="AB488" s="17">
        <f t="shared" si="11"/>
        <v>491.11559999999997</v>
      </c>
    </row>
    <row r="489" spans="1:28" ht="12.75" customHeight="1" x14ac:dyDescent="0.2">
      <c r="A489" s="10">
        <f>IFERROR(VLOOKUP(B489,'[1]DADOS (OCULTAR)'!$Q$3:$S$135,3,0),"")</f>
        <v>9039744000275</v>
      </c>
      <c r="B489" s="11" t="str">
        <f>'[1]TCE - ANEXO III - Preencher'!C498</f>
        <v>HOSPITAL MIGUEL ARRAES - CG. Nº 023/2022</v>
      </c>
      <c r="C489" s="12"/>
      <c r="D489" s="13" t="str">
        <f>'[1]TCE - ANEXO III - Preencher'!E498</f>
        <v>GLEYDSON MAGALHAES DE LIRA</v>
      </c>
      <c r="E489" s="11" t="str">
        <f>IF('[1]TCE - ANEXO III - Preencher'!F498="4 - Assistência Odontológica","2 - Outros Profissionais da Saúde",'[1]TCE - ANEXO III - Preencher'!F498)</f>
        <v>2 - Outros Profissionais da Saúde</v>
      </c>
      <c r="F489" s="14" t="str">
        <f>'[1]TCE - ANEXO III - Preencher'!G498</f>
        <v>3222-05</v>
      </c>
      <c r="G489" s="15" t="str">
        <f>IF('[1]TCE - ANEXO III - Preencher'!H498="","",'[1]TCE - ANEXO III - Preencher'!H498)</f>
        <v>12/2023</v>
      </c>
      <c r="H489" s="16">
        <f>'[1]TCE - ANEXO III - Preencher'!I498</f>
        <v>0</v>
      </c>
      <c r="I489" s="16">
        <f>'[1]TCE - ANEXO III - Preencher'!J498</f>
        <v>704.13040000000012</v>
      </c>
      <c r="J489" s="16">
        <f>'[1]TCE - ANEXO III - Preencher'!K498</f>
        <v>0</v>
      </c>
      <c r="K489" s="17">
        <f>'[1]TCE - ANEXO III - Preencher'!L498</f>
        <v>45.68</v>
      </c>
      <c r="L489" s="17">
        <f>'[1]TCE - ANEXO III - Preencher'!M498</f>
        <v>26.6</v>
      </c>
      <c r="M489" s="17">
        <f t="shared" si="6"/>
        <v>19.079999999999998</v>
      </c>
      <c r="N489" s="17">
        <f>'[1]TCE - ANEXO III - Preencher'!O498</f>
        <v>2.0699999999999998</v>
      </c>
      <c r="O489" s="17">
        <f>'[1]TCE - ANEXO III - Preencher'!P498</f>
        <v>0</v>
      </c>
      <c r="P489" s="17">
        <f t="shared" si="7"/>
        <v>2.0699999999999998</v>
      </c>
      <c r="Q489" s="17">
        <f>'[1]TCE - ANEXO III - Preencher'!R498</f>
        <v>185.93</v>
      </c>
      <c r="R489" s="17">
        <f>'[1]TCE - ANEXO III - Preencher'!S498</f>
        <v>79.8</v>
      </c>
      <c r="S489" s="17">
        <f t="shared" si="8"/>
        <v>106.13000000000001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9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10"/>
        <v>0</v>
      </c>
      <c r="AA489" s="18" t="str">
        <f>IF('[1]TCE - ANEXO III - Preencher'!AB498="","",'[1]TCE - ANEXO III - Preencher'!AB498)</f>
        <v/>
      </c>
      <c r="AB489" s="17">
        <f t="shared" si="11"/>
        <v>831.41040000000021</v>
      </c>
    </row>
    <row r="490" spans="1:28" ht="12.75" customHeight="1" x14ac:dyDescent="0.2">
      <c r="A490" s="10">
        <f>IFERROR(VLOOKUP(B490,'[1]DADOS (OCULTAR)'!$Q$3:$S$135,3,0),"")</f>
        <v>9039744000275</v>
      </c>
      <c r="B490" s="11" t="str">
        <f>'[1]TCE - ANEXO III - Preencher'!C499</f>
        <v>HOSPITAL MIGUEL ARRAES - CG. Nº 023/2022</v>
      </c>
      <c r="C490" s="12"/>
      <c r="D490" s="13" t="str">
        <f>'[1]TCE - ANEXO III - Preencher'!E499</f>
        <v>GLEYSE KELLY DA SILVA</v>
      </c>
      <c r="E490" s="11" t="str">
        <f>IF('[1]TCE - ANEXO III - Preencher'!F499="4 - Assistência Odontológica","2 - Outros Profissionais da Saúde",'[1]TCE - ANEXO III - Preencher'!F499)</f>
        <v>2 - Outros Profissionais da Saúde</v>
      </c>
      <c r="F490" s="14" t="str">
        <f>'[1]TCE - ANEXO III - Preencher'!G499</f>
        <v>3241-15</v>
      </c>
      <c r="G490" s="15" t="str">
        <f>IF('[1]TCE - ANEXO III - Preencher'!H499="","",'[1]TCE - ANEXO III - Preencher'!H499)</f>
        <v>12/2023</v>
      </c>
      <c r="H490" s="16">
        <f>'[1]TCE - ANEXO III - Preencher'!I499</f>
        <v>0</v>
      </c>
      <c r="I490" s="16">
        <f>'[1]TCE - ANEXO III - Preencher'!J499</f>
        <v>436.92880000000008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6"/>
        <v>0</v>
      </c>
      <c r="N490" s="17">
        <f>'[1]TCE - ANEXO III - Preencher'!O499</f>
        <v>2.0699999999999998</v>
      </c>
      <c r="O490" s="17">
        <f>'[1]TCE - ANEXO III - Preencher'!P499</f>
        <v>0</v>
      </c>
      <c r="P490" s="17">
        <f t="shared" si="7"/>
        <v>2.0699999999999998</v>
      </c>
      <c r="Q490" s="17">
        <f>'[1]TCE - ANEXO III - Preencher'!R499</f>
        <v>0</v>
      </c>
      <c r="R490" s="17">
        <f>'[1]TCE - ANEXO III - Preencher'!S499</f>
        <v>0</v>
      </c>
      <c r="S490" s="17">
        <f t="shared" si="8"/>
        <v>0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9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10"/>
        <v>0</v>
      </c>
      <c r="AA490" s="18" t="str">
        <f>IF('[1]TCE - ANEXO III - Preencher'!AB499="","",'[1]TCE - ANEXO III - Preencher'!AB499)</f>
        <v/>
      </c>
      <c r="AB490" s="17">
        <f t="shared" si="11"/>
        <v>438.99880000000007</v>
      </c>
    </row>
    <row r="491" spans="1:28" ht="12.75" customHeight="1" x14ac:dyDescent="0.2">
      <c r="A491" s="10">
        <f>IFERROR(VLOOKUP(B491,'[1]DADOS (OCULTAR)'!$Q$3:$S$135,3,0),"")</f>
        <v>9039744000275</v>
      </c>
      <c r="B491" s="11" t="str">
        <f>'[1]TCE - ANEXO III - Preencher'!C500</f>
        <v>HOSPITAL MIGUEL ARRAES - CG. Nº 023/2022</v>
      </c>
      <c r="C491" s="12"/>
      <c r="D491" s="13" t="str">
        <f>'[1]TCE - ANEXO III - Preencher'!E500</f>
        <v>GLORIA CONCEICAO DE SOUZA</v>
      </c>
      <c r="E491" s="11" t="str">
        <f>IF('[1]TCE - ANEXO III - Preencher'!F500="4 - Assistência Odontológica","2 - Outros Profissionais da Saúde",'[1]TCE - ANEXO III - Preencher'!F500)</f>
        <v>2 - Outros Profissionais da Saúde</v>
      </c>
      <c r="F491" s="14" t="str">
        <f>'[1]TCE - ANEXO III - Preencher'!G500</f>
        <v>3222-05</v>
      </c>
      <c r="G491" s="15" t="str">
        <f>IF('[1]TCE - ANEXO III - Preencher'!H500="","",'[1]TCE - ANEXO III - Preencher'!H500)</f>
        <v>12/2023</v>
      </c>
      <c r="H491" s="16">
        <f>'[1]TCE - ANEXO III - Preencher'!I500</f>
        <v>0</v>
      </c>
      <c r="I491" s="16">
        <f>'[1]TCE - ANEXO III - Preencher'!J500</f>
        <v>709.20320000000004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6"/>
        <v>0</v>
      </c>
      <c r="N491" s="17">
        <f>'[1]TCE - ANEXO III - Preencher'!O500</f>
        <v>2.0699999999999998</v>
      </c>
      <c r="O491" s="17">
        <f>'[1]TCE - ANEXO III - Preencher'!P500</f>
        <v>0</v>
      </c>
      <c r="P491" s="17">
        <f t="shared" si="7"/>
        <v>2.0699999999999998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8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9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10"/>
        <v>0</v>
      </c>
      <c r="AA491" s="18" t="str">
        <f>IF('[1]TCE - ANEXO III - Preencher'!AB500="","",'[1]TCE - ANEXO III - Preencher'!AB500)</f>
        <v/>
      </c>
      <c r="AB491" s="17">
        <f t="shared" si="11"/>
        <v>711.27320000000009</v>
      </c>
    </row>
    <row r="492" spans="1:28" ht="12.75" customHeight="1" x14ac:dyDescent="0.2">
      <c r="A492" s="10">
        <f>IFERROR(VLOOKUP(B492,'[1]DADOS (OCULTAR)'!$Q$3:$S$135,3,0),"")</f>
        <v>9039744000275</v>
      </c>
      <c r="B492" s="11" t="str">
        <f>'[1]TCE - ANEXO III - Preencher'!C501</f>
        <v>HOSPITAL MIGUEL ARRAES - CG. Nº 023/2022</v>
      </c>
      <c r="C492" s="12"/>
      <c r="D492" s="13" t="str">
        <f>'[1]TCE - ANEXO III - Preencher'!E501</f>
        <v>GRACIELA SOUZA LIMA</v>
      </c>
      <c r="E492" s="11" t="str">
        <f>IF('[1]TCE - ANEXO III - Preencher'!F501="4 - Assistência Odontológica","2 - Outros Profissionais da Saúde",'[1]TCE - ANEXO III - Preencher'!F501)</f>
        <v>2 - Outros Profissionais da Saúde</v>
      </c>
      <c r="F492" s="14" t="str">
        <f>'[1]TCE - ANEXO III - Preencher'!G501</f>
        <v>5152-05</v>
      </c>
      <c r="G492" s="15" t="str">
        <f>IF('[1]TCE - ANEXO III - Preencher'!H501="","",'[1]TCE - ANEXO III - Preencher'!H501)</f>
        <v>12/2023</v>
      </c>
      <c r="H492" s="16">
        <f>'[1]TCE - ANEXO III - Preencher'!I501</f>
        <v>0</v>
      </c>
      <c r="I492" s="16">
        <f>'[1]TCE - ANEXO III - Preencher'!J501</f>
        <v>221.28720000000001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6"/>
        <v>0</v>
      </c>
      <c r="N492" s="17">
        <f>'[1]TCE - ANEXO III - Preencher'!O501</f>
        <v>2.0699999999999998</v>
      </c>
      <c r="O492" s="17">
        <f>'[1]TCE - ANEXO III - Preencher'!P501</f>
        <v>0</v>
      </c>
      <c r="P492" s="17">
        <f t="shared" si="7"/>
        <v>2.0699999999999998</v>
      </c>
      <c r="Q492" s="17">
        <f>'[1]TCE - ANEXO III - Preencher'!R501</f>
        <v>0</v>
      </c>
      <c r="R492" s="17">
        <f>'[1]TCE - ANEXO III - Preencher'!S501</f>
        <v>74.349999999999994</v>
      </c>
      <c r="S492" s="17">
        <f t="shared" si="8"/>
        <v>-74.349999999999994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9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10"/>
        <v>0</v>
      </c>
      <c r="AA492" s="18" t="str">
        <f>IF('[1]TCE - ANEXO III - Preencher'!AB501="","",'[1]TCE - ANEXO III - Preencher'!AB501)</f>
        <v/>
      </c>
      <c r="AB492" s="17">
        <f t="shared" si="11"/>
        <v>149.00720000000001</v>
      </c>
    </row>
    <row r="493" spans="1:28" ht="12.75" customHeight="1" x14ac:dyDescent="0.2">
      <c r="A493" s="10">
        <f>IFERROR(VLOOKUP(B493,'[1]DADOS (OCULTAR)'!$Q$3:$S$135,3,0),"")</f>
        <v>9039744000275</v>
      </c>
      <c r="B493" s="11" t="str">
        <f>'[1]TCE - ANEXO III - Preencher'!C502</f>
        <v>HOSPITAL MIGUEL ARRAES - CG. Nº 023/2022</v>
      </c>
      <c r="C493" s="12"/>
      <c r="D493" s="13" t="str">
        <f>'[1]TCE - ANEXO III - Preencher'!E502</f>
        <v>GRACIELY TEIXEIRA DA SILVA</v>
      </c>
      <c r="E493" s="11" t="str">
        <f>IF('[1]TCE - ANEXO III - Preencher'!F502="4 - Assistência Odontológica","2 - Outros Profissionais da Saúde",'[1]TCE - ANEXO III - Preencher'!F502)</f>
        <v>3 - Administrativo</v>
      </c>
      <c r="F493" s="14" t="str">
        <f>'[1]TCE - ANEXO III - Preencher'!G502</f>
        <v>2521-05</v>
      </c>
      <c r="G493" s="15" t="str">
        <f>IF('[1]TCE - ANEXO III - Preencher'!H502="","",'[1]TCE - ANEXO III - Preencher'!H502)</f>
        <v>12/2023</v>
      </c>
      <c r="H493" s="16">
        <f>'[1]TCE - ANEXO III - Preencher'!I502</f>
        <v>0</v>
      </c>
      <c r="I493" s="16">
        <f>'[1]TCE - ANEXO III - Preencher'!J502</f>
        <v>553.90960000000007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6"/>
        <v>0</v>
      </c>
      <c r="N493" s="17">
        <f>'[1]TCE - ANEXO III - Preencher'!O502</f>
        <v>2.0699999999999998</v>
      </c>
      <c r="O493" s="17">
        <f>'[1]TCE - ANEXO III - Preencher'!P502</f>
        <v>0</v>
      </c>
      <c r="P493" s="17">
        <f t="shared" si="7"/>
        <v>2.0699999999999998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8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9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10"/>
        <v>0</v>
      </c>
      <c r="AA493" s="18" t="str">
        <f>IF('[1]TCE - ANEXO III - Preencher'!AB502="","",'[1]TCE - ANEXO III - Preencher'!AB502)</f>
        <v/>
      </c>
      <c r="AB493" s="17">
        <f t="shared" si="11"/>
        <v>555.97960000000012</v>
      </c>
    </row>
    <row r="494" spans="1:28" ht="12.75" customHeight="1" x14ac:dyDescent="0.2">
      <c r="A494" s="10">
        <f>IFERROR(VLOOKUP(B494,'[1]DADOS (OCULTAR)'!$Q$3:$S$135,3,0),"")</f>
        <v>9039744000275</v>
      </c>
      <c r="B494" s="11" t="str">
        <f>'[1]TCE - ANEXO III - Preencher'!C503</f>
        <v>HOSPITAL MIGUEL ARRAES - CG. Nº 023/2022</v>
      </c>
      <c r="C494" s="12"/>
      <c r="D494" s="13" t="str">
        <f>'[1]TCE - ANEXO III - Preencher'!E503</f>
        <v>GUILHERME AFONSO FERREIRA COELHO SILTON</v>
      </c>
      <c r="E494" s="11" t="str">
        <f>IF('[1]TCE - ANEXO III - Preencher'!F503="4 - Assistência Odontológica","2 - Outros Profissionais da Saúde",'[1]TCE - ANEXO III - Preencher'!F503)</f>
        <v>1 - Médico</v>
      </c>
      <c r="F494" s="14" t="str">
        <f>'[1]TCE - ANEXO III - Preencher'!G503</f>
        <v>2251-25</v>
      </c>
      <c r="G494" s="15" t="str">
        <f>IF('[1]TCE - ANEXO III - Preencher'!H503="","",'[1]TCE - ANEXO III - Preencher'!H503)</f>
        <v>12/2023</v>
      </c>
      <c r="H494" s="16">
        <f>'[1]TCE - ANEXO III - Preencher'!I503</f>
        <v>0</v>
      </c>
      <c r="I494" s="16">
        <f>'[1]TCE - ANEXO III - Preencher'!J503</f>
        <v>472.40800000000002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6"/>
        <v>0</v>
      </c>
      <c r="N494" s="17">
        <f>'[1]TCE - ANEXO III - Preencher'!O503</f>
        <v>16.59</v>
      </c>
      <c r="O494" s="17">
        <f>'[1]TCE - ANEXO III - Preencher'!P503</f>
        <v>0</v>
      </c>
      <c r="P494" s="17">
        <f t="shared" si="7"/>
        <v>16.59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8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9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10"/>
        <v>0</v>
      </c>
      <c r="AA494" s="18" t="str">
        <f>IF('[1]TCE - ANEXO III - Preencher'!AB503="","",'[1]TCE - ANEXO III - Preencher'!AB503)</f>
        <v/>
      </c>
      <c r="AB494" s="17">
        <f t="shared" si="11"/>
        <v>488.99799999999999</v>
      </c>
    </row>
    <row r="495" spans="1:28" ht="12.75" customHeight="1" x14ac:dyDescent="0.2">
      <c r="A495" s="10">
        <f>IFERROR(VLOOKUP(B495,'[1]DADOS (OCULTAR)'!$Q$3:$S$135,3,0),"")</f>
        <v>9039744000275</v>
      </c>
      <c r="B495" s="11" t="str">
        <f>'[1]TCE - ANEXO III - Preencher'!C504</f>
        <v>HOSPITAL MIGUEL ARRAES - CG. Nº 023/2022</v>
      </c>
      <c r="C495" s="12"/>
      <c r="D495" s="13" t="str">
        <f>'[1]TCE - ANEXO III - Preencher'!E504</f>
        <v>GUILHERME HENRIQUE DOS SANTOS PEREIRA</v>
      </c>
      <c r="E495" s="11" t="str">
        <f>IF('[1]TCE - ANEXO III - Preencher'!F504="4 - Assistência Odontológica","2 - Outros Profissionais da Saúde",'[1]TCE - ANEXO III - Preencher'!F504)</f>
        <v>2 - Outros Profissionais da Saúde</v>
      </c>
      <c r="F495" s="14" t="str">
        <f>'[1]TCE - ANEXO III - Preencher'!G504</f>
        <v>2236-05</v>
      </c>
      <c r="G495" s="15" t="str">
        <f>IF('[1]TCE - ANEXO III - Preencher'!H504="","",'[1]TCE - ANEXO III - Preencher'!H504)</f>
        <v>12/2023</v>
      </c>
      <c r="H495" s="16">
        <f>'[1]TCE - ANEXO III - Preencher'!I504</f>
        <v>0</v>
      </c>
      <c r="I495" s="16">
        <f>'[1]TCE - ANEXO III - Preencher'!J504</f>
        <v>562.02559999999994</v>
      </c>
      <c r="J495" s="16">
        <f>'[1]TCE - ANEXO III - Preencher'!K504</f>
        <v>0</v>
      </c>
      <c r="K495" s="17">
        <f>'[1]TCE - ANEXO III - Preencher'!L504</f>
        <v>45.68</v>
      </c>
      <c r="L495" s="17">
        <f>'[1]TCE - ANEXO III - Preencher'!M504</f>
        <v>3.54</v>
      </c>
      <c r="M495" s="17">
        <f t="shared" si="6"/>
        <v>42.14</v>
      </c>
      <c r="N495" s="17">
        <f>'[1]TCE - ANEXO III - Preencher'!O504</f>
        <v>4.3499999999999996</v>
      </c>
      <c r="O495" s="17">
        <f>'[1]TCE - ANEXO III - Preencher'!P504</f>
        <v>0</v>
      </c>
      <c r="P495" s="17">
        <f t="shared" si="7"/>
        <v>4.3499999999999996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8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9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10"/>
        <v>0</v>
      </c>
      <c r="AA495" s="18" t="str">
        <f>IF('[1]TCE - ANEXO III - Preencher'!AB504="","",'[1]TCE - ANEXO III - Preencher'!AB504)</f>
        <v/>
      </c>
      <c r="AB495" s="17">
        <f t="shared" si="11"/>
        <v>608.51559999999995</v>
      </c>
    </row>
    <row r="496" spans="1:28" ht="12.75" customHeight="1" x14ac:dyDescent="0.2">
      <c r="A496" s="10">
        <f>IFERROR(VLOOKUP(B496,'[1]DADOS (OCULTAR)'!$Q$3:$S$135,3,0),"")</f>
        <v>9039744000275</v>
      </c>
      <c r="B496" s="11" t="str">
        <f>'[1]TCE - ANEXO III - Preencher'!C505</f>
        <v>HOSPITAL MIGUEL ARRAES - CG. Nº 023/2022</v>
      </c>
      <c r="C496" s="12"/>
      <c r="D496" s="13" t="str">
        <f>'[1]TCE - ANEXO III - Preencher'!E505</f>
        <v>GUILHERME SOUZA DE OLIVEIRA</v>
      </c>
      <c r="E496" s="11" t="str">
        <f>IF('[1]TCE - ANEXO III - Preencher'!F505="4 - Assistência Odontológica","2 - Outros Profissionais da Saúde",'[1]TCE - ANEXO III - Preencher'!F505)</f>
        <v>2 - Outros Profissionais da Saúde</v>
      </c>
      <c r="F496" s="14" t="str">
        <f>'[1]TCE - ANEXO III - Preencher'!G505</f>
        <v>3222-05</v>
      </c>
      <c r="G496" s="15" t="str">
        <f>IF('[1]TCE - ANEXO III - Preencher'!H505="","",'[1]TCE - ANEXO III - Preencher'!H505)</f>
        <v>12/2023</v>
      </c>
      <c r="H496" s="16">
        <f>'[1]TCE - ANEXO III - Preencher'!I505</f>
        <v>0</v>
      </c>
      <c r="I496" s="16">
        <f>'[1]TCE - ANEXO III - Preencher'!J505</f>
        <v>764.77760000000012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6"/>
        <v>0</v>
      </c>
      <c r="N496" s="17">
        <f>'[1]TCE - ANEXO III - Preencher'!O505</f>
        <v>2.0699999999999998</v>
      </c>
      <c r="O496" s="17">
        <f>'[1]TCE - ANEXO III - Preencher'!P505</f>
        <v>0</v>
      </c>
      <c r="P496" s="17">
        <f t="shared" si="7"/>
        <v>2.0699999999999998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8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9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10"/>
        <v>0</v>
      </c>
      <c r="AA496" s="18" t="str">
        <f>IF('[1]TCE - ANEXO III - Preencher'!AB505="","",'[1]TCE - ANEXO III - Preencher'!AB505)</f>
        <v/>
      </c>
      <c r="AB496" s="17">
        <f t="shared" si="11"/>
        <v>766.84760000000017</v>
      </c>
    </row>
    <row r="497" spans="1:28" ht="12.75" customHeight="1" x14ac:dyDescent="0.2">
      <c r="A497" s="10">
        <f>IFERROR(VLOOKUP(B497,'[1]DADOS (OCULTAR)'!$Q$3:$S$135,3,0),"")</f>
        <v>9039744000275</v>
      </c>
      <c r="B497" s="11" t="str">
        <f>'[1]TCE - ANEXO III - Preencher'!C506</f>
        <v>HOSPITAL MIGUEL ARRAES - CG. Nº 023/2022</v>
      </c>
      <c r="C497" s="12"/>
      <c r="D497" s="13" t="str">
        <f>'[1]TCE - ANEXO III - Preencher'!E506</f>
        <v>GUSTAVO CAVALCANTI ARRUDA</v>
      </c>
      <c r="E497" s="11" t="str">
        <f>IF('[1]TCE - ANEXO III - Preencher'!F506="4 - Assistência Odontológica","2 - Outros Profissionais da Saúde",'[1]TCE - ANEXO III - Preencher'!F506)</f>
        <v>1 - Médico</v>
      </c>
      <c r="F497" s="14" t="str">
        <f>'[1]TCE - ANEXO III - Preencher'!G506</f>
        <v>2252-25</v>
      </c>
      <c r="G497" s="15" t="str">
        <f>IF('[1]TCE - ANEXO III - Preencher'!H506="","",'[1]TCE - ANEXO III - Preencher'!H506)</f>
        <v>12/2023</v>
      </c>
      <c r="H497" s="16">
        <f>'[1]TCE - ANEXO III - Preencher'!I506</f>
        <v>0</v>
      </c>
      <c r="I497" s="16">
        <f>'[1]TCE - ANEXO III - Preencher'!J506</f>
        <v>1165.3720000000001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6"/>
        <v>0</v>
      </c>
      <c r="N497" s="17">
        <f>'[1]TCE - ANEXO III - Preencher'!O506</f>
        <v>16.59</v>
      </c>
      <c r="O497" s="17">
        <f>'[1]TCE - ANEXO III - Preencher'!P506</f>
        <v>0</v>
      </c>
      <c r="P497" s="17">
        <f t="shared" si="7"/>
        <v>16.59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8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9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10"/>
        <v>0</v>
      </c>
      <c r="AA497" s="18" t="str">
        <f>IF('[1]TCE - ANEXO III - Preencher'!AB506="","",'[1]TCE - ANEXO III - Preencher'!AB506)</f>
        <v/>
      </c>
      <c r="AB497" s="17">
        <f t="shared" si="11"/>
        <v>1181.962</v>
      </c>
    </row>
    <row r="498" spans="1:28" ht="12.75" customHeight="1" x14ac:dyDescent="0.2">
      <c r="A498" s="10">
        <f>IFERROR(VLOOKUP(B498,'[1]DADOS (OCULTAR)'!$Q$3:$S$135,3,0),"")</f>
        <v>9039744000275</v>
      </c>
      <c r="B498" s="11" t="str">
        <f>'[1]TCE - ANEXO III - Preencher'!C507</f>
        <v>HOSPITAL MIGUEL ARRAES - CG. Nº 023/2022</v>
      </c>
      <c r="C498" s="12"/>
      <c r="D498" s="13" t="str">
        <f>'[1]TCE - ANEXO III - Preencher'!E507</f>
        <v>GUSTAVO HENRIQUE CHARAMBA DUTRA DE ARRUDA</v>
      </c>
      <c r="E498" s="11" t="str">
        <f>IF('[1]TCE - ANEXO III - Preencher'!F507="4 - Assistência Odontológica","2 - Outros Profissionais da Saúde",'[1]TCE - ANEXO III - Preencher'!F507)</f>
        <v>1 - Médico</v>
      </c>
      <c r="F498" s="14" t="str">
        <f>'[1]TCE - ANEXO III - Preencher'!G507</f>
        <v>2252-25</v>
      </c>
      <c r="G498" s="15" t="str">
        <f>IF('[1]TCE - ANEXO III - Preencher'!H507="","",'[1]TCE - ANEXO III - Preencher'!H507)</f>
        <v>12/2023</v>
      </c>
      <c r="H498" s="16">
        <f>'[1]TCE - ANEXO III - Preencher'!I507</f>
        <v>0</v>
      </c>
      <c r="I498" s="16">
        <f>'[1]TCE - ANEXO III - Preencher'!J507</f>
        <v>894.83920000000001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6"/>
        <v>0</v>
      </c>
      <c r="N498" s="17">
        <f>'[1]TCE - ANEXO III - Preencher'!O507</f>
        <v>16.59</v>
      </c>
      <c r="O498" s="17">
        <f>'[1]TCE - ANEXO III - Preencher'!P507</f>
        <v>0</v>
      </c>
      <c r="P498" s="17">
        <f t="shared" si="7"/>
        <v>16.59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8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9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10"/>
        <v>0</v>
      </c>
      <c r="AA498" s="18" t="str">
        <f>IF('[1]TCE - ANEXO III - Preencher'!AB507="","",'[1]TCE - ANEXO III - Preencher'!AB507)</f>
        <v/>
      </c>
      <c r="AB498" s="17">
        <f t="shared" si="11"/>
        <v>911.42920000000004</v>
      </c>
    </row>
    <row r="499" spans="1:28" ht="12.75" customHeight="1" x14ac:dyDescent="0.2">
      <c r="A499" s="10">
        <f>IFERROR(VLOOKUP(B499,'[1]DADOS (OCULTAR)'!$Q$3:$S$135,3,0),"")</f>
        <v>9039744000275</v>
      </c>
      <c r="B499" s="11" t="str">
        <f>'[1]TCE - ANEXO III - Preencher'!C508</f>
        <v>HOSPITAL MIGUEL ARRAES - CG. Nº 023/2022</v>
      </c>
      <c r="C499" s="12"/>
      <c r="D499" s="13" t="str">
        <f>'[1]TCE - ANEXO III - Preencher'!E508</f>
        <v>GUSTAVO HENRIQUE DE LIMA GUERRA</v>
      </c>
      <c r="E499" s="11" t="str">
        <f>IF('[1]TCE - ANEXO III - Preencher'!F508="4 - Assistência Odontológica","2 - Outros Profissionais da Saúde",'[1]TCE - ANEXO III - Preencher'!F508)</f>
        <v>1 - Médico</v>
      </c>
      <c r="F499" s="14" t="str">
        <f>'[1]TCE - ANEXO III - Preencher'!G508</f>
        <v>2251-25</v>
      </c>
      <c r="G499" s="15" t="str">
        <f>IF('[1]TCE - ANEXO III - Preencher'!H508="","",'[1]TCE - ANEXO III - Preencher'!H508)</f>
        <v>12/2023</v>
      </c>
      <c r="H499" s="16">
        <f>'[1]TCE - ANEXO III - Preencher'!I508</f>
        <v>0</v>
      </c>
      <c r="I499" s="16">
        <f>'[1]TCE - ANEXO III - Preencher'!J508</f>
        <v>737.63760000000013</v>
      </c>
      <c r="J499" s="16">
        <f>'[1]TCE - ANEXO III - Preencher'!K508</f>
        <v>0</v>
      </c>
      <c r="K499" s="17">
        <f>'[1]TCE - ANEXO III - Preencher'!L508</f>
        <v>45.68</v>
      </c>
      <c r="L499" s="17">
        <f>'[1]TCE - ANEXO III - Preencher'!M508</f>
        <v>7.92</v>
      </c>
      <c r="M499" s="17">
        <f t="shared" si="6"/>
        <v>37.76</v>
      </c>
      <c r="N499" s="17">
        <f>'[1]TCE - ANEXO III - Preencher'!O508</f>
        <v>16.59</v>
      </c>
      <c r="O499" s="17">
        <f>'[1]TCE - ANEXO III - Preencher'!P508</f>
        <v>0</v>
      </c>
      <c r="P499" s="17">
        <f t="shared" si="7"/>
        <v>16.59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8"/>
        <v>0</v>
      </c>
      <c r="T499" s="17">
        <f>'[1]TCE - ANEXO III - Preencher'!U508</f>
        <v>0</v>
      </c>
      <c r="U499" s="17">
        <f>'[1]TCE - ANEXO III - Preencher'!V508</f>
        <v>0</v>
      </c>
      <c r="V499" s="17">
        <f t="shared" si="9"/>
        <v>0</v>
      </c>
      <c r="W499" s="18" t="str">
        <f>IF('[1]TCE - ANEXO III - Preencher'!X508="","",'[1]TCE - ANEXO III - Preencher'!X508)</f>
        <v/>
      </c>
      <c r="X499" s="17">
        <f>'[1]TCE - ANEXO III - Preencher'!Y508</f>
        <v>0</v>
      </c>
      <c r="Y499" s="17">
        <f>'[1]TCE - ANEXO III - Preencher'!Z508</f>
        <v>0</v>
      </c>
      <c r="Z499" s="17">
        <f t="shared" si="10"/>
        <v>0</v>
      </c>
      <c r="AA499" s="18" t="str">
        <f>IF('[1]TCE - ANEXO III - Preencher'!AB508="","",'[1]TCE - ANEXO III - Preencher'!AB508)</f>
        <v/>
      </c>
      <c r="AB499" s="17">
        <f t="shared" si="11"/>
        <v>791.98760000000016</v>
      </c>
    </row>
    <row r="500" spans="1:28" ht="12.75" customHeight="1" x14ac:dyDescent="0.2">
      <c r="A500" s="10">
        <f>IFERROR(VLOOKUP(B500,'[1]DADOS (OCULTAR)'!$Q$3:$S$135,3,0),"")</f>
        <v>9039744000275</v>
      </c>
      <c r="B500" s="11" t="str">
        <f>'[1]TCE - ANEXO III - Preencher'!C509</f>
        <v>HOSPITAL MIGUEL ARRAES - CG. Nº 023/2022</v>
      </c>
      <c r="C500" s="12"/>
      <c r="D500" s="13" t="str">
        <f>'[1]TCE - ANEXO III - Preencher'!E509</f>
        <v>HAGARTA ESTEFANY SILVA DE LIMA</v>
      </c>
      <c r="E500" s="11" t="str">
        <f>IF('[1]TCE - ANEXO III - Preencher'!F509="4 - Assistência Odontológica","2 - Outros Profissionais da Saúde",'[1]TCE - ANEXO III - Preencher'!F509)</f>
        <v>2 - Outros Profissionais da Saúde</v>
      </c>
      <c r="F500" s="14" t="str">
        <f>'[1]TCE - ANEXO III - Preencher'!G509</f>
        <v>3222-05</v>
      </c>
      <c r="G500" s="15" t="str">
        <f>IF('[1]TCE - ANEXO III - Preencher'!H509="","",'[1]TCE - ANEXO III - Preencher'!H509)</f>
        <v>12/2023</v>
      </c>
      <c r="H500" s="16">
        <f>'[1]TCE - ANEXO III - Preencher'!I509</f>
        <v>0</v>
      </c>
      <c r="I500" s="16">
        <f>'[1]TCE - ANEXO III - Preencher'!J509</f>
        <v>783.07679999999993</v>
      </c>
      <c r="J500" s="16">
        <f>'[1]TCE - ANEXO III - Preencher'!K509</f>
        <v>0</v>
      </c>
      <c r="K500" s="17">
        <f>'[1]TCE - ANEXO III - Preencher'!L509</f>
        <v>45.68</v>
      </c>
      <c r="L500" s="17">
        <f>'[1]TCE - ANEXO III - Preencher'!M509</f>
        <v>26.6</v>
      </c>
      <c r="M500" s="17">
        <f t="shared" si="6"/>
        <v>19.079999999999998</v>
      </c>
      <c r="N500" s="17">
        <f>'[1]TCE - ANEXO III - Preencher'!O509</f>
        <v>2.0699999999999998</v>
      </c>
      <c r="O500" s="17">
        <f>'[1]TCE - ANEXO III - Preencher'!P509</f>
        <v>0</v>
      </c>
      <c r="P500" s="17">
        <f t="shared" si="7"/>
        <v>2.0699999999999998</v>
      </c>
      <c r="Q500" s="17">
        <f>'[1]TCE - ANEXO III - Preencher'!R509</f>
        <v>0</v>
      </c>
      <c r="R500" s="17">
        <f>'[1]TCE - ANEXO III - Preencher'!S509</f>
        <v>75.59</v>
      </c>
      <c r="S500" s="17">
        <f t="shared" si="8"/>
        <v>-75.59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9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10"/>
        <v>0</v>
      </c>
      <c r="AA500" s="18" t="str">
        <f>IF('[1]TCE - ANEXO III - Preencher'!AB509="","",'[1]TCE - ANEXO III - Preencher'!AB509)</f>
        <v/>
      </c>
      <c r="AB500" s="17">
        <f t="shared" si="11"/>
        <v>728.63679999999999</v>
      </c>
    </row>
    <row r="501" spans="1:28" ht="12.75" customHeight="1" x14ac:dyDescent="0.2">
      <c r="A501" s="10">
        <f>IFERROR(VLOOKUP(B501,'[1]DADOS (OCULTAR)'!$Q$3:$S$135,3,0),"")</f>
        <v>9039744000275</v>
      </c>
      <c r="B501" s="11" t="str">
        <f>'[1]TCE - ANEXO III - Preencher'!C510</f>
        <v>HOSPITAL MIGUEL ARRAES - CG. Nº 023/2022</v>
      </c>
      <c r="C501" s="12"/>
      <c r="D501" s="13" t="str">
        <f>'[1]TCE - ANEXO III - Preencher'!E510</f>
        <v>HALAN VITOR CORREIA EVANGELISTA VIEIRA</v>
      </c>
      <c r="E501" s="11" t="str">
        <f>IF('[1]TCE - ANEXO III - Preencher'!F510="4 - Assistência Odontológica","2 - Outros Profissionais da Saúde",'[1]TCE - ANEXO III - Preencher'!F510)</f>
        <v>1 - Médico</v>
      </c>
      <c r="F501" s="14" t="str">
        <f>'[1]TCE - ANEXO III - Preencher'!G510</f>
        <v>2251-25</v>
      </c>
      <c r="G501" s="15" t="str">
        <f>IF('[1]TCE - ANEXO III - Preencher'!H510="","",'[1]TCE - ANEXO III - Preencher'!H510)</f>
        <v>12/2023</v>
      </c>
      <c r="H501" s="16">
        <f>'[1]TCE - ANEXO III - Preencher'!I510</f>
        <v>0</v>
      </c>
      <c r="I501" s="16">
        <f>'[1]TCE - ANEXO III - Preencher'!J510</f>
        <v>517.88799999999992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6"/>
        <v>0</v>
      </c>
      <c r="N501" s="17">
        <f>'[1]TCE - ANEXO III - Preencher'!O510</f>
        <v>16.59</v>
      </c>
      <c r="O501" s="17">
        <f>'[1]TCE - ANEXO III - Preencher'!P510</f>
        <v>0</v>
      </c>
      <c r="P501" s="17">
        <f t="shared" si="7"/>
        <v>16.59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8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9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10"/>
        <v>0</v>
      </c>
      <c r="AA501" s="18" t="str">
        <f>IF('[1]TCE - ANEXO III - Preencher'!AB510="","",'[1]TCE - ANEXO III - Preencher'!AB510)</f>
        <v/>
      </c>
      <c r="AB501" s="17">
        <f t="shared" si="11"/>
        <v>534.47799999999995</v>
      </c>
    </row>
    <row r="502" spans="1:28" ht="12.75" customHeight="1" x14ac:dyDescent="0.2">
      <c r="A502" s="10">
        <f>IFERROR(VLOOKUP(B502,'[1]DADOS (OCULTAR)'!$Q$3:$S$135,3,0),"")</f>
        <v>9039744000275</v>
      </c>
      <c r="B502" s="11" t="str">
        <f>'[1]TCE - ANEXO III - Preencher'!C511</f>
        <v>HOSPITAL MIGUEL ARRAES - CG. Nº 023/2022</v>
      </c>
      <c r="C502" s="12"/>
      <c r="D502" s="13" t="str">
        <f>'[1]TCE - ANEXO III - Preencher'!E511</f>
        <v>HALLAMES HENRIQUE WANDERLEY DANTAS</v>
      </c>
      <c r="E502" s="11" t="str">
        <f>IF('[1]TCE - ANEXO III - Preencher'!F511="4 - Assistência Odontológica","2 - Outros Profissionais da Saúde",'[1]TCE - ANEXO III - Preencher'!F511)</f>
        <v>2 - Outros Profissionais da Saúde</v>
      </c>
      <c r="F502" s="14" t="str">
        <f>'[1]TCE - ANEXO III - Preencher'!G511</f>
        <v>3222-05</v>
      </c>
      <c r="G502" s="15" t="str">
        <f>IF('[1]TCE - ANEXO III - Preencher'!H511="","",'[1]TCE - ANEXO III - Preencher'!H511)</f>
        <v>12/2023</v>
      </c>
      <c r="H502" s="16">
        <f>'[1]TCE - ANEXO III - Preencher'!I511</f>
        <v>0</v>
      </c>
      <c r="I502" s="16">
        <f>'[1]TCE - ANEXO III - Preencher'!J511</f>
        <v>721.81280000000004</v>
      </c>
      <c r="J502" s="16">
        <f>'[1]TCE - ANEXO III - Preencher'!K511</f>
        <v>0</v>
      </c>
      <c r="K502" s="17">
        <f>'[1]TCE - ANEXO III - Preencher'!L511</f>
        <v>45.68</v>
      </c>
      <c r="L502" s="17">
        <f>'[1]TCE - ANEXO III - Preencher'!M511</f>
        <v>26.6</v>
      </c>
      <c r="M502" s="17">
        <f t="shared" si="6"/>
        <v>19.079999999999998</v>
      </c>
      <c r="N502" s="17">
        <f>'[1]TCE - ANEXO III - Preencher'!O511</f>
        <v>2.0699999999999998</v>
      </c>
      <c r="O502" s="17">
        <f>'[1]TCE - ANEXO III - Preencher'!P511</f>
        <v>0</v>
      </c>
      <c r="P502" s="17">
        <f t="shared" si="7"/>
        <v>2.0699999999999998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8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9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10"/>
        <v>0</v>
      </c>
      <c r="AA502" s="18" t="str">
        <f>IF('[1]TCE - ANEXO III - Preencher'!AB511="","",'[1]TCE - ANEXO III - Preencher'!AB511)</f>
        <v/>
      </c>
      <c r="AB502" s="17">
        <f t="shared" si="11"/>
        <v>742.96280000000013</v>
      </c>
    </row>
    <row r="503" spans="1:28" ht="12.75" customHeight="1" x14ac:dyDescent="0.2">
      <c r="A503" s="10">
        <f>IFERROR(VLOOKUP(B503,'[1]DADOS (OCULTAR)'!$Q$3:$S$135,3,0),"")</f>
        <v>9039744000275</v>
      </c>
      <c r="B503" s="11" t="str">
        <f>'[1]TCE - ANEXO III - Preencher'!C512</f>
        <v>HOSPITAL MIGUEL ARRAES - CG. Nº 023/2022</v>
      </c>
      <c r="C503" s="12"/>
      <c r="D503" s="13" t="str">
        <f>'[1]TCE - ANEXO III - Preencher'!E512</f>
        <v>HASLEY RENATA DA SILVA</v>
      </c>
      <c r="E503" s="11" t="str">
        <f>IF('[1]TCE - ANEXO III - Preencher'!F512="4 - Assistência Odontológica","2 - Outros Profissionais da Saúde",'[1]TCE - ANEXO III - Preencher'!F512)</f>
        <v>2 - Outros Profissionais da Saúde</v>
      </c>
      <c r="F503" s="14" t="str">
        <f>'[1]TCE - ANEXO III - Preencher'!G512</f>
        <v>2235-05</v>
      </c>
      <c r="G503" s="15" t="str">
        <f>IF('[1]TCE - ANEXO III - Preencher'!H512="","",'[1]TCE - ANEXO III - Preencher'!H512)</f>
        <v>12/2023</v>
      </c>
      <c r="H503" s="16">
        <f>'[1]TCE - ANEXO III - Preencher'!I512</f>
        <v>0</v>
      </c>
      <c r="I503" s="16">
        <f>'[1]TCE - ANEXO III - Preencher'!J512</f>
        <v>1074.8712</v>
      </c>
      <c r="J503" s="16">
        <f>'[1]TCE - ANEXO III - Preencher'!K512</f>
        <v>0</v>
      </c>
      <c r="K503" s="17">
        <f>'[1]TCE - ANEXO III - Preencher'!L512</f>
        <v>45.68</v>
      </c>
      <c r="L503" s="17">
        <f>'[1]TCE - ANEXO III - Preencher'!M512</f>
        <v>2.79</v>
      </c>
      <c r="M503" s="17">
        <f t="shared" si="6"/>
        <v>42.89</v>
      </c>
      <c r="N503" s="17">
        <f>'[1]TCE - ANEXO III - Preencher'!O512</f>
        <v>4.3499999999999996</v>
      </c>
      <c r="O503" s="17">
        <f>'[1]TCE - ANEXO III - Preencher'!P512</f>
        <v>0</v>
      </c>
      <c r="P503" s="17">
        <f t="shared" si="7"/>
        <v>4.3499999999999996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8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9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10"/>
        <v>0</v>
      </c>
      <c r="AA503" s="18" t="str">
        <f>IF('[1]TCE - ANEXO III - Preencher'!AB512="","",'[1]TCE - ANEXO III - Preencher'!AB512)</f>
        <v/>
      </c>
      <c r="AB503" s="17">
        <f t="shared" si="11"/>
        <v>1122.1112000000001</v>
      </c>
    </row>
    <row r="504" spans="1:28" ht="12.75" customHeight="1" x14ac:dyDescent="0.2">
      <c r="A504" s="10">
        <f>IFERROR(VLOOKUP(B504,'[1]DADOS (OCULTAR)'!$Q$3:$S$135,3,0),"")</f>
        <v>9039744000275</v>
      </c>
      <c r="B504" s="11" t="str">
        <f>'[1]TCE - ANEXO III - Preencher'!C513</f>
        <v>HOSPITAL MIGUEL ARRAES - CG. Nº 023/2022</v>
      </c>
      <c r="C504" s="12"/>
      <c r="D504" s="13" t="str">
        <f>'[1]TCE - ANEXO III - Preencher'!E513</f>
        <v>HELAINY CRISTIAN DE OLIVEIRA PESSOA</v>
      </c>
      <c r="E504" s="11" t="str">
        <f>IF('[1]TCE - ANEXO III - Preencher'!F513="4 - Assistência Odontológica","2 - Outros Profissionais da Saúde",'[1]TCE - ANEXO III - Preencher'!F513)</f>
        <v>2 - Outros Profissionais da Saúde</v>
      </c>
      <c r="F504" s="14" t="str">
        <f>'[1]TCE - ANEXO III - Preencher'!G513</f>
        <v>2236-05</v>
      </c>
      <c r="G504" s="15" t="str">
        <f>IF('[1]TCE - ANEXO III - Preencher'!H513="","",'[1]TCE - ANEXO III - Preencher'!H513)</f>
        <v>12/2023</v>
      </c>
      <c r="H504" s="16">
        <f>'[1]TCE - ANEXO III - Preencher'!I513</f>
        <v>0</v>
      </c>
      <c r="I504" s="16">
        <f>'[1]TCE - ANEXO III - Preencher'!J513</f>
        <v>354.28399999999999</v>
      </c>
      <c r="J504" s="16">
        <f>'[1]TCE - ANEXO III - Preencher'!K513</f>
        <v>0</v>
      </c>
      <c r="K504" s="17">
        <f>'[1]TCE - ANEXO III - Preencher'!L513</f>
        <v>45.68</v>
      </c>
      <c r="L504" s="17">
        <f>'[1]TCE - ANEXO III - Preencher'!M513</f>
        <v>2.83</v>
      </c>
      <c r="M504" s="17">
        <f t="shared" si="6"/>
        <v>42.85</v>
      </c>
      <c r="N504" s="17">
        <f>'[1]TCE - ANEXO III - Preencher'!O513</f>
        <v>4.3499999999999996</v>
      </c>
      <c r="O504" s="17">
        <f>'[1]TCE - ANEXO III - Preencher'!P513</f>
        <v>0</v>
      </c>
      <c r="P504" s="17">
        <f t="shared" si="7"/>
        <v>4.3499999999999996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8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9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10"/>
        <v>0</v>
      </c>
      <c r="AA504" s="18" t="str">
        <f>IF('[1]TCE - ANEXO III - Preencher'!AB513="","",'[1]TCE - ANEXO III - Preencher'!AB513)</f>
        <v/>
      </c>
      <c r="AB504" s="17">
        <f t="shared" si="11"/>
        <v>401.48400000000004</v>
      </c>
    </row>
    <row r="505" spans="1:28" ht="12.75" customHeight="1" x14ac:dyDescent="0.2">
      <c r="A505" s="10">
        <f>IFERROR(VLOOKUP(B505,'[1]DADOS (OCULTAR)'!$Q$3:$S$135,3,0),"")</f>
        <v>9039744000275</v>
      </c>
      <c r="B505" s="11" t="str">
        <f>'[1]TCE - ANEXO III - Preencher'!C514</f>
        <v>HOSPITAL MIGUEL ARRAES - CG. Nº 023/2022</v>
      </c>
      <c r="C505" s="12"/>
      <c r="D505" s="13" t="str">
        <f>'[1]TCE - ANEXO III - Preencher'!E514</f>
        <v>HELENA KETILLYN DE MELO MARINHO</v>
      </c>
      <c r="E505" s="11" t="str">
        <f>IF('[1]TCE - ANEXO III - Preencher'!F514="4 - Assistência Odontológica","2 - Outros Profissionais da Saúde",'[1]TCE - ANEXO III - Preencher'!F514)</f>
        <v>3 - Administrativo</v>
      </c>
      <c r="F505" s="14" t="str">
        <f>'[1]TCE - ANEXO III - Preencher'!G514</f>
        <v>4110-10</v>
      </c>
      <c r="G505" s="15" t="str">
        <f>IF('[1]TCE - ANEXO III - Preencher'!H514="","",'[1]TCE - ANEXO III - Preencher'!H514)</f>
        <v>12/2023</v>
      </c>
      <c r="H505" s="16">
        <f>'[1]TCE - ANEXO III - Preencher'!I514</f>
        <v>0</v>
      </c>
      <c r="I505" s="16">
        <f>'[1]TCE - ANEXO III - Preencher'!J514</f>
        <v>19.734000000000002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6"/>
        <v>0</v>
      </c>
      <c r="N505" s="17">
        <f>'[1]TCE - ANEXO III - Preencher'!O514</f>
        <v>2.0699999999999998</v>
      </c>
      <c r="O505" s="17">
        <f>'[1]TCE - ANEXO III - Preencher'!P514</f>
        <v>0</v>
      </c>
      <c r="P505" s="17">
        <f t="shared" si="7"/>
        <v>2.0699999999999998</v>
      </c>
      <c r="Q505" s="17">
        <f>'[1]TCE - ANEXO III - Preencher'!R514</f>
        <v>246.33</v>
      </c>
      <c r="R505" s="17">
        <f>'[1]TCE - ANEXO III - Preencher'!S514</f>
        <v>39.6</v>
      </c>
      <c r="S505" s="17">
        <f t="shared" si="8"/>
        <v>206.73000000000002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9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10"/>
        <v>0</v>
      </c>
      <c r="AA505" s="18" t="str">
        <f>IF('[1]TCE - ANEXO III - Preencher'!AB514="","",'[1]TCE - ANEXO III - Preencher'!AB514)</f>
        <v/>
      </c>
      <c r="AB505" s="17">
        <f t="shared" si="11"/>
        <v>228.53400000000002</v>
      </c>
    </row>
    <row r="506" spans="1:28" ht="12.75" customHeight="1" x14ac:dyDescent="0.2">
      <c r="A506" s="10">
        <f>IFERROR(VLOOKUP(B506,'[1]DADOS (OCULTAR)'!$Q$3:$S$135,3,0),"")</f>
        <v>9039744000275</v>
      </c>
      <c r="B506" s="11" t="str">
        <f>'[1]TCE - ANEXO III - Preencher'!C515</f>
        <v>HOSPITAL MIGUEL ARRAES - CG. Nº 023/2022</v>
      </c>
      <c r="C506" s="12"/>
      <c r="D506" s="13" t="str">
        <f>'[1]TCE - ANEXO III - Preencher'!E515</f>
        <v>HELENA LAURA DE BARROS FERREIRA BARBOSA</v>
      </c>
      <c r="E506" s="11" t="str">
        <f>IF('[1]TCE - ANEXO III - Preencher'!F515="4 - Assistência Odontológica","2 - Outros Profissionais da Saúde",'[1]TCE - ANEXO III - Preencher'!F515)</f>
        <v>2 - Outros Profissionais da Saúde</v>
      </c>
      <c r="F506" s="14" t="str">
        <f>'[1]TCE - ANEXO III - Preencher'!G515</f>
        <v>3222-05</v>
      </c>
      <c r="G506" s="15" t="str">
        <f>IF('[1]TCE - ANEXO III - Preencher'!H515="","",'[1]TCE - ANEXO III - Preencher'!H515)</f>
        <v>12/2023</v>
      </c>
      <c r="H506" s="16">
        <f>'[1]TCE - ANEXO III - Preencher'!I515</f>
        <v>0</v>
      </c>
      <c r="I506" s="16">
        <f>'[1]TCE - ANEXO III - Preencher'!J515</f>
        <v>699.62559999999996</v>
      </c>
      <c r="J506" s="16">
        <f>'[1]TCE - ANEXO III - Preencher'!K515</f>
        <v>0</v>
      </c>
      <c r="K506" s="17">
        <f>'[1]TCE - ANEXO III - Preencher'!L515</f>
        <v>45.68</v>
      </c>
      <c r="L506" s="17">
        <f>'[1]TCE - ANEXO III - Preencher'!M515</f>
        <v>26.6</v>
      </c>
      <c r="M506" s="17">
        <f t="shared" si="6"/>
        <v>19.079999999999998</v>
      </c>
      <c r="N506" s="17">
        <f>'[1]TCE - ANEXO III - Preencher'!O515</f>
        <v>2.0699999999999998</v>
      </c>
      <c r="O506" s="17">
        <f>'[1]TCE - ANEXO III - Preencher'!P515</f>
        <v>0</v>
      </c>
      <c r="P506" s="17">
        <f t="shared" si="7"/>
        <v>2.0699999999999998</v>
      </c>
      <c r="Q506" s="17">
        <f>'[1]TCE - ANEXO III - Preencher'!R515</f>
        <v>152.33000000000001</v>
      </c>
      <c r="R506" s="17">
        <f>'[1]TCE - ANEXO III - Preencher'!S515</f>
        <v>0</v>
      </c>
      <c r="S506" s="17">
        <f t="shared" si="8"/>
        <v>152.33000000000001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9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10"/>
        <v>0</v>
      </c>
      <c r="AA506" s="18" t="str">
        <f>IF('[1]TCE - ANEXO III - Preencher'!AB515="","",'[1]TCE - ANEXO III - Preencher'!AB515)</f>
        <v/>
      </c>
      <c r="AB506" s="17">
        <f t="shared" si="11"/>
        <v>873.10560000000009</v>
      </c>
    </row>
    <row r="507" spans="1:28" ht="12.75" customHeight="1" x14ac:dyDescent="0.2">
      <c r="A507" s="10">
        <f>IFERROR(VLOOKUP(B507,'[1]DADOS (OCULTAR)'!$Q$3:$S$135,3,0),"")</f>
        <v>9039744000275</v>
      </c>
      <c r="B507" s="11" t="str">
        <f>'[1]TCE - ANEXO III - Preencher'!C516</f>
        <v>HOSPITAL MIGUEL ARRAES - CG. Nº 023/2022</v>
      </c>
      <c r="C507" s="12"/>
      <c r="D507" s="13" t="str">
        <f>'[1]TCE - ANEXO III - Preencher'!E516</f>
        <v>HELIA LOPES ALVES</v>
      </c>
      <c r="E507" s="11" t="str">
        <f>IF('[1]TCE - ANEXO III - Preencher'!F516="4 - Assistência Odontológica","2 - Outros Profissionais da Saúde",'[1]TCE - ANEXO III - Preencher'!F516)</f>
        <v>3 - Administrativo</v>
      </c>
      <c r="F507" s="14" t="str">
        <f>'[1]TCE - ANEXO III - Preencher'!G516</f>
        <v>5134-30</v>
      </c>
      <c r="G507" s="15" t="str">
        <f>IF('[1]TCE - ANEXO III - Preencher'!H516="","",'[1]TCE - ANEXO III - Preencher'!H516)</f>
        <v>12/2023</v>
      </c>
      <c r="H507" s="16">
        <f>'[1]TCE - ANEXO III - Preencher'!I516</f>
        <v>0</v>
      </c>
      <c r="I507" s="16">
        <f>'[1]TCE - ANEXO III - Preencher'!J516</f>
        <v>309.94319999999999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6"/>
        <v>0</v>
      </c>
      <c r="N507" s="17">
        <f>'[1]TCE - ANEXO III - Preencher'!O516</f>
        <v>2.0699999999999998</v>
      </c>
      <c r="O507" s="17">
        <f>'[1]TCE - ANEXO III - Preencher'!P516</f>
        <v>0</v>
      </c>
      <c r="P507" s="17">
        <f t="shared" si="7"/>
        <v>2.0699999999999998</v>
      </c>
      <c r="Q507" s="17">
        <f>'[1]TCE - ANEXO III - Preencher'!R516</f>
        <v>185.93</v>
      </c>
      <c r="R507" s="17">
        <f>'[1]TCE - ANEXO III - Preencher'!S516</f>
        <v>80.89</v>
      </c>
      <c r="S507" s="17">
        <f t="shared" si="8"/>
        <v>105.04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9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10"/>
        <v>0</v>
      </c>
      <c r="AA507" s="18" t="str">
        <f>IF('[1]TCE - ANEXO III - Preencher'!AB516="","",'[1]TCE - ANEXO III - Preencher'!AB516)</f>
        <v/>
      </c>
      <c r="AB507" s="17">
        <f t="shared" si="11"/>
        <v>417.0532</v>
      </c>
    </row>
    <row r="508" spans="1:28" ht="12.75" customHeight="1" x14ac:dyDescent="0.2">
      <c r="A508" s="10">
        <f>IFERROR(VLOOKUP(B508,'[1]DADOS (OCULTAR)'!$Q$3:$S$135,3,0),"")</f>
        <v>9039744000275</v>
      </c>
      <c r="B508" s="11" t="str">
        <f>'[1]TCE - ANEXO III - Preencher'!C517</f>
        <v>HOSPITAL MIGUEL ARRAES - CG. Nº 023/2022</v>
      </c>
      <c r="C508" s="12"/>
      <c r="D508" s="13" t="str">
        <f>'[1]TCE - ANEXO III - Preencher'!E517</f>
        <v>HELLEN FERNANDA LIMA DE OLIVEIRA</v>
      </c>
      <c r="E508" s="11" t="str">
        <f>IF('[1]TCE - ANEXO III - Preencher'!F517="4 - Assistência Odontológica","2 - Outros Profissionais da Saúde",'[1]TCE - ANEXO III - Preencher'!F517)</f>
        <v>2 - Outros Profissionais da Saúde</v>
      </c>
      <c r="F508" s="14" t="str">
        <f>'[1]TCE - ANEXO III - Preencher'!G517</f>
        <v>3241-15</v>
      </c>
      <c r="G508" s="15" t="str">
        <f>IF('[1]TCE - ANEXO III - Preencher'!H517="","",'[1]TCE - ANEXO III - Preencher'!H517)</f>
        <v>12/2023</v>
      </c>
      <c r="H508" s="16">
        <f>'[1]TCE - ANEXO III - Preencher'!I517</f>
        <v>0</v>
      </c>
      <c r="I508" s="16">
        <f>'[1]TCE - ANEXO III - Preencher'!J517</f>
        <v>441.89600000000002</v>
      </c>
      <c r="J508" s="16">
        <f>'[1]TCE - ANEXO III - Preencher'!K517</f>
        <v>0</v>
      </c>
      <c r="K508" s="17">
        <f>'[1]TCE - ANEXO III - Preencher'!L517</f>
        <v>45.68</v>
      </c>
      <c r="L508" s="17">
        <f>'[1]TCE - ANEXO III - Preencher'!M517</f>
        <v>5.42</v>
      </c>
      <c r="M508" s="17">
        <f t="shared" si="6"/>
        <v>40.26</v>
      </c>
      <c r="N508" s="17">
        <f>'[1]TCE - ANEXO III - Preencher'!O517</f>
        <v>2.0699999999999998</v>
      </c>
      <c r="O508" s="17">
        <f>'[1]TCE - ANEXO III - Preencher'!P517</f>
        <v>0</v>
      </c>
      <c r="P508" s="17">
        <f t="shared" si="7"/>
        <v>2.0699999999999998</v>
      </c>
      <c r="Q508" s="17">
        <f>'[1]TCE - ANEXO III - Preencher'!R517</f>
        <v>219.53000000000003</v>
      </c>
      <c r="R508" s="17">
        <f>'[1]TCE - ANEXO III - Preencher'!S517</f>
        <v>72.34</v>
      </c>
      <c r="S508" s="17">
        <f t="shared" si="8"/>
        <v>147.19000000000003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9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10"/>
        <v>0</v>
      </c>
      <c r="AA508" s="18" t="str">
        <f>IF('[1]TCE - ANEXO III - Preencher'!AB517="","",'[1]TCE - ANEXO III - Preencher'!AB517)</f>
        <v/>
      </c>
      <c r="AB508" s="17">
        <f t="shared" si="11"/>
        <v>631.41600000000005</v>
      </c>
    </row>
    <row r="509" spans="1:28" ht="12.75" customHeight="1" x14ac:dyDescent="0.2">
      <c r="A509" s="10">
        <f>IFERROR(VLOOKUP(B509,'[1]DADOS (OCULTAR)'!$Q$3:$S$135,3,0),"")</f>
        <v>9039744000275</v>
      </c>
      <c r="B509" s="11" t="str">
        <f>'[1]TCE - ANEXO III - Preencher'!C518</f>
        <v>HOSPITAL MIGUEL ARRAES - CG. Nº 023/2022</v>
      </c>
      <c r="C509" s="12"/>
      <c r="D509" s="13" t="str">
        <f>'[1]TCE - ANEXO III - Preencher'!E518</f>
        <v>HELLEN PAULA BARBOSA BEZERRA</v>
      </c>
      <c r="E509" s="11" t="str">
        <f>IF('[1]TCE - ANEXO III - Preencher'!F518="4 - Assistência Odontológica","2 - Outros Profissionais da Saúde",'[1]TCE - ANEXO III - Preencher'!F518)</f>
        <v>2 - Outros Profissionais da Saúde</v>
      </c>
      <c r="F509" s="14" t="str">
        <f>'[1]TCE - ANEXO III - Preencher'!G518</f>
        <v>3222-05</v>
      </c>
      <c r="G509" s="15" t="str">
        <f>IF('[1]TCE - ANEXO III - Preencher'!H518="","",'[1]TCE - ANEXO III - Preencher'!H518)</f>
        <v>12/2023</v>
      </c>
      <c r="H509" s="16">
        <f>'[1]TCE - ANEXO III - Preencher'!I518</f>
        <v>0</v>
      </c>
      <c r="I509" s="16">
        <f>'[1]TCE - ANEXO III - Preencher'!J518</f>
        <v>1310.1623999999999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6"/>
        <v>0</v>
      </c>
      <c r="N509" s="17">
        <f>'[1]TCE - ANEXO III - Preencher'!O518</f>
        <v>2.0699999999999998</v>
      </c>
      <c r="O509" s="17">
        <f>'[1]TCE - ANEXO III - Preencher'!P518</f>
        <v>0</v>
      </c>
      <c r="P509" s="17">
        <f t="shared" si="7"/>
        <v>2.0699999999999998</v>
      </c>
      <c r="Q509" s="17">
        <f>'[1]TCE - ANEXO III - Preencher'!R518</f>
        <v>275.22999999999996</v>
      </c>
      <c r="R509" s="17">
        <f>'[1]TCE - ANEXO III - Preencher'!S518</f>
        <v>0</v>
      </c>
      <c r="S509" s="17">
        <f t="shared" si="8"/>
        <v>275.22999999999996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9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10"/>
        <v>0</v>
      </c>
      <c r="AA509" s="18" t="str">
        <f>IF('[1]TCE - ANEXO III - Preencher'!AB518="","",'[1]TCE - ANEXO III - Preencher'!AB518)</f>
        <v/>
      </c>
      <c r="AB509" s="17">
        <f t="shared" si="11"/>
        <v>1587.4623999999999</v>
      </c>
    </row>
    <row r="510" spans="1:28" ht="12.75" customHeight="1" x14ac:dyDescent="0.2">
      <c r="A510" s="10">
        <f>IFERROR(VLOOKUP(B510,'[1]DADOS (OCULTAR)'!$Q$3:$S$135,3,0),"")</f>
        <v>9039744000275</v>
      </c>
      <c r="B510" s="11" t="str">
        <f>'[1]TCE - ANEXO III - Preencher'!C519</f>
        <v>HOSPITAL MIGUEL ARRAES - CG. Nº 023/2022</v>
      </c>
      <c r="C510" s="12"/>
      <c r="D510" s="13" t="str">
        <f>'[1]TCE - ANEXO III - Preencher'!E519</f>
        <v>HELLENA RACHEL DE SANTANA MARINHO</v>
      </c>
      <c r="E510" s="11" t="str">
        <f>IF('[1]TCE - ANEXO III - Preencher'!F519="4 - Assistência Odontológica","2 - Outros Profissionais da Saúde",'[1]TCE - ANEXO III - Preencher'!F519)</f>
        <v>1 - Médico</v>
      </c>
      <c r="F510" s="14" t="str">
        <f>'[1]TCE - ANEXO III - Preencher'!G519</f>
        <v>2251-25</v>
      </c>
      <c r="G510" s="15" t="str">
        <f>IF('[1]TCE - ANEXO III - Preencher'!H519="","",'[1]TCE - ANEXO III - Preencher'!H519)</f>
        <v>12/2023</v>
      </c>
      <c r="H510" s="16">
        <f>'[1]TCE - ANEXO III - Preencher'!I519</f>
        <v>0</v>
      </c>
      <c r="I510" s="16">
        <f>'[1]TCE - ANEXO III - Preencher'!J519</f>
        <v>683.46240000000012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6"/>
        <v>0</v>
      </c>
      <c r="N510" s="17">
        <f>'[1]TCE - ANEXO III - Preencher'!O519</f>
        <v>16.59</v>
      </c>
      <c r="O510" s="17">
        <f>'[1]TCE - ANEXO III - Preencher'!P519</f>
        <v>0</v>
      </c>
      <c r="P510" s="17">
        <f t="shared" si="7"/>
        <v>16.59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8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9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10"/>
        <v>0</v>
      </c>
      <c r="AA510" s="18" t="str">
        <f>IF('[1]TCE - ANEXO III - Preencher'!AB519="","",'[1]TCE - ANEXO III - Preencher'!AB519)</f>
        <v/>
      </c>
      <c r="AB510" s="17">
        <f t="shared" si="11"/>
        <v>700.05240000000015</v>
      </c>
    </row>
    <row r="511" spans="1:28" ht="12.75" customHeight="1" x14ac:dyDescent="0.2">
      <c r="A511" s="10">
        <f>IFERROR(VLOOKUP(B511,'[1]DADOS (OCULTAR)'!$Q$3:$S$135,3,0),"")</f>
        <v>9039744000275</v>
      </c>
      <c r="B511" s="11" t="str">
        <f>'[1]TCE - ANEXO III - Preencher'!C520</f>
        <v>HOSPITAL MIGUEL ARRAES - CG. Nº 023/2022</v>
      </c>
      <c r="C511" s="12"/>
      <c r="D511" s="13" t="str">
        <f>'[1]TCE - ANEXO III - Preencher'!E520</f>
        <v>HENRIQUE LIMA RODRIGUES ALVES</v>
      </c>
      <c r="E511" s="11" t="str">
        <f>IF('[1]TCE - ANEXO III - Preencher'!F520="4 - Assistência Odontológica","2 - Outros Profissionais da Saúde",'[1]TCE - ANEXO III - Preencher'!F520)</f>
        <v>1 - Médico</v>
      </c>
      <c r="F511" s="14" t="str">
        <f>'[1]TCE - ANEXO III - Preencher'!G520</f>
        <v>2251-25</v>
      </c>
      <c r="G511" s="15" t="str">
        <f>IF('[1]TCE - ANEXO III - Preencher'!H520="","",'[1]TCE - ANEXO III - Preencher'!H520)</f>
        <v>12/2023</v>
      </c>
      <c r="H511" s="16">
        <f>'[1]TCE - ANEXO III - Preencher'!I520</f>
        <v>0</v>
      </c>
      <c r="I511" s="16">
        <f>'[1]TCE - ANEXO III - Preencher'!J520</f>
        <v>548.63679999999999</v>
      </c>
      <c r="J511" s="16">
        <f>'[1]TCE - ANEXO III - Preencher'!K520</f>
        <v>0</v>
      </c>
      <c r="K511" s="17">
        <f>'[1]TCE - ANEXO III - Preencher'!L520</f>
        <v>0</v>
      </c>
      <c r="L511" s="17">
        <f>'[1]TCE - ANEXO III - Preencher'!M520</f>
        <v>0</v>
      </c>
      <c r="M511" s="17">
        <f t="shared" si="6"/>
        <v>0</v>
      </c>
      <c r="N511" s="17">
        <f>'[1]TCE - ANEXO III - Preencher'!O520</f>
        <v>16.59</v>
      </c>
      <c r="O511" s="17">
        <f>'[1]TCE - ANEXO III - Preencher'!P520</f>
        <v>0</v>
      </c>
      <c r="P511" s="17">
        <f t="shared" si="7"/>
        <v>16.59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8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9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10"/>
        <v>0</v>
      </c>
      <c r="AA511" s="18" t="str">
        <f>IF('[1]TCE - ANEXO III - Preencher'!AB520="","",'[1]TCE - ANEXO III - Preencher'!AB520)</f>
        <v/>
      </c>
      <c r="AB511" s="17">
        <f t="shared" si="11"/>
        <v>565.22680000000003</v>
      </c>
    </row>
    <row r="512" spans="1:28" ht="12.75" customHeight="1" x14ac:dyDescent="0.2">
      <c r="A512" s="10">
        <f>IFERROR(VLOOKUP(B512,'[1]DADOS (OCULTAR)'!$Q$3:$S$135,3,0),"")</f>
        <v>9039744000275</v>
      </c>
      <c r="B512" s="11" t="str">
        <f>'[1]TCE - ANEXO III - Preencher'!C521</f>
        <v>HOSPITAL MIGUEL ARRAES - CG. Nº 023/2022</v>
      </c>
      <c r="C512" s="12"/>
      <c r="D512" s="13" t="str">
        <f>'[1]TCE - ANEXO III - Preencher'!E521</f>
        <v>HERON OLIVEIRA SCHOTS</v>
      </c>
      <c r="E512" s="11" t="str">
        <f>IF('[1]TCE - ANEXO III - Preencher'!F521="4 - Assistência Odontológica","2 - Outros Profissionais da Saúde",'[1]TCE - ANEXO III - Preencher'!F521)</f>
        <v>1 - Médico</v>
      </c>
      <c r="F512" s="14" t="str">
        <f>'[1]TCE - ANEXO III - Preencher'!G521</f>
        <v>2252-25</v>
      </c>
      <c r="G512" s="15" t="str">
        <f>IF('[1]TCE - ANEXO III - Preencher'!H521="","",'[1]TCE - ANEXO III - Preencher'!H521)</f>
        <v>12/2023</v>
      </c>
      <c r="H512" s="16">
        <f>'[1]TCE - ANEXO III - Preencher'!I521</f>
        <v>0</v>
      </c>
      <c r="I512" s="16">
        <f>'[1]TCE - ANEXO III - Preencher'!J521</f>
        <v>718.83839999999998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6"/>
        <v>0</v>
      </c>
      <c r="N512" s="17">
        <f>'[1]TCE - ANEXO III - Preencher'!O521</f>
        <v>16.59</v>
      </c>
      <c r="O512" s="17">
        <f>'[1]TCE - ANEXO III - Preencher'!P521</f>
        <v>0</v>
      </c>
      <c r="P512" s="17">
        <f t="shared" si="7"/>
        <v>16.59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8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9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10"/>
        <v>0</v>
      </c>
      <c r="AA512" s="18" t="str">
        <f>IF('[1]TCE - ANEXO III - Preencher'!AB521="","",'[1]TCE - ANEXO III - Preencher'!AB521)</f>
        <v/>
      </c>
      <c r="AB512" s="17">
        <f t="shared" si="11"/>
        <v>735.42840000000001</v>
      </c>
    </row>
    <row r="513" spans="1:28" ht="12.75" customHeight="1" x14ac:dyDescent="0.2">
      <c r="A513" s="10">
        <f>IFERROR(VLOOKUP(B513,'[1]DADOS (OCULTAR)'!$Q$3:$S$135,3,0),"")</f>
        <v>9039744000275</v>
      </c>
      <c r="B513" s="11" t="str">
        <f>'[1]TCE - ANEXO III - Preencher'!C522</f>
        <v>HOSPITAL MIGUEL ARRAES - CG. Nº 023/2022</v>
      </c>
      <c r="C513" s="12"/>
      <c r="D513" s="13" t="str">
        <f>'[1]TCE - ANEXO III - Preencher'!E522</f>
        <v>HEWERTON ALEIXO DE OLIVEIRA</v>
      </c>
      <c r="E513" s="11" t="str">
        <f>IF('[1]TCE - ANEXO III - Preencher'!F522="4 - Assistência Odontológica","2 - Outros Profissionais da Saúde",'[1]TCE - ANEXO III - Preencher'!F522)</f>
        <v>2 - Outros Profissionais da Saúde</v>
      </c>
      <c r="F513" s="14" t="str">
        <f>'[1]TCE - ANEXO III - Preencher'!G522</f>
        <v>5211-30</v>
      </c>
      <c r="G513" s="15" t="str">
        <f>IF('[1]TCE - ANEXO III - Preencher'!H522="","",'[1]TCE - ANEXO III - Preencher'!H522)</f>
        <v>12/2023</v>
      </c>
      <c r="H513" s="16">
        <f>'[1]TCE - ANEXO III - Preencher'!I522</f>
        <v>0</v>
      </c>
      <c r="I513" s="16">
        <f>'[1]TCE - ANEXO III - Preencher'!J522</f>
        <v>156.11760000000001</v>
      </c>
      <c r="J513" s="16">
        <f>'[1]TCE - ANEXO III - Preencher'!K522</f>
        <v>0</v>
      </c>
      <c r="K513" s="17">
        <f>'[1]TCE - ANEXO III - Preencher'!L522</f>
        <v>45.68</v>
      </c>
      <c r="L513" s="17">
        <f>'[1]TCE - ANEXO III - Preencher'!M522</f>
        <v>27.03</v>
      </c>
      <c r="M513" s="17">
        <f t="shared" ref="M513:M5512" si="12">K513-L513</f>
        <v>18.649999999999999</v>
      </c>
      <c r="N513" s="17">
        <f>'[1]TCE - ANEXO III - Preencher'!O522</f>
        <v>2.0699999999999998</v>
      </c>
      <c r="O513" s="17">
        <f>'[1]TCE - ANEXO III - Preencher'!P522</f>
        <v>0</v>
      </c>
      <c r="P513" s="17">
        <f t="shared" ref="P513:P5512" si="13">N513-O513</f>
        <v>2.0699999999999998</v>
      </c>
      <c r="Q513" s="17">
        <f>'[1]TCE - ANEXO III - Preencher'!R522</f>
        <v>174.73000000000002</v>
      </c>
      <c r="R513" s="17">
        <f>'[1]TCE - ANEXO III - Preencher'!S522</f>
        <v>81.09</v>
      </c>
      <c r="S513" s="17">
        <f t="shared" ref="S513:S5512" si="14">Q513-R513</f>
        <v>93.640000000000015</v>
      </c>
      <c r="T513" s="17">
        <f>'[1]TCE - ANEXO III - Preencher'!U522</f>
        <v>0</v>
      </c>
      <c r="U513" s="17">
        <f>'[1]TCE - ANEXO III - Preencher'!V522</f>
        <v>0</v>
      </c>
      <c r="V513" s="17">
        <f t="shared" ref="V513:V5512" si="15">T513-U513</f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ref="Z513:Z5512" si="16">X513-Y513</f>
        <v>0</v>
      </c>
      <c r="AA513" s="18" t="str">
        <f>IF('[1]TCE - ANEXO III - Preencher'!AB522="","",'[1]TCE - ANEXO III - Preencher'!AB522)</f>
        <v/>
      </c>
      <c r="AB513" s="17">
        <f t="shared" ref="AB513:AB5512" si="17">H513+I513+J513+M513+P513+S513+V513+Z513</f>
        <v>270.47760000000005</v>
      </c>
    </row>
    <row r="514" spans="1:28" ht="12.75" customHeight="1" x14ac:dyDescent="0.2">
      <c r="A514" s="10">
        <f>IFERROR(VLOOKUP(B514,'[1]DADOS (OCULTAR)'!$Q$3:$S$135,3,0),"")</f>
        <v>9039744000275</v>
      </c>
      <c r="B514" s="11" t="str">
        <f>'[1]TCE - ANEXO III - Preencher'!C523</f>
        <v>HOSPITAL MIGUEL ARRAES - CG. Nº 023/2022</v>
      </c>
      <c r="C514" s="12"/>
      <c r="D514" s="13" t="str">
        <f>'[1]TCE - ANEXO III - Preencher'!E523</f>
        <v>HOBSON GOMES DE SANTANA</v>
      </c>
      <c r="E514" s="11" t="str">
        <f>IF('[1]TCE - ANEXO III - Preencher'!F523="4 - Assistência Odontológica","2 - Outros Profissionais da Saúde",'[1]TCE - ANEXO III - Preencher'!F523)</f>
        <v>2 - Outros Profissionais da Saúde</v>
      </c>
      <c r="F514" s="14" t="str">
        <f>'[1]TCE - ANEXO III - Preencher'!G523</f>
        <v>3222-05</v>
      </c>
      <c r="G514" s="15" t="str">
        <f>IF('[1]TCE - ANEXO III - Preencher'!H523="","",'[1]TCE - ANEXO III - Preencher'!H523)</f>
        <v>12/2023</v>
      </c>
      <c r="H514" s="16">
        <f>'[1]TCE - ANEXO III - Preencher'!I523</f>
        <v>0</v>
      </c>
      <c r="I514" s="16">
        <f>'[1]TCE - ANEXO III - Preencher'!J523</f>
        <v>1325.2136</v>
      </c>
      <c r="J514" s="16">
        <f>'[1]TCE - ANEXO III - Preencher'!K523</f>
        <v>0</v>
      </c>
      <c r="K514" s="17">
        <f>'[1]TCE - ANEXO III - Preencher'!L523</f>
        <v>45.68</v>
      </c>
      <c r="L514" s="17">
        <f>'[1]TCE - ANEXO III - Preencher'!M523</f>
        <v>26.6</v>
      </c>
      <c r="M514" s="17">
        <f t="shared" si="12"/>
        <v>19.079999999999998</v>
      </c>
      <c r="N514" s="17">
        <f>'[1]TCE - ANEXO III - Preencher'!O523</f>
        <v>2.0699999999999998</v>
      </c>
      <c r="O514" s="17">
        <f>'[1]TCE - ANEXO III - Preencher'!P523</f>
        <v>0</v>
      </c>
      <c r="P514" s="17">
        <f t="shared" si="13"/>
        <v>2.0699999999999998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1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1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16"/>
        <v>0</v>
      </c>
      <c r="AA514" s="18" t="str">
        <f>IF('[1]TCE - ANEXO III - Preencher'!AB523="","",'[1]TCE - ANEXO III - Preencher'!AB523)</f>
        <v/>
      </c>
      <c r="AB514" s="17">
        <f t="shared" si="17"/>
        <v>1346.3635999999999</v>
      </c>
    </row>
    <row r="515" spans="1:28" ht="12.75" customHeight="1" x14ac:dyDescent="0.2">
      <c r="A515" s="10">
        <f>IFERROR(VLOOKUP(B515,'[1]DADOS (OCULTAR)'!$Q$3:$S$135,3,0),"")</f>
        <v>9039744000275</v>
      </c>
      <c r="B515" s="11" t="str">
        <f>'[1]TCE - ANEXO III - Preencher'!C524</f>
        <v>HOSPITAL MIGUEL ARRAES - CG. Nº 023/2022</v>
      </c>
      <c r="C515" s="12"/>
      <c r="D515" s="13" t="str">
        <f>'[1]TCE - ANEXO III - Preencher'!E524</f>
        <v>HUGO CESAR RAGO ANDURAND</v>
      </c>
      <c r="E515" s="11" t="str">
        <f>IF('[1]TCE - ANEXO III - Preencher'!F524="4 - Assistência Odontológica","2 - Outros Profissionais da Saúde",'[1]TCE - ANEXO III - Preencher'!F524)</f>
        <v>2 - Outros Profissionais da Saúde</v>
      </c>
      <c r="F515" s="14" t="str">
        <f>'[1]TCE - ANEXO III - Preencher'!G524</f>
        <v>5151-10</v>
      </c>
      <c r="G515" s="15" t="str">
        <f>IF('[1]TCE - ANEXO III - Preencher'!H524="","",'[1]TCE - ANEXO III - Preencher'!H524)</f>
        <v>12/2023</v>
      </c>
      <c r="H515" s="16">
        <f>'[1]TCE - ANEXO III - Preencher'!I524</f>
        <v>0</v>
      </c>
      <c r="I515" s="16">
        <f>'[1]TCE - ANEXO III - Preencher'!J524</f>
        <v>228.98560000000001</v>
      </c>
      <c r="J515" s="16">
        <f>'[1]TCE - ANEXO III - Preencher'!K524</f>
        <v>0</v>
      </c>
      <c r="K515" s="17">
        <f>'[1]TCE - ANEXO III - Preencher'!L524</f>
        <v>45.68</v>
      </c>
      <c r="L515" s="17">
        <f>'[1]TCE - ANEXO III - Preencher'!M524</f>
        <v>26.96</v>
      </c>
      <c r="M515" s="17">
        <f t="shared" si="12"/>
        <v>18.72</v>
      </c>
      <c r="N515" s="17">
        <f>'[1]TCE - ANEXO III - Preencher'!O524</f>
        <v>2.0699999999999998</v>
      </c>
      <c r="O515" s="17">
        <f>'[1]TCE - ANEXO III - Preencher'!P524</f>
        <v>0</v>
      </c>
      <c r="P515" s="17">
        <f t="shared" si="13"/>
        <v>2.0699999999999998</v>
      </c>
      <c r="Q515" s="17">
        <f>'[1]TCE - ANEXO III - Preencher'!R524</f>
        <v>174.73000000000002</v>
      </c>
      <c r="R515" s="17">
        <f>'[1]TCE - ANEXO III - Preencher'!S524</f>
        <v>76.61</v>
      </c>
      <c r="S515" s="17">
        <f t="shared" si="14"/>
        <v>98.120000000000019</v>
      </c>
      <c r="T515" s="17">
        <f>'[1]TCE - ANEXO III - Preencher'!U524</f>
        <v>0</v>
      </c>
      <c r="U515" s="17">
        <f>'[1]TCE - ANEXO III - Preencher'!V524</f>
        <v>0</v>
      </c>
      <c r="V515" s="17">
        <f t="shared" si="15"/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si="16"/>
        <v>0</v>
      </c>
      <c r="AA515" s="18" t="str">
        <f>IF('[1]TCE - ANEXO III - Preencher'!AB524="","",'[1]TCE - ANEXO III - Preencher'!AB524)</f>
        <v/>
      </c>
      <c r="AB515" s="17">
        <f t="shared" si="17"/>
        <v>347.8956</v>
      </c>
    </row>
    <row r="516" spans="1:28" ht="12.75" customHeight="1" x14ac:dyDescent="0.2">
      <c r="A516" s="10">
        <f>IFERROR(VLOOKUP(B516,'[1]DADOS (OCULTAR)'!$Q$3:$S$135,3,0),"")</f>
        <v>9039744000275</v>
      </c>
      <c r="B516" s="11" t="str">
        <f>'[1]TCE - ANEXO III - Preencher'!C525</f>
        <v>HOSPITAL MIGUEL ARRAES - CG. Nº 023/2022</v>
      </c>
      <c r="C516" s="12"/>
      <c r="D516" s="13" t="str">
        <f>'[1]TCE - ANEXO III - Preencher'!E525</f>
        <v>HUGO COENTRO GOMES LEAL</v>
      </c>
      <c r="E516" s="11" t="str">
        <f>IF('[1]TCE - ANEXO III - Preencher'!F525="4 - Assistência Odontológica","2 - Outros Profissionais da Saúde",'[1]TCE - ANEXO III - Preencher'!F525)</f>
        <v>1 - Médico</v>
      </c>
      <c r="F516" s="14" t="str">
        <f>'[1]TCE - ANEXO III - Preencher'!G525</f>
        <v>2251-25</v>
      </c>
      <c r="G516" s="15" t="str">
        <f>IF('[1]TCE - ANEXO III - Preencher'!H525="","",'[1]TCE - ANEXO III - Preencher'!H525)</f>
        <v>12/2023</v>
      </c>
      <c r="H516" s="16">
        <f>'[1]TCE - ANEXO III - Preencher'!I525</f>
        <v>0</v>
      </c>
      <c r="I516" s="16">
        <f>'[1]TCE - ANEXO III - Preencher'!J525</f>
        <v>519.21360000000004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12"/>
        <v>0</v>
      </c>
      <c r="N516" s="17">
        <f>'[1]TCE - ANEXO III - Preencher'!O525</f>
        <v>16.59</v>
      </c>
      <c r="O516" s="17">
        <f>'[1]TCE - ANEXO III - Preencher'!P525</f>
        <v>0</v>
      </c>
      <c r="P516" s="17">
        <f t="shared" si="13"/>
        <v>16.59</v>
      </c>
      <c r="Q516" s="17">
        <f>'[1]TCE - ANEXO III - Preencher'!R525</f>
        <v>0</v>
      </c>
      <c r="R516" s="17">
        <f>'[1]TCE - ANEXO III - Preencher'!S525</f>
        <v>0</v>
      </c>
      <c r="S516" s="17">
        <f t="shared" si="14"/>
        <v>0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15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16"/>
        <v>0</v>
      </c>
      <c r="AA516" s="18" t="str">
        <f>IF('[1]TCE - ANEXO III - Preencher'!AB525="","",'[1]TCE - ANEXO III - Preencher'!AB525)</f>
        <v/>
      </c>
      <c r="AB516" s="17">
        <f t="shared" si="17"/>
        <v>535.80360000000007</v>
      </c>
    </row>
    <row r="517" spans="1:28" ht="12.75" customHeight="1" x14ac:dyDescent="0.2">
      <c r="A517" s="10">
        <f>IFERROR(VLOOKUP(B517,'[1]DADOS (OCULTAR)'!$Q$3:$S$135,3,0),"")</f>
        <v>9039744000275</v>
      </c>
      <c r="B517" s="11" t="str">
        <f>'[1]TCE - ANEXO III - Preencher'!C526</f>
        <v>HOSPITAL MIGUEL ARRAES - CG. Nº 023/2022</v>
      </c>
      <c r="C517" s="12"/>
      <c r="D517" s="13" t="str">
        <f>'[1]TCE - ANEXO III - Preencher'!E526</f>
        <v>IANA GOUVEIA CURSINO</v>
      </c>
      <c r="E517" s="11" t="str">
        <f>IF('[1]TCE - ANEXO III - Preencher'!F526="4 - Assistência Odontológica","2 - Outros Profissionais da Saúde",'[1]TCE - ANEXO III - Preencher'!F526)</f>
        <v>3 - Administrativo</v>
      </c>
      <c r="F517" s="14" t="str">
        <f>'[1]TCE - ANEXO III - Preencher'!G526</f>
        <v>2611-10</v>
      </c>
      <c r="G517" s="15" t="str">
        <f>IF('[1]TCE - ANEXO III - Preencher'!H526="","",'[1]TCE - ANEXO III - Preencher'!H526)</f>
        <v>12/2023</v>
      </c>
      <c r="H517" s="16">
        <f>'[1]TCE - ANEXO III - Preencher'!I526</f>
        <v>0</v>
      </c>
      <c r="I517" s="16">
        <f>'[1]TCE - ANEXO III - Preencher'!J526</f>
        <v>512.83759999999995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12"/>
        <v>0</v>
      </c>
      <c r="N517" s="17">
        <f>'[1]TCE - ANEXO III - Preencher'!O526</f>
        <v>2.0699999999999998</v>
      </c>
      <c r="O517" s="17">
        <f>'[1]TCE - ANEXO III - Preencher'!P526</f>
        <v>0</v>
      </c>
      <c r="P517" s="17">
        <f t="shared" si="13"/>
        <v>2.0699999999999998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14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15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16"/>
        <v>0</v>
      </c>
      <c r="AA517" s="18" t="str">
        <f>IF('[1]TCE - ANEXO III - Preencher'!AB526="","",'[1]TCE - ANEXO III - Preencher'!AB526)</f>
        <v/>
      </c>
      <c r="AB517" s="17">
        <f t="shared" si="17"/>
        <v>514.9076</v>
      </c>
    </row>
    <row r="518" spans="1:28" ht="12.75" customHeight="1" x14ac:dyDescent="0.2">
      <c r="A518" s="10">
        <f>IFERROR(VLOOKUP(B518,'[1]DADOS (OCULTAR)'!$Q$3:$S$135,3,0),"")</f>
        <v>9039744000275</v>
      </c>
      <c r="B518" s="11" t="str">
        <f>'[1]TCE - ANEXO III - Preencher'!C527</f>
        <v>HOSPITAL MIGUEL ARRAES - CG. Nº 023/2022</v>
      </c>
      <c r="C518" s="12"/>
      <c r="D518" s="13" t="str">
        <f>'[1]TCE - ANEXO III - Preencher'!E527</f>
        <v>IARA VILELA DE ALMEIDA</v>
      </c>
      <c r="E518" s="11" t="str">
        <f>IF('[1]TCE - ANEXO III - Preencher'!F527="4 - Assistência Odontológica","2 - Outros Profissionais da Saúde",'[1]TCE - ANEXO III - Preencher'!F527)</f>
        <v>2 - Outros Profissionais da Saúde</v>
      </c>
      <c r="F518" s="14" t="str">
        <f>'[1]TCE - ANEXO III - Preencher'!G527</f>
        <v>2234-05</v>
      </c>
      <c r="G518" s="15" t="str">
        <f>IF('[1]TCE - ANEXO III - Preencher'!H527="","",'[1]TCE - ANEXO III - Preencher'!H527)</f>
        <v>12/2023</v>
      </c>
      <c r="H518" s="16">
        <f>'[1]TCE - ANEXO III - Preencher'!I527</f>
        <v>0</v>
      </c>
      <c r="I518" s="16">
        <f>'[1]TCE - ANEXO III - Preencher'!J527</f>
        <v>787.25199999999995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12"/>
        <v>0</v>
      </c>
      <c r="N518" s="17">
        <f>'[1]TCE - ANEXO III - Preencher'!O527</f>
        <v>2.0699999999999998</v>
      </c>
      <c r="O518" s="17">
        <f>'[1]TCE - ANEXO III - Preencher'!P527</f>
        <v>0</v>
      </c>
      <c r="P518" s="17">
        <f t="shared" si="13"/>
        <v>2.0699999999999998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14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15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16"/>
        <v>0</v>
      </c>
      <c r="AA518" s="18" t="str">
        <f>IF('[1]TCE - ANEXO III - Preencher'!AB527="","",'[1]TCE - ANEXO III - Preencher'!AB527)</f>
        <v/>
      </c>
      <c r="AB518" s="17">
        <f t="shared" si="17"/>
        <v>789.322</v>
      </c>
    </row>
    <row r="519" spans="1:28" ht="12.75" customHeight="1" x14ac:dyDescent="0.2">
      <c r="A519" s="10">
        <f>IFERROR(VLOOKUP(B519,'[1]DADOS (OCULTAR)'!$Q$3:$S$135,3,0),"")</f>
        <v>9039744000275</v>
      </c>
      <c r="B519" s="11" t="str">
        <f>'[1]TCE - ANEXO III - Preencher'!C528</f>
        <v>HOSPITAL MIGUEL ARRAES - CG. Nº 023/2022</v>
      </c>
      <c r="C519" s="12"/>
      <c r="D519" s="13" t="str">
        <f>'[1]TCE - ANEXO III - Preencher'!E528</f>
        <v>IGOR CAMPOS DA ROCHA CARVALHO</v>
      </c>
      <c r="E519" s="11" t="str">
        <f>IF('[1]TCE - ANEXO III - Preencher'!F528="4 - Assistência Odontológica","2 - Outros Profissionais da Saúde",'[1]TCE - ANEXO III - Preencher'!F528)</f>
        <v>2 - Outros Profissionais da Saúde</v>
      </c>
      <c r="F519" s="14" t="str">
        <f>'[1]TCE - ANEXO III - Preencher'!G528</f>
        <v>2237-10</v>
      </c>
      <c r="G519" s="15" t="str">
        <f>IF('[1]TCE - ANEXO III - Preencher'!H528="","",'[1]TCE - ANEXO III - Preencher'!H528)</f>
        <v>12/2023</v>
      </c>
      <c r="H519" s="16">
        <f>'[1]TCE - ANEXO III - Preencher'!I528</f>
        <v>0</v>
      </c>
      <c r="I519" s="16">
        <f>'[1]TCE - ANEXO III - Preencher'!J528</f>
        <v>467.53680000000003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12"/>
        <v>0</v>
      </c>
      <c r="N519" s="17">
        <f>'[1]TCE - ANEXO III - Preencher'!O528</f>
        <v>2.0699999999999998</v>
      </c>
      <c r="O519" s="17">
        <f>'[1]TCE - ANEXO III - Preencher'!P528</f>
        <v>0</v>
      </c>
      <c r="P519" s="17">
        <f t="shared" si="13"/>
        <v>2.0699999999999998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14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15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16"/>
        <v>0</v>
      </c>
      <c r="AA519" s="18" t="str">
        <f>IF('[1]TCE - ANEXO III - Preencher'!AB528="","",'[1]TCE - ANEXO III - Preencher'!AB528)</f>
        <v/>
      </c>
      <c r="AB519" s="17">
        <f t="shared" si="17"/>
        <v>469.60680000000002</v>
      </c>
    </row>
    <row r="520" spans="1:28" ht="12.75" customHeight="1" x14ac:dyDescent="0.2">
      <c r="A520" s="10">
        <f>IFERROR(VLOOKUP(B520,'[1]DADOS (OCULTAR)'!$Q$3:$S$135,3,0),"")</f>
        <v>9039744000275</v>
      </c>
      <c r="B520" s="11" t="str">
        <f>'[1]TCE - ANEXO III - Preencher'!C529</f>
        <v>HOSPITAL MIGUEL ARRAES - CG. Nº 023/2022</v>
      </c>
      <c r="C520" s="12"/>
      <c r="D520" s="13" t="str">
        <f>'[1]TCE - ANEXO III - Preencher'!E529</f>
        <v>IGOR DA SILVA GONDIM</v>
      </c>
      <c r="E520" s="11" t="str">
        <f>IF('[1]TCE - ANEXO III - Preencher'!F529="4 - Assistência Odontológica","2 - Outros Profissionais da Saúde",'[1]TCE - ANEXO III - Preencher'!F529)</f>
        <v>3 - Administrativo</v>
      </c>
      <c r="F520" s="14" t="str">
        <f>'[1]TCE - ANEXO III - Preencher'!G529</f>
        <v>5174-10</v>
      </c>
      <c r="G520" s="15" t="str">
        <f>IF('[1]TCE - ANEXO III - Preencher'!H529="","",'[1]TCE - ANEXO III - Preencher'!H529)</f>
        <v>12/2023</v>
      </c>
      <c r="H520" s="16">
        <f>'[1]TCE - ANEXO III - Preencher'!I529</f>
        <v>0</v>
      </c>
      <c r="I520" s="16">
        <f>'[1]TCE - ANEXO III - Preencher'!J529</f>
        <v>164.66720000000001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12"/>
        <v>0</v>
      </c>
      <c r="N520" s="17">
        <f>'[1]TCE - ANEXO III - Preencher'!O529</f>
        <v>2.0699999999999998</v>
      </c>
      <c r="O520" s="17">
        <f>'[1]TCE - ANEXO III - Preencher'!P529</f>
        <v>0</v>
      </c>
      <c r="P520" s="17">
        <f t="shared" si="13"/>
        <v>2.0699999999999998</v>
      </c>
      <c r="Q520" s="17">
        <f>'[1]TCE - ANEXO III - Preencher'!R529</f>
        <v>174.73000000000002</v>
      </c>
      <c r="R520" s="17">
        <f>'[1]TCE - ANEXO III - Preencher'!S529</f>
        <v>78.39</v>
      </c>
      <c r="S520" s="17">
        <f t="shared" si="14"/>
        <v>96.340000000000018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15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16"/>
        <v>0</v>
      </c>
      <c r="AA520" s="18" t="str">
        <f>IF('[1]TCE - ANEXO III - Preencher'!AB529="","",'[1]TCE - ANEXO III - Preencher'!AB529)</f>
        <v/>
      </c>
      <c r="AB520" s="17">
        <f t="shared" si="17"/>
        <v>263.0772</v>
      </c>
    </row>
    <row r="521" spans="1:28" ht="12.75" customHeight="1" x14ac:dyDescent="0.2">
      <c r="A521" s="10">
        <f>IFERROR(VLOOKUP(B521,'[1]DADOS (OCULTAR)'!$Q$3:$S$135,3,0),"")</f>
        <v>9039744000275</v>
      </c>
      <c r="B521" s="11" t="str">
        <f>'[1]TCE - ANEXO III - Preencher'!C530</f>
        <v>HOSPITAL MIGUEL ARRAES - CG. Nº 023/2022</v>
      </c>
      <c r="C521" s="12"/>
      <c r="D521" s="13" t="str">
        <f>'[1]TCE - ANEXO III - Preencher'!E530</f>
        <v>IGOR HENRIQUE DE SOUSA SANTOS</v>
      </c>
      <c r="E521" s="11" t="str">
        <f>IF('[1]TCE - ANEXO III - Preencher'!F530="4 - Assistência Odontológica","2 - Outros Profissionais da Saúde",'[1]TCE - ANEXO III - Preencher'!F530)</f>
        <v>3 - Administrativo</v>
      </c>
      <c r="F521" s="14" t="str">
        <f>'[1]TCE - ANEXO III - Preencher'!G530</f>
        <v>1231-10</v>
      </c>
      <c r="G521" s="15" t="str">
        <f>IF('[1]TCE - ANEXO III - Preencher'!H530="","",'[1]TCE - ANEXO III - Preencher'!H530)</f>
        <v>12/2023</v>
      </c>
      <c r="H521" s="16">
        <f>'[1]TCE - ANEXO III - Preencher'!I530</f>
        <v>0</v>
      </c>
      <c r="I521" s="16">
        <f>'[1]TCE - ANEXO III - Preencher'!J530</f>
        <v>1751.5832</v>
      </c>
      <c r="J521" s="16">
        <f>'[1]TCE - ANEXO III - Preencher'!K530</f>
        <v>0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12"/>
        <v>0</v>
      </c>
      <c r="N521" s="17">
        <f>'[1]TCE - ANEXO III - Preencher'!O530</f>
        <v>2.0699999999999998</v>
      </c>
      <c r="O521" s="17">
        <f>'[1]TCE - ANEXO III - Preencher'!P530</f>
        <v>0</v>
      </c>
      <c r="P521" s="17">
        <f t="shared" si="13"/>
        <v>2.0699999999999998</v>
      </c>
      <c r="Q521" s="17">
        <f>'[1]TCE - ANEXO III - Preencher'!R530</f>
        <v>0</v>
      </c>
      <c r="R521" s="17">
        <f>'[1]TCE - ANEXO III - Preencher'!S530</f>
        <v>0</v>
      </c>
      <c r="S521" s="17">
        <f t="shared" si="14"/>
        <v>0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15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16"/>
        <v>0</v>
      </c>
      <c r="AA521" s="18" t="str">
        <f>IF('[1]TCE - ANEXO III - Preencher'!AB530="","",'[1]TCE - ANEXO III - Preencher'!AB530)</f>
        <v/>
      </c>
      <c r="AB521" s="17">
        <f t="shared" si="17"/>
        <v>1753.6532</v>
      </c>
    </row>
    <row r="522" spans="1:28" ht="12.75" customHeight="1" x14ac:dyDescent="0.2">
      <c r="A522" s="10">
        <f>IFERROR(VLOOKUP(B522,'[1]DADOS (OCULTAR)'!$Q$3:$S$135,3,0),"")</f>
        <v>9039744000275</v>
      </c>
      <c r="B522" s="11" t="str">
        <f>'[1]TCE - ANEXO III - Preencher'!C531</f>
        <v>HOSPITAL MIGUEL ARRAES - CG. Nº 023/2022</v>
      </c>
      <c r="C522" s="12"/>
      <c r="D522" s="13" t="str">
        <f>'[1]TCE - ANEXO III - Preencher'!E531</f>
        <v>IGOR HENRIQUE GONCALVES DA SILVA</v>
      </c>
      <c r="E522" s="11" t="str">
        <f>IF('[1]TCE - ANEXO III - Preencher'!F531="4 - Assistência Odontológica","2 - Outros Profissionais da Saúde",'[1]TCE - ANEXO III - Preencher'!F531)</f>
        <v>2 - Outros Profissionais da Saúde</v>
      </c>
      <c r="F522" s="14" t="str">
        <f>'[1]TCE - ANEXO III - Preencher'!G531</f>
        <v>3222-05</v>
      </c>
      <c r="G522" s="15" t="str">
        <f>IF('[1]TCE - ANEXO III - Preencher'!H531="","",'[1]TCE - ANEXO III - Preencher'!H531)</f>
        <v>12/2023</v>
      </c>
      <c r="H522" s="16">
        <f>'[1]TCE - ANEXO III - Preencher'!I531</f>
        <v>0</v>
      </c>
      <c r="I522" s="16">
        <f>'[1]TCE - ANEXO III - Preencher'!J531</f>
        <v>164.49520000000001</v>
      </c>
      <c r="J522" s="16">
        <f>'[1]TCE - ANEXO III - Preencher'!K531</f>
        <v>0</v>
      </c>
      <c r="K522" s="17">
        <f>'[1]TCE - ANEXO III - Preencher'!L531</f>
        <v>45.68</v>
      </c>
      <c r="L522" s="17">
        <f>'[1]TCE - ANEXO III - Preencher'!M531</f>
        <v>26.6</v>
      </c>
      <c r="M522" s="17">
        <f t="shared" si="12"/>
        <v>19.079999999999998</v>
      </c>
      <c r="N522" s="17">
        <f>'[1]TCE - ANEXO III - Preencher'!O531</f>
        <v>2.0699999999999998</v>
      </c>
      <c r="O522" s="17">
        <f>'[1]TCE - ANEXO III - Preencher'!P531</f>
        <v>0</v>
      </c>
      <c r="P522" s="17">
        <f t="shared" si="13"/>
        <v>2.0699999999999998</v>
      </c>
      <c r="Q522" s="17">
        <f>'[1]TCE - ANEXO III - Preencher'!R531</f>
        <v>161.93</v>
      </c>
      <c r="R522" s="17">
        <f>'[1]TCE - ANEXO III - Preencher'!S531</f>
        <v>145.6</v>
      </c>
      <c r="S522" s="17">
        <f t="shared" si="14"/>
        <v>16.330000000000013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15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16"/>
        <v>0</v>
      </c>
      <c r="AA522" s="18" t="str">
        <f>IF('[1]TCE - ANEXO III - Preencher'!AB531="","",'[1]TCE - ANEXO III - Preencher'!AB531)</f>
        <v/>
      </c>
      <c r="AB522" s="17">
        <f t="shared" si="17"/>
        <v>201.9752</v>
      </c>
    </row>
    <row r="523" spans="1:28" ht="12.75" customHeight="1" x14ac:dyDescent="0.2">
      <c r="A523" s="10">
        <f>IFERROR(VLOOKUP(B523,'[1]DADOS (OCULTAR)'!$Q$3:$S$135,3,0),"")</f>
        <v>9039744000275</v>
      </c>
      <c r="B523" s="11" t="str">
        <f>'[1]TCE - ANEXO III - Preencher'!C532</f>
        <v>HOSPITAL MIGUEL ARRAES - CG. Nº 023/2022</v>
      </c>
      <c r="C523" s="12"/>
      <c r="D523" s="13" t="str">
        <f>'[1]TCE - ANEXO III - Preencher'!E532</f>
        <v>IKAMAAN ALBUQUERQUE DA SILVA</v>
      </c>
      <c r="E523" s="11" t="str">
        <f>IF('[1]TCE - ANEXO III - Preencher'!F532="4 - Assistência Odontológica","2 - Outros Profissionais da Saúde",'[1]TCE - ANEXO III - Preencher'!F532)</f>
        <v>2 - Outros Profissionais da Saúde</v>
      </c>
      <c r="F523" s="14" t="str">
        <f>'[1]TCE - ANEXO III - Preencher'!G532</f>
        <v>3222-05</v>
      </c>
      <c r="G523" s="15" t="str">
        <f>IF('[1]TCE - ANEXO III - Preencher'!H532="","",'[1]TCE - ANEXO III - Preencher'!H532)</f>
        <v>12/2023</v>
      </c>
      <c r="H523" s="16">
        <f>'[1]TCE - ANEXO III - Preencher'!I532</f>
        <v>0</v>
      </c>
      <c r="I523" s="16">
        <f>'[1]TCE - ANEXO III - Preencher'!J532</f>
        <v>744.74639999999999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12"/>
        <v>0</v>
      </c>
      <c r="N523" s="17">
        <f>'[1]TCE - ANEXO III - Preencher'!O532</f>
        <v>2.0699999999999998</v>
      </c>
      <c r="O523" s="17">
        <f>'[1]TCE - ANEXO III - Preencher'!P532</f>
        <v>0</v>
      </c>
      <c r="P523" s="17">
        <f t="shared" si="13"/>
        <v>2.0699999999999998</v>
      </c>
      <c r="Q523" s="17">
        <f>'[1]TCE - ANEXO III - Preencher'!R532</f>
        <v>0</v>
      </c>
      <c r="R523" s="17">
        <f>'[1]TCE - ANEXO III - Preencher'!S532</f>
        <v>0</v>
      </c>
      <c r="S523" s="17">
        <f t="shared" si="14"/>
        <v>0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15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16"/>
        <v>0</v>
      </c>
      <c r="AA523" s="18" t="str">
        <f>IF('[1]TCE - ANEXO III - Preencher'!AB532="","",'[1]TCE - ANEXO III - Preencher'!AB532)</f>
        <v/>
      </c>
      <c r="AB523" s="17">
        <f t="shared" si="17"/>
        <v>746.81640000000004</v>
      </c>
    </row>
    <row r="524" spans="1:28" ht="12.75" customHeight="1" x14ac:dyDescent="0.2">
      <c r="A524" s="10">
        <f>IFERROR(VLOOKUP(B524,'[1]DADOS (OCULTAR)'!$Q$3:$S$135,3,0),"")</f>
        <v>9039744000275</v>
      </c>
      <c r="B524" s="11" t="str">
        <f>'[1]TCE - ANEXO III - Preencher'!C533</f>
        <v>HOSPITAL MIGUEL ARRAES - CG. Nº 023/2022</v>
      </c>
      <c r="C524" s="12"/>
      <c r="D524" s="13" t="str">
        <f>'[1]TCE - ANEXO III - Preencher'!E533</f>
        <v>ILKA ALVES MONTEIRO</v>
      </c>
      <c r="E524" s="11" t="str">
        <f>IF('[1]TCE - ANEXO III - Preencher'!F533="4 - Assistência Odontológica","2 - Outros Profissionais da Saúde",'[1]TCE - ANEXO III - Preencher'!F533)</f>
        <v>2 - Outros Profissionais da Saúde</v>
      </c>
      <c r="F524" s="14" t="str">
        <f>'[1]TCE - ANEXO III - Preencher'!G533</f>
        <v>2516-05</v>
      </c>
      <c r="G524" s="15" t="str">
        <f>IF('[1]TCE - ANEXO III - Preencher'!H533="","",'[1]TCE - ANEXO III - Preencher'!H533)</f>
        <v>12/2023</v>
      </c>
      <c r="H524" s="16">
        <f>'[1]TCE - ANEXO III - Preencher'!I533</f>
        <v>0</v>
      </c>
      <c r="I524" s="16">
        <f>'[1]TCE - ANEXO III - Preencher'!J533</f>
        <v>452.06639999999999</v>
      </c>
      <c r="J524" s="16">
        <f>'[1]TCE - ANEXO III - Preencher'!K533</f>
        <v>0</v>
      </c>
      <c r="K524" s="17">
        <f>'[1]TCE - ANEXO III - Preencher'!L533</f>
        <v>45.68</v>
      </c>
      <c r="L524" s="17">
        <f>'[1]TCE - ANEXO III - Preencher'!M533</f>
        <v>30</v>
      </c>
      <c r="M524" s="17">
        <f t="shared" si="12"/>
        <v>15.68</v>
      </c>
      <c r="N524" s="17">
        <f>'[1]TCE - ANEXO III - Preencher'!O533</f>
        <v>2.0699999999999998</v>
      </c>
      <c r="O524" s="17">
        <f>'[1]TCE - ANEXO III - Preencher'!P533</f>
        <v>0</v>
      </c>
      <c r="P524" s="17">
        <f t="shared" si="13"/>
        <v>2.0699999999999998</v>
      </c>
      <c r="Q524" s="17">
        <f>'[1]TCE - ANEXO III - Preencher'!R533</f>
        <v>0</v>
      </c>
      <c r="R524" s="17">
        <f>'[1]TCE - ANEXO III - Preencher'!S533</f>
        <v>0</v>
      </c>
      <c r="S524" s="17">
        <f t="shared" si="14"/>
        <v>0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15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16"/>
        <v>0</v>
      </c>
      <c r="AA524" s="18" t="str">
        <f>IF('[1]TCE - ANEXO III - Preencher'!AB533="","",'[1]TCE - ANEXO III - Preencher'!AB533)</f>
        <v/>
      </c>
      <c r="AB524" s="17">
        <f t="shared" si="17"/>
        <v>469.81639999999999</v>
      </c>
    </row>
    <row r="525" spans="1:28" ht="12.75" customHeight="1" x14ac:dyDescent="0.2">
      <c r="A525" s="10">
        <f>IFERROR(VLOOKUP(B525,'[1]DADOS (OCULTAR)'!$Q$3:$S$135,3,0),"")</f>
        <v>9039744000275</v>
      </c>
      <c r="B525" s="11" t="str">
        <f>'[1]TCE - ANEXO III - Preencher'!C534</f>
        <v>HOSPITAL MIGUEL ARRAES - CG. Nº 023/2022</v>
      </c>
      <c r="C525" s="12"/>
      <c r="D525" s="13" t="str">
        <f>'[1]TCE - ANEXO III - Preencher'!E534</f>
        <v>INALDA JULIANI FERREIRA DOS SANTOS</v>
      </c>
      <c r="E525" s="11" t="str">
        <f>IF('[1]TCE - ANEXO III - Preencher'!F534="4 - Assistência Odontológica","2 - Outros Profissionais da Saúde",'[1]TCE - ANEXO III - Preencher'!F534)</f>
        <v>2 - Outros Profissionais da Saúde</v>
      </c>
      <c r="F525" s="14" t="str">
        <f>'[1]TCE - ANEXO III - Preencher'!G534</f>
        <v>2235-05</v>
      </c>
      <c r="G525" s="15" t="str">
        <f>IF('[1]TCE - ANEXO III - Preencher'!H534="","",'[1]TCE - ANEXO III - Preencher'!H534)</f>
        <v>12/2023</v>
      </c>
      <c r="H525" s="16">
        <f>'[1]TCE - ANEXO III - Preencher'!I534</f>
        <v>0</v>
      </c>
      <c r="I525" s="16">
        <f>'[1]TCE - ANEXO III - Preencher'!J534</f>
        <v>62.275200000000012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12"/>
        <v>0</v>
      </c>
      <c r="N525" s="17">
        <f>'[1]TCE - ANEXO III - Preencher'!O534</f>
        <v>4.3499999999999996</v>
      </c>
      <c r="O525" s="17">
        <f>'[1]TCE - ANEXO III - Preencher'!P534</f>
        <v>0</v>
      </c>
      <c r="P525" s="17">
        <f t="shared" si="13"/>
        <v>4.3499999999999996</v>
      </c>
      <c r="Q525" s="17">
        <f>'[1]TCE - ANEXO III - Preencher'!R534</f>
        <v>85.13000000000001</v>
      </c>
      <c r="R525" s="17">
        <f>'[1]TCE - ANEXO III - Preencher'!S534</f>
        <v>0</v>
      </c>
      <c r="S525" s="17">
        <f t="shared" si="14"/>
        <v>85.13000000000001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15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16"/>
        <v>0</v>
      </c>
      <c r="AA525" s="18" t="str">
        <f>IF('[1]TCE - ANEXO III - Preencher'!AB534="","",'[1]TCE - ANEXO III - Preencher'!AB534)</f>
        <v/>
      </c>
      <c r="AB525" s="17">
        <f t="shared" si="17"/>
        <v>151.7552</v>
      </c>
    </row>
    <row r="526" spans="1:28" ht="12.75" customHeight="1" x14ac:dyDescent="0.2">
      <c r="A526" s="10">
        <f>IFERROR(VLOOKUP(B526,'[1]DADOS (OCULTAR)'!$Q$3:$S$135,3,0),"")</f>
        <v>9039744000275</v>
      </c>
      <c r="B526" s="11" t="str">
        <f>'[1]TCE - ANEXO III - Preencher'!C535</f>
        <v>HOSPITAL MIGUEL ARRAES - CG. Nº 023/2022</v>
      </c>
      <c r="C526" s="12"/>
      <c r="D526" s="13" t="str">
        <f>'[1]TCE - ANEXO III - Preencher'!E535</f>
        <v>INGRID STEFANNE MELLO LOPES</v>
      </c>
      <c r="E526" s="11" t="str">
        <f>IF('[1]TCE - ANEXO III - Preencher'!F535="4 - Assistência Odontológica","2 - Outros Profissionais da Saúde",'[1]TCE - ANEXO III - Preencher'!F535)</f>
        <v>1 - Médico</v>
      </c>
      <c r="F526" s="14" t="str">
        <f>'[1]TCE - ANEXO III - Preencher'!G535</f>
        <v>2251-25</v>
      </c>
      <c r="G526" s="15" t="str">
        <f>IF('[1]TCE - ANEXO III - Preencher'!H535="","",'[1]TCE - ANEXO III - Preencher'!H535)</f>
        <v>12/2023</v>
      </c>
      <c r="H526" s="16">
        <f>'[1]TCE - ANEXO III - Preencher'!I535</f>
        <v>0</v>
      </c>
      <c r="I526" s="16">
        <f>'[1]TCE - ANEXO III - Preencher'!J535</f>
        <v>54.351199999999999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12"/>
        <v>0</v>
      </c>
      <c r="N526" s="17">
        <f>'[1]TCE - ANEXO III - Preencher'!O535</f>
        <v>16.59</v>
      </c>
      <c r="O526" s="17">
        <f>'[1]TCE - ANEXO III - Preencher'!P535</f>
        <v>0</v>
      </c>
      <c r="P526" s="17">
        <f t="shared" si="13"/>
        <v>16.59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14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15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16"/>
        <v>0</v>
      </c>
      <c r="AA526" s="18" t="str">
        <f>IF('[1]TCE - ANEXO III - Preencher'!AB535="","",'[1]TCE - ANEXO III - Preencher'!AB535)</f>
        <v/>
      </c>
      <c r="AB526" s="17">
        <f t="shared" si="17"/>
        <v>70.941199999999995</v>
      </c>
    </row>
    <row r="527" spans="1:28" ht="12.75" customHeight="1" x14ac:dyDescent="0.2">
      <c r="A527" s="10">
        <f>IFERROR(VLOOKUP(B527,'[1]DADOS (OCULTAR)'!$Q$3:$S$135,3,0),"")</f>
        <v>9039744000275</v>
      </c>
      <c r="B527" s="11" t="str">
        <f>'[1]TCE - ANEXO III - Preencher'!C536</f>
        <v>HOSPITAL MIGUEL ARRAES - CG. Nº 023/2022</v>
      </c>
      <c r="C527" s="12"/>
      <c r="D527" s="13" t="str">
        <f>'[1]TCE - ANEXO III - Preencher'!E536</f>
        <v>IONETE AMANCIO DOS SANTOS</v>
      </c>
      <c r="E527" s="11" t="str">
        <f>IF('[1]TCE - ANEXO III - Preencher'!F536="4 - Assistência Odontológica","2 - Outros Profissionais da Saúde",'[1]TCE - ANEXO III - Preencher'!F536)</f>
        <v>3 - Administrativo</v>
      </c>
      <c r="F527" s="14" t="str">
        <f>'[1]TCE - ANEXO III - Preencher'!G536</f>
        <v>5174-10</v>
      </c>
      <c r="G527" s="15" t="str">
        <f>IF('[1]TCE - ANEXO III - Preencher'!H536="","",'[1]TCE - ANEXO III - Preencher'!H536)</f>
        <v>12/2023</v>
      </c>
      <c r="H527" s="16">
        <f>'[1]TCE - ANEXO III - Preencher'!I536</f>
        <v>0</v>
      </c>
      <c r="I527" s="16">
        <f>'[1]TCE - ANEXO III - Preencher'!J536</f>
        <v>173.59039999999999</v>
      </c>
      <c r="J527" s="16">
        <f>'[1]TCE - ANEXO III - Preencher'!K536</f>
        <v>0</v>
      </c>
      <c r="K527" s="17">
        <f>'[1]TCE - ANEXO III - Preencher'!L536</f>
        <v>45.68</v>
      </c>
      <c r="L527" s="17">
        <f>'[1]TCE - ANEXO III - Preencher'!M536</f>
        <v>27.03</v>
      </c>
      <c r="M527" s="17">
        <f t="shared" si="12"/>
        <v>18.649999999999999</v>
      </c>
      <c r="N527" s="17">
        <f>'[1]TCE - ANEXO III - Preencher'!O536</f>
        <v>2.0699999999999998</v>
      </c>
      <c r="O527" s="17">
        <f>'[1]TCE - ANEXO III - Preencher'!P536</f>
        <v>0</v>
      </c>
      <c r="P527" s="17">
        <f t="shared" si="13"/>
        <v>2.0699999999999998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14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15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16"/>
        <v>0</v>
      </c>
      <c r="AA527" s="18" t="str">
        <f>IF('[1]TCE - ANEXO III - Preencher'!AB536="","",'[1]TCE - ANEXO III - Preencher'!AB536)</f>
        <v/>
      </c>
      <c r="AB527" s="17">
        <f t="shared" si="17"/>
        <v>194.31039999999999</v>
      </c>
    </row>
    <row r="528" spans="1:28" ht="12.75" customHeight="1" x14ac:dyDescent="0.2">
      <c r="A528" s="10">
        <f>IFERROR(VLOOKUP(B528,'[1]DADOS (OCULTAR)'!$Q$3:$S$135,3,0),"")</f>
        <v>9039744000275</v>
      </c>
      <c r="B528" s="11" t="str">
        <f>'[1]TCE - ANEXO III - Preencher'!C537</f>
        <v>HOSPITAL MIGUEL ARRAES - CG. Nº 023/2022</v>
      </c>
      <c r="C528" s="12"/>
      <c r="D528" s="13" t="str">
        <f>'[1]TCE - ANEXO III - Preencher'!E537</f>
        <v>IRACEMA SILVA DO CARMO NUNES</v>
      </c>
      <c r="E528" s="11" t="str">
        <f>IF('[1]TCE - ANEXO III - Preencher'!F537="4 - Assistência Odontológica","2 - Outros Profissionais da Saúde",'[1]TCE - ANEXO III - Preencher'!F537)</f>
        <v>2 - Outros Profissionais da Saúde</v>
      </c>
      <c r="F528" s="14" t="str">
        <f>'[1]TCE - ANEXO III - Preencher'!G537</f>
        <v>3222-05</v>
      </c>
      <c r="G528" s="15" t="str">
        <f>IF('[1]TCE - ANEXO III - Preencher'!H537="","",'[1]TCE - ANEXO III - Preencher'!H537)</f>
        <v>12/2023</v>
      </c>
      <c r="H528" s="16">
        <f>'[1]TCE - ANEXO III - Preencher'!I537</f>
        <v>0</v>
      </c>
      <c r="I528" s="16">
        <f>'[1]TCE - ANEXO III - Preencher'!J537</f>
        <v>747.88960000000009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12"/>
        <v>0</v>
      </c>
      <c r="N528" s="17">
        <f>'[1]TCE - ANEXO III - Preencher'!O537</f>
        <v>2.0699999999999998</v>
      </c>
      <c r="O528" s="17">
        <f>'[1]TCE - ANEXO III - Preencher'!P537</f>
        <v>0</v>
      </c>
      <c r="P528" s="17">
        <f t="shared" si="13"/>
        <v>2.0699999999999998</v>
      </c>
      <c r="Q528" s="17">
        <f>'[1]TCE - ANEXO III - Preencher'!R537</f>
        <v>174.73000000000002</v>
      </c>
      <c r="R528" s="17">
        <f>'[1]TCE - ANEXO III - Preencher'!S537</f>
        <v>79.8</v>
      </c>
      <c r="S528" s="17">
        <f t="shared" si="14"/>
        <v>94.930000000000021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15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16"/>
        <v>0</v>
      </c>
      <c r="AA528" s="18" t="str">
        <f>IF('[1]TCE - ANEXO III - Preencher'!AB537="","",'[1]TCE - ANEXO III - Preencher'!AB537)</f>
        <v/>
      </c>
      <c r="AB528" s="17">
        <f t="shared" si="17"/>
        <v>844.8896000000002</v>
      </c>
    </row>
    <row r="529" spans="1:28" ht="12.75" customHeight="1" x14ac:dyDescent="0.2">
      <c r="A529" s="10">
        <f>IFERROR(VLOOKUP(B529,'[1]DADOS (OCULTAR)'!$Q$3:$S$135,3,0),"")</f>
        <v>9039744000275</v>
      </c>
      <c r="B529" s="11" t="str">
        <f>'[1]TCE - ANEXO III - Preencher'!C538</f>
        <v>HOSPITAL MIGUEL ARRAES - CG. Nº 023/2022</v>
      </c>
      <c r="C529" s="12"/>
      <c r="D529" s="13" t="str">
        <f>'[1]TCE - ANEXO III - Preencher'!E538</f>
        <v>IRACEMA SILVA MEIRELES SUZANO</v>
      </c>
      <c r="E529" s="11" t="str">
        <f>IF('[1]TCE - ANEXO III - Preencher'!F538="4 - Assistência Odontológica","2 - Outros Profissionais da Saúde",'[1]TCE - ANEXO III - Preencher'!F538)</f>
        <v>2 - Outros Profissionais da Saúde</v>
      </c>
      <c r="F529" s="14" t="str">
        <f>'[1]TCE - ANEXO III - Preencher'!G538</f>
        <v>2235-05</v>
      </c>
      <c r="G529" s="15" t="str">
        <f>IF('[1]TCE - ANEXO III - Preencher'!H538="","",'[1]TCE - ANEXO III - Preencher'!H538)</f>
        <v>12/2023</v>
      </c>
      <c r="H529" s="16">
        <f>'[1]TCE - ANEXO III - Preencher'!I538</f>
        <v>0</v>
      </c>
      <c r="I529" s="16">
        <f>'[1]TCE - ANEXO III - Preencher'!J538</f>
        <v>1104.6704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12"/>
        <v>0</v>
      </c>
      <c r="N529" s="17">
        <f>'[1]TCE - ANEXO III - Preencher'!O538</f>
        <v>4.3499999999999996</v>
      </c>
      <c r="O529" s="17">
        <f>'[1]TCE - ANEXO III - Preencher'!P538</f>
        <v>0</v>
      </c>
      <c r="P529" s="17">
        <f t="shared" si="13"/>
        <v>4.3499999999999996</v>
      </c>
      <c r="Q529" s="17">
        <f>'[1]TCE - ANEXO III - Preencher'!R538</f>
        <v>0</v>
      </c>
      <c r="R529" s="17">
        <f>'[1]TCE - ANEXO III - Preencher'!S538</f>
        <v>0</v>
      </c>
      <c r="S529" s="17">
        <f t="shared" si="14"/>
        <v>0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15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16"/>
        <v>0</v>
      </c>
      <c r="AA529" s="18" t="str">
        <f>IF('[1]TCE - ANEXO III - Preencher'!AB538="","",'[1]TCE - ANEXO III - Preencher'!AB538)</f>
        <v/>
      </c>
      <c r="AB529" s="17">
        <f t="shared" si="17"/>
        <v>1109.0203999999999</v>
      </c>
    </row>
    <row r="530" spans="1:28" ht="12.75" customHeight="1" x14ac:dyDescent="0.2">
      <c r="A530" s="10">
        <f>IFERROR(VLOOKUP(B530,'[1]DADOS (OCULTAR)'!$Q$3:$S$135,3,0),"")</f>
        <v>9039744000275</v>
      </c>
      <c r="B530" s="11" t="str">
        <f>'[1]TCE - ANEXO III - Preencher'!C539</f>
        <v>HOSPITAL MIGUEL ARRAES - CG. Nº 023/2022</v>
      </c>
      <c r="C530" s="12"/>
      <c r="D530" s="13" t="str">
        <f>'[1]TCE - ANEXO III - Preencher'!E539</f>
        <v>IRAN HONORATO DA SILVA</v>
      </c>
      <c r="E530" s="11" t="str">
        <f>IF('[1]TCE - ANEXO III - Preencher'!F539="4 - Assistência Odontológica","2 - Outros Profissionais da Saúde",'[1]TCE - ANEXO III - Preencher'!F539)</f>
        <v>3 - Administrativo</v>
      </c>
      <c r="F530" s="14" t="str">
        <f>'[1]TCE - ANEXO III - Preencher'!G539</f>
        <v>5174-10</v>
      </c>
      <c r="G530" s="15" t="str">
        <f>IF('[1]TCE - ANEXO III - Preencher'!H539="","",'[1]TCE - ANEXO III - Preencher'!H539)</f>
        <v>12/2023</v>
      </c>
      <c r="H530" s="16">
        <f>'[1]TCE - ANEXO III - Preencher'!I539</f>
        <v>0</v>
      </c>
      <c r="I530" s="16">
        <f>'[1]TCE - ANEXO III - Preencher'!J539</f>
        <v>175.52959999999999</v>
      </c>
      <c r="J530" s="16">
        <f>'[1]TCE - ANEXO III - Preencher'!K539</f>
        <v>0</v>
      </c>
      <c r="K530" s="17">
        <f>'[1]TCE - ANEXO III - Preencher'!L539</f>
        <v>45.68</v>
      </c>
      <c r="L530" s="17">
        <f>'[1]TCE - ANEXO III - Preencher'!M539</f>
        <v>27.03</v>
      </c>
      <c r="M530" s="17">
        <f t="shared" si="12"/>
        <v>18.649999999999999</v>
      </c>
      <c r="N530" s="17">
        <f>'[1]TCE - ANEXO III - Preencher'!O539</f>
        <v>2.0699999999999998</v>
      </c>
      <c r="O530" s="17">
        <f>'[1]TCE - ANEXO III - Preencher'!P539</f>
        <v>0</v>
      </c>
      <c r="P530" s="17">
        <f t="shared" si="13"/>
        <v>2.0699999999999998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14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15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16"/>
        <v>0</v>
      </c>
      <c r="AA530" s="18" t="str">
        <f>IF('[1]TCE - ANEXO III - Preencher'!AB539="","",'[1]TCE - ANEXO III - Preencher'!AB539)</f>
        <v/>
      </c>
      <c r="AB530" s="17">
        <f t="shared" si="17"/>
        <v>196.24959999999999</v>
      </c>
    </row>
    <row r="531" spans="1:28" ht="12.75" customHeight="1" x14ac:dyDescent="0.2">
      <c r="A531" s="10">
        <f>IFERROR(VLOOKUP(B531,'[1]DADOS (OCULTAR)'!$Q$3:$S$135,3,0),"")</f>
        <v>9039744000275</v>
      </c>
      <c r="B531" s="11" t="str">
        <f>'[1]TCE - ANEXO III - Preencher'!C540</f>
        <v>HOSPITAL MIGUEL ARRAES - CG. Nº 023/2022</v>
      </c>
      <c r="C531" s="12"/>
      <c r="D531" s="13" t="str">
        <f>'[1]TCE - ANEXO III - Preencher'!E540</f>
        <v>IRIS MICHELINY BATISTA DA SILVA SANTOS</v>
      </c>
      <c r="E531" s="11" t="str">
        <f>IF('[1]TCE - ANEXO III - Preencher'!F540="4 - Assistência Odontológica","2 - Outros Profissionais da Saúde",'[1]TCE - ANEXO III - Preencher'!F540)</f>
        <v>2 - Outros Profissionais da Saúde</v>
      </c>
      <c r="F531" s="14" t="str">
        <f>'[1]TCE - ANEXO III - Preencher'!G540</f>
        <v>3222-05</v>
      </c>
      <c r="G531" s="15" t="str">
        <f>IF('[1]TCE - ANEXO III - Preencher'!H540="","",'[1]TCE - ANEXO III - Preencher'!H540)</f>
        <v>12/2023</v>
      </c>
      <c r="H531" s="16">
        <f>'[1]TCE - ANEXO III - Preencher'!I540</f>
        <v>0</v>
      </c>
      <c r="I531" s="16">
        <f>'[1]TCE - ANEXO III - Preencher'!J540</f>
        <v>723.64</v>
      </c>
      <c r="J531" s="16">
        <f>'[1]TCE - ANEXO III - Preencher'!K540</f>
        <v>0</v>
      </c>
      <c r="K531" s="17">
        <f>'[1]TCE - ANEXO III - Preencher'!L540</f>
        <v>45.68</v>
      </c>
      <c r="L531" s="17">
        <f>'[1]TCE - ANEXO III - Preencher'!M540</f>
        <v>26.6</v>
      </c>
      <c r="M531" s="17">
        <f t="shared" si="12"/>
        <v>19.079999999999998</v>
      </c>
      <c r="N531" s="17">
        <f>'[1]TCE - ANEXO III - Preencher'!O540</f>
        <v>2.0699999999999998</v>
      </c>
      <c r="O531" s="17">
        <f>'[1]TCE - ANEXO III - Preencher'!P540</f>
        <v>0</v>
      </c>
      <c r="P531" s="17">
        <f t="shared" si="13"/>
        <v>2.0699999999999998</v>
      </c>
      <c r="Q531" s="17">
        <f>'[1]TCE - ANEXO III - Preencher'!R540</f>
        <v>0</v>
      </c>
      <c r="R531" s="17">
        <f>'[1]TCE - ANEXO III - Preencher'!S540</f>
        <v>0</v>
      </c>
      <c r="S531" s="17">
        <f t="shared" si="14"/>
        <v>0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15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16"/>
        <v>0</v>
      </c>
      <c r="AA531" s="18" t="str">
        <f>IF('[1]TCE - ANEXO III - Preencher'!AB540="","",'[1]TCE - ANEXO III - Preencher'!AB540)</f>
        <v/>
      </c>
      <c r="AB531" s="17">
        <f t="shared" si="17"/>
        <v>744.79000000000008</v>
      </c>
    </row>
    <row r="532" spans="1:28" ht="12.75" customHeight="1" x14ac:dyDescent="0.2">
      <c r="A532" s="10">
        <f>IFERROR(VLOOKUP(B532,'[1]DADOS (OCULTAR)'!$Q$3:$S$135,3,0),"")</f>
        <v>9039744000275</v>
      </c>
      <c r="B532" s="11" t="str">
        <f>'[1]TCE - ANEXO III - Preencher'!C541</f>
        <v>HOSPITAL MIGUEL ARRAES - CG. Nº 023/2022</v>
      </c>
      <c r="C532" s="12"/>
      <c r="D532" s="13" t="str">
        <f>'[1]TCE - ANEXO III - Preencher'!E541</f>
        <v>IRYS FELIPE DA SILVA</v>
      </c>
      <c r="E532" s="11" t="str">
        <f>IF('[1]TCE - ANEXO III - Preencher'!F541="4 - Assistência Odontológica","2 - Outros Profissionais da Saúde",'[1]TCE - ANEXO III - Preencher'!F541)</f>
        <v>2 - Outros Profissionais da Saúde</v>
      </c>
      <c r="F532" s="14" t="str">
        <f>'[1]TCE - ANEXO III - Preencher'!G541</f>
        <v>2235-05</v>
      </c>
      <c r="G532" s="15" t="str">
        <f>IF('[1]TCE - ANEXO III - Preencher'!H541="","",'[1]TCE - ANEXO III - Preencher'!H541)</f>
        <v>12/2023</v>
      </c>
      <c r="H532" s="16">
        <f>'[1]TCE - ANEXO III - Preencher'!I541</f>
        <v>0</v>
      </c>
      <c r="I532" s="16">
        <f>'[1]TCE - ANEXO III - Preencher'!J541</f>
        <v>1337.9456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12"/>
        <v>0</v>
      </c>
      <c r="N532" s="17">
        <f>'[1]TCE - ANEXO III - Preencher'!O541</f>
        <v>4.3499999999999996</v>
      </c>
      <c r="O532" s="17">
        <f>'[1]TCE - ANEXO III - Preencher'!P541</f>
        <v>0</v>
      </c>
      <c r="P532" s="17">
        <f t="shared" si="13"/>
        <v>4.3499999999999996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14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15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16"/>
        <v>0</v>
      </c>
      <c r="AA532" s="18" t="str">
        <f>IF('[1]TCE - ANEXO III - Preencher'!AB541="","",'[1]TCE - ANEXO III - Preencher'!AB541)</f>
        <v/>
      </c>
      <c r="AB532" s="17">
        <f t="shared" si="17"/>
        <v>1342.2955999999999</v>
      </c>
    </row>
    <row r="533" spans="1:28" ht="12.75" customHeight="1" x14ac:dyDescent="0.2">
      <c r="A533" s="10">
        <f>IFERROR(VLOOKUP(B533,'[1]DADOS (OCULTAR)'!$Q$3:$S$135,3,0),"")</f>
        <v>9039744000275</v>
      </c>
      <c r="B533" s="11" t="str">
        <f>'[1]TCE - ANEXO III - Preencher'!C542</f>
        <v>HOSPITAL MIGUEL ARRAES - CG. Nº 023/2022</v>
      </c>
      <c r="C533" s="12"/>
      <c r="D533" s="13" t="str">
        <f>'[1]TCE - ANEXO III - Preencher'!E542</f>
        <v>ISA GABRIELA PINTO PIRES</v>
      </c>
      <c r="E533" s="11" t="str">
        <f>IF('[1]TCE - ANEXO III - Preencher'!F542="4 - Assistência Odontológica","2 - Outros Profissionais da Saúde",'[1]TCE - ANEXO III - Preencher'!F542)</f>
        <v>1 - Médico</v>
      </c>
      <c r="F533" s="14" t="str">
        <f>'[1]TCE - ANEXO III - Preencher'!G542</f>
        <v>2251-25</v>
      </c>
      <c r="G533" s="15" t="str">
        <f>IF('[1]TCE - ANEXO III - Preencher'!H542="","",'[1]TCE - ANEXO III - Preencher'!H542)</f>
        <v>12/2023</v>
      </c>
      <c r="H533" s="16">
        <f>'[1]TCE - ANEXO III - Preencher'!I542</f>
        <v>0</v>
      </c>
      <c r="I533" s="16">
        <f>'[1]TCE - ANEXO III - Preencher'!J542</f>
        <v>1375.42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12"/>
        <v>0</v>
      </c>
      <c r="N533" s="17">
        <f>'[1]TCE - ANEXO III - Preencher'!O542</f>
        <v>16.59</v>
      </c>
      <c r="O533" s="17">
        <f>'[1]TCE - ANEXO III - Preencher'!P542</f>
        <v>0</v>
      </c>
      <c r="P533" s="17">
        <f t="shared" si="13"/>
        <v>16.59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14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15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16"/>
        <v>0</v>
      </c>
      <c r="AA533" s="18" t="str">
        <f>IF('[1]TCE - ANEXO III - Preencher'!AB542="","",'[1]TCE - ANEXO III - Preencher'!AB542)</f>
        <v/>
      </c>
      <c r="AB533" s="17">
        <f t="shared" si="17"/>
        <v>1392.01</v>
      </c>
    </row>
    <row r="534" spans="1:28" ht="12.75" customHeight="1" x14ac:dyDescent="0.2">
      <c r="A534" s="10">
        <f>IFERROR(VLOOKUP(B534,'[1]DADOS (OCULTAR)'!$Q$3:$S$135,3,0),"")</f>
        <v>9039744000275</v>
      </c>
      <c r="B534" s="11" t="str">
        <f>'[1]TCE - ANEXO III - Preencher'!C543</f>
        <v>HOSPITAL MIGUEL ARRAES - CG. Nº 023/2022</v>
      </c>
      <c r="C534" s="12"/>
      <c r="D534" s="13" t="str">
        <f>'[1]TCE - ANEXO III - Preencher'!E543</f>
        <v>ISABEL MICHELY DA SILVA GALVAO DE MELO</v>
      </c>
      <c r="E534" s="11" t="str">
        <f>IF('[1]TCE - ANEXO III - Preencher'!F543="4 - Assistência Odontológica","2 - Outros Profissionais da Saúde",'[1]TCE - ANEXO III - Preencher'!F543)</f>
        <v>2 - Outros Profissionais da Saúde</v>
      </c>
      <c r="F534" s="14" t="str">
        <f>'[1]TCE - ANEXO III - Preencher'!G543</f>
        <v>2237-10</v>
      </c>
      <c r="G534" s="15" t="str">
        <f>IF('[1]TCE - ANEXO III - Preencher'!H543="","",'[1]TCE - ANEXO III - Preencher'!H543)</f>
        <v>12/2023</v>
      </c>
      <c r="H534" s="16">
        <f>'[1]TCE - ANEXO III - Preencher'!I543</f>
        <v>0</v>
      </c>
      <c r="I534" s="16">
        <f>'[1]TCE - ANEXO III - Preencher'!J543</f>
        <v>432.19839999999999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12"/>
        <v>0</v>
      </c>
      <c r="N534" s="17">
        <f>'[1]TCE - ANEXO III - Preencher'!O543</f>
        <v>2.0699999999999998</v>
      </c>
      <c r="O534" s="17">
        <f>'[1]TCE - ANEXO III - Preencher'!P543</f>
        <v>0</v>
      </c>
      <c r="P534" s="17">
        <f t="shared" si="13"/>
        <v>2.0699999999999998</v>
      </c>
      <c r="Q534" s="17">
        <f>'[1]TCE - ANEXO III - Preencher'!R543</f>
        <v>200.73000000000002</v>
      </c>
      <c r="R534" s="17">
        <f>'[1]TCE - ANEXO III - Preencher'!S543</f>
        <v>132.05000000000001</v>
      </c>
      <c r="S534" s="17">
        <f t="shared" si="14"/>
        <v>68.680000000000007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15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16"/>
        <v>0</v>
      </c>
      <c r="AA534" s="18" t="str">
        <f>IF('[1]TCE - ANEXO III - Preencher'!AB543="","",'[1]TCE - ANEXO III - Preencher'!AB543)</f>
        <v/>
      </c>
      <c r="AB534" s="17">
        <f t="shared" si="17"/>
        <v>502.94839999999999</v>
      </c>
    </row>
    <row r="535" spans="1:28" ht="12.75" customHeight="1" x14ac:dyDescent="0.2">
      <c r="A535" s="10">
        <f>IFERROR(VLOOKUP(B535,'[1]DADOS (OCULTAR)'!$Q$3:$S$135,3,0),"")</f>
        <v>9039744000275</v>
      </c>
      <c r="B535" s="11" t="str">
        <f>'[1]TCE - ANEXO III - Preencher'!C544</f>
        <v>HOSPITAL MIGUEL ARRAES - CG. Nº 023/2022</v>
      </c>
      <c r="C535" s="12"/>
      <c r="D535" s="13" t="str">
        <f>'[1]TCE - ANEXO III - Preencher'!E544</f>
        <v>ISABELA DE ARAUJO SILVA</v>
      </c>
      <c r="E535" s="11" t="str">
        <f>IF('[1]TCE - ANEXO III - Preencher'!F544="4 - Assistência Odontológica","2 - Outros Profissionais da Saúde",'[1]TCE - ANEXO III - Preencher'!F544)</f>
        <v>2 - Outros Profissionais da Saúde</v>
      </c>
      <c r="F535" s="14" t="str">
        <f>'[1]TCE - ANEXO III - Preencher'!G544</f>
        <v>5211-30</v>
      </c>
      <c r="G535" s="15" t="str">
        <f>IF('[1]TCE - ANEXO III - Preencher'!H544="","",'[1]TCE - ANEXO III - Preencher'!H544)</f>
        <v>12/2023</v>
      </c>
      <c r="H535" s="16">
        <f>'[1]TCE - ANEXO III - Preencher'!I544</f>
        <v>0</v>
      </c>
      <c r="I535" s="16">
        <f>'[1]TCE - ANEXO III - Preencher'!J544</f>
        <v>179.44479999999999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12"/>
        <v>0</v>
      </c>
      <c r="N535" s="17">
        <f>'[1]TCE - ANEXO III - Preencher'!O544</f>
        <v>2.0699999999999998</v>
      </c>
      <c r="O535" s="17">
        <f>'[1]TCE - ANEXO III - Preencher'!P544</f>
        <v>0</v>
      </c>
      <c r="P535" s="17">
        <f t="shared" si="13"/>
        <v>2.0699999999999998</v>
      </c>
      <c r="Q535" s="17">
        <f>'[1]TCE - ANEXO III - Preencher'!R544</f>
        <v>174.73000000000002</v>
      </c>
      <c r="R535" s="17">
        <f>'[1]TCE - ANEXO III - Preencher'!S544</f>
        <v>77.040000000000006</v>
      </c>
      <c r="S535" s="17">
        <f t="shared" si="14"/>
        <v>97.690000000000012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15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16"/>
        <v>0</v>
      </c>
      <c r="AA535" s="18" t="str">
        <f>IF('[1]TCE - ANEXO III - Preencher'!AB544="","",'[1]TCE - ANEXO III - Preencher'!AB544)</f>
        <v/>
      </c>
      <c r="AB535" s="17">
        <f t="shared" si="17"/>
        <v>279.20479999999998</v>
      </c>
    </row>
    <row r="536" spans="1:28" ht="12.75" customHeight="1" x14ac:dyDescent="0.2">
      <c r="A536" s="10">
        <f>IFERROR(VLOOKUP(B536,'[1]DADOS (OCULTAR)'!$Q$3:$S$135,3,0),"")</f>
        <v>9039744000275</v>
      </c>
      <c r="B536" s="11" t="str">
        <f>'[1]TCE - ANEXO III - Preencher'!C545</f>
        <v>HOSPITAL MIGUEL ARRAES - CG. Nº 023/2022</v>
      </c>
      <c r="C536" s="12"/>
      <c r="D536" s="13" t="str">
        <f>'[1]TCE - ANEXO III - Preencher'!E545</f>
        <v>ISABELLA CONCEICAO OLIVEIRA DE SOUZA</v>
      </c>
      <c r="E536" s="11" t="str">
        <f>IF('[1]TCE - ANEXO III - Preencher'!F545="4 - Assistência Odontológica","2 - Outros Profissionais da Saúde",'[1]TCE - ANEXO III - Preencher'!F545)</f>
        <v>2 - Outros Profissionais da Saúde</v>
      </c>
      <c r="F536" s="14" t="str">
        <f>'[1]TCE - ANEXO III - Preencher'!G545</f>
        <v>2236-05</v>
      </c>
      <c r="G536" s="15" t="str">
        <f>IF('[1]TCE - ANEXO III - Preencher'!H545="","",'[1]TCE - ANEXO III - Preencher'!H545)</f>
        <v>12/2023</v>
      </c>
      <c r="H536" s="16">
        <f>'[1]TCE - ANEXO III - Preencher'!I545</f>
        <v>0</v>
      </c>
      <c r="I536" s="16">
        <f>'[1]TCE - ANEXO III - Preencher'!J545</f>
        <v>448.56400000000002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12"/>
        <v>0</v>
      </c>
      <c r="N536" s="17">
        <f>'[1]TCE - ANEXO III - Preencher'!O545</f>
        <v>4.3499999999999996</v>
      </c>
      <c r="O536" s="17">
        <f>'[1]TCE - ANEXO III - Preencher'!P545</f>
        <v>0</v>
      </c>
      <c r="P536" s="17">
        <f t="shared" si="13"/>
        <v>4.3499999999999996</v>
      </c>
      <c r="Q536" s="17">
        <f>'[1]TCE - ANEXO III - Preencher'!R545</f>
        <v>0</v>
      </c>
      <c r="R536" s="17">
        <f>'[1]TCE - ANEXO III - Preencher'!S545</f>
        <v>0</v>
      </c>
      <c r="S536" s="17">
        <f t="shared" si="14"/>
        <v>0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15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16"/>
        <v>0</v>
      </c>
      <c r="AA536" s="18" t="str">
        <f>IF('[1]TCE - ANEXO III - Preencher'!AB545="","",'[1]TCE - ANEXO III - Preencher'!AB545)</f>
        <v/>
      </c>
      <c r="AB536" s="17">
        <f t="shared" si="17"/>
        <v>452.91400000000004</v>
      </c>
    </row>
    <row r="537" spans="1:28" ht="12.75" customHeight="1" x14ac:dyDescent="0.2">
      <c r="A537" s="10">
        <f>IFERROR(VLOOKUP(B537,'[1]DADOS (OCULTAR)'!$Q$3:$S$135,3,0),"")</f>
        <v>9039744000275</v>
      </c>
      <c r="B537" s="11" t="str">
        <f>'[1]TCE - ANEXO III - Preencher'!C546</f>
        <v>HOSPITAL MIGUEL ARRAES - CG. Nº 023/2022</v>
      </c>
      <c r="C537" s="12"/>
      <c r="D537" s="13" t="str">
        <f>'[1]TCE - ANEXO III - Preencher'!E546</f>
        <v>ISAIAS MARCELINO DA SILVA</v>
      </c>
      <c r="E537" s="11" t="str">
        <f>IF('[1]TCE - ANEXO III - Preencher'!F546="4 - Assistência Odontológica","2 - Outros Profissionais da Saúde",'[1]TCE - ANEXO III - Preencher'!F546)</f>
        <v>2 - Outros Profissionais da Saúde</v>
      </c>
      <c r="F537" s="14" t="str">
        <f>'[1]TCE - ANEXO III - Preencher'!G546</f>
        <v>3222-05</v>
      </c>
      <c r="G537" s="15" t="str">
        <f>IF('[1]TCE - ANEXO III - Preencher'!H546="","",'[1]TCE - ANEXO III - Preencher'!H546)</f>
        <v>12/2023</v>
      </c>
      <c r="H537" s="16">
        <f>'[1]TCE - ANEXO III - Preencher'!I546</f>
        <v>0</v>
      </c>
      <c r="I537" s="16">
        <f>'[1]TCE - ANEXO III - Preencher'!J546</f>
        <v>770.62639999999999</v>
      </c>
      <c r="J537" s="16">
        <f>'[1]TCE - ANEXO III - Preencher'!K546</f>
        <v>0</v>
      </c>
      <c r="K537" s="17">
        <f>'[1]TCE - ANEXO III - Preencher'!L546</f>
        <v>45.68</v>
      </c>
      <c r="L537" s="17">
        <f>'[1]TCE - ANEXO III - Preencher'!M546</f>
        <v>26.6</v>
      </c>
      <c r="M537" s="17">
        <f t="shared" si="12"/>
        <v>19.079999999999998</v>
      </c>
      <c r="N537" s="17">
        <f>'[1]TCE - ANEXO III - Preencher'!O546</f>
        <v>2.0699999999999998</v>
      </c>
      <c r="O537" s="17">
        <f>'[1]TCE - ANEXO III - Preencher'!P546</f>
        <v>0</v>
      </c>
      <c r="P537" s="17">
        <f t="shared" si="13"/>
        <v>2.0699999999999998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14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15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16"/>
        <v>0</v>
      </c>
      <c r="AA537" s="18" t="str">
        <f>IF('[1]TCE - ANEXO III - Preencher'!AB546="","",'[1]TCE - ANEXO III - Preencher'!AB546)</f>
        <v/>
      </c>
      <c r="AB537" s="17">
        <f t="shared" si="17"/>
        <v>791.77640000000008</v>
      </c>
    </row>
    <row r="538" spans="1:28" ht="12.75" customHeight="1" x14ac:dyDescent="0.2">
      <c r="A538" s="10">
        <f>IFERROR(VLOOKUP(B538,'[1]DADOS (OCULTAR)'!$Q$3:$S$135,3,0),"")</f>
        <v>9039744000275</v>
      </c>
      <c r="B538" s="11" t="str">
        <f>'[1]TCE - ANEXO III - Preencher'!C547</f>
        <v>HOSPITAL MIGUEL ARRAES - CG. Nº 023/2022</v>
      </c>
      <c r="C538" s="12"/>
      <c r="D538" s="13" t="str">
        <f>'[1]TCE - ANEXO III - Preencher'!E547</f>
        <v>ITALO MAFRA DE OLIVEIRA</v>
      </c>
      <c r="E538" s="11" t="str">
        <f>IF('[1]TCE - ANEXO III - Preencher'!F547="4 - Assistência Odontológica","2 - Outros Profissionais da Saúde",'[1]TCE - ANEXO III - Preencher'!F547)</f>
        <v>1 - Médico</v>
      </c>
      <c r="F538" s="14" t="str">
        <f>'[1]TCE - ANEXO III - Preencher'!G547</f>
        <v>2251-25</v>
      </c>
      <c r="G538" s="15" t="str">
        <f>IF('[1]TCE - ANEXO III - Preencher'!H547="","",'[1]TCE - ANEXO III - Preencher'!H547)</f>
        <v>12/2023</v>
      </c>
      <c r="H538" s="16">
        <f>'[1]TCE - ANEXO III - Preencher'!I547</f>
        <v>0</v>
      </c>
      <c r="I538" s="16">
        <f>'[1]TCE - ANEXO III - Preencher'!J547</f>
        <v>613.40959999999995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12"/>
        <v>0</v>
      </c>
      <c r="N538" s="17">
        <f>'[1]TCE - ANEXO III - Preencher'!O547</f>
        <v>16.59</v>
      </c>
      <c r="O538" s="17">
        <f>'[1]TCE - ANEXO III - Preencher'!P547</f>
        <v>0</v>
      </c>
      <c r="P538" s="17">
        <f t="shared" si="13"/>
        <v>16.59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14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15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16"/>
        <v>0</v>
      </c>
      <c r="AA538" s="18" t="str">
        <f>IF('[1]TCE - ANEXO III - Preencher'!AB547="","",'[1]TCE - ANEXO III - Preencher'!AB547)</f>
        <v/>
      </c>
      <c r="AB538" s="17">
        <f t="shared" si="17"/>
        <v>629.99959999999999</v>
      </c>
    </row>
    <row r="539" spans="1:28" ht="12.75" customHeight="1" x14ac:dyDescent="0.2">
      <c r="A539" s="10">
        <f>IFERROR(VLOOKUP(B539,'[1]DADOS (OCULTAR)'!$Q$3:$S$135,3,0),"")</f>
        <v>9039744000275</v>
      </c>
      <c r="B539" s="11" t="str">
        <f>'[1]TCE - ANEXO III - Preencher'!C548</f>
        <v>HOSPITAL MIGUEL ARRAES - CG. Nº 023/2022</v>
      </c>
      <c r="C539" s="12"/>
      <c r="D539" s="13" t="str">
        <f>'[1]TCE - ANEXO III - Preencher'!E548</f>
        <v>IVAN NOGUEIRA VELOSO</v>
      </c>
      <c r="E539" s="11" t="str">
        <f>IF('[1]TCE - ANEXO III - Preencher'!F548="4 - Assistência Odontológica","2 - Outros Profissionais da Saúde",'[1]TCE - ANEXO III - Preencher'!F548)</f>
        <v>3 - Administrativo</v>
      </c>
      <c r="F539" s="14" t="str">
        <f>'[1]TCE - ANEXO III - Preencher'!G548</f>
        <v>5142-25</v>
      </c>
      <c r="G539" s="15" t="str">
        <f>IF('[1]TCE - ANEXO III - Preencher'!H548="","",'[1]TCE - ANEXO III - Preencher'!H548)</f>
        <v>12/2023</v>
      </c>
      <c r="H539" s="16">
        <f>'[1]TCE - ANEXO III - Preencher'!I548</f>
        <v>0</v>
      </c>
      <c r="I539" s="16">
        <f>'[1]TCE - ANEXO III - Preencher'!J548</f>
        <v>201.36</v>
      </c>
      <c r="J539" s="16">
        <f>'[1]TCE - ANEXO III - Preencher'!K548</f>
        <v>0</v>
      </c>
      <c r="K539" s="17">
        <f>'[1]TCE - ANEXO III - Preencher'!L548</f>
        <v>45.68</v>
      </c>
      <c r="L539" s="17">
        <f>'[1]TCE - ANEXO III - Preencher'!M548</f>
        <v>26.96</v>
      </c>
      <c r="M539" s="17">
        <f t="shared" si="12"/>
        <v>18.72</v>
      </c>
      <c r="N539" s="17">
        <f>'[1]TCE - ANEXO III - Preencher'!O548</f>
        <v>2.0699999999999998</v>
      </c>
      <c r="O539" s="17">
        <f>'[1]TCE - ANEXO III - Preencher'!P548</f>
        <v>0</v>
      </c>
      <c r="P539" s="17">
        <f t="shared" si="13"/>
        <v>2.0699999999999998</v>
      </c>
      <c r="Q539" s="17">
        <f>'[1]TCE - ANEXO III - Preencher'!R548</f>
        <v>185.93</v>
      </c>
      <c r="R539" s="17">
        <f>'[1]TCE - ANEXO III - Preencher'!S548</f>
        <v>0</v>
      </c>
      <c r="S539" s="17">
        <f t="shared" si="14"/>
        <v>185.93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15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16"/>
        <v>0</v>
      </c>
      <c r="AA539" s="18" t="str">
        <f>IF('[1]TCE - ANEXO III - Preencher'!AB548="","",'[1]TCE - ANEXO III - Preencher'!AB548)</f>
        <v/>
      </c>
      <c r="AB539" s="17">
        <f t="shared" si="17"/>
        <v>408.08000000000004</v>
      </c>
    </row>
    <row r="540" spans="1:28" ht="12.75" customHeight="1" x14ac:dyDescent="0.2">
      <c r="A540" s="10">
        <f>IFERROR(VLOOKUP(B540,'[1]DADOS (OCULTAR)'!$Q$3:$S$135,3,0),"")</f>
        <v>9039744000275</v>
      </c>
      <c r="B540" s="11" t="str">
        <f>'[1]TCE - ANEXO III - Preencher'!C549</f>
        <v>HOSPITAL MIGUEL ARRAES - CG. Nº 023/2022</v>
      </c>
      <c r="C540" s="12"/>
      <c r="D540" s="13" t="str">
        <f>'[1]TCE - ANEXO III - Preencher'!E549</f>
        <v>IVANETE RIBEIRO DA SILVA</v>
      </c>
      <c r="E540" s="11" t="str">
        <f>IF('[1]TCE - ANEXO III - Preencher'!F549="4 - Assistência Odontológica","2 - Outros Profissionais da Saúde",'[1]TCE - ANEXO III - Preencher'!F549)</f>
        <v>3 - Administrativo</v>
      </c>
      <c r="F540" s="14" t="str">
        <f>'[1]TCE - ANEXO III - Preencher'!G549</f>
        <v>5134-30</v>
      </c>
      <c r="G540" s="15" t="str">
        <f>IF('[1]TCE - ANEXO III - Preencher'!H549="","",'[1]TCE - ANEXO III - Preencher'!H549)</f>
        <v>12/2023</v>
      </c>
      <c r="H540" s="16">
        <f>'[1]TCE - ANEXO III - Preencher'!I549</f>
        <v>0</v>
      </c>
      <c r="I540" s="16">
        <f>'[1]TCE - ANEXO III - Preencher'!J549</f>
        <v>225.23759999999999</v>
      </c>
      <c r="J540" s="16">
        <f>'[1]TCE - ANEXO III - Preencher'!K549</f>
        <v>0</v>
      </c>
      <c r="K540" s="17">
        <f>'[1]TCE - ANEXO III - Preencher'!L549</f>
        <v>0</v>
      </c>
      <c r="L540" s="17">
        <f>'[1]TCE - ANEXO III - Preencher'!M549</f>
        <v>0</v>
      </c>
      <c r="M540" s="17">
        <f t="shared" si="12"/>
        <v>0</v>
      </c>
      <c r="N540" s="17">
        <f>'[1]TCE - ANEXO III - Preencher'!O549</f>
        <v>2.0699999999999998</v>
      </c>
      <c r="O540" s="17">
        <f>'[1]TCE - ANEXO III - Preencher'!P549</f>
        <v>0</v>
      </c>
      <c r="P540" s="17">
        <f t="shared" si="13"/>
        <v>2.0699999999999998</v>
      </c>
      <c r="Q540" s="17">
        <f>'[1]TCE - ANEXO III - Preencher'!R549</f>
        <v>163.53000000000003</v>
      </c>
      <c r="R540" s="17">
        <f>'[1]TCE - ANEXO III - Preencher'!S549</f>
        <v>80.89</v>
      </c>
      <c r="S540" s="17">
        <f t="shared" si="14"/>
        <v>82.640000000000029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15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16"/>
        <v>0</v>
      </c>
      <c r="AA540" s="18" t="str">
        <f>IF('[1]TCE - ANEXO III - Preencher'!AB549="","",'[1]TCE - ANEXO III - Preencher'!AB549)</f>
        <v/>
      </c>
      <c r="AB540" s="17">
        <f t="shared" si="17"/>
        <v>309.94760000000002</v>
      </c>
    </row>
    <row r="541" spans="1:28" ht="12.75" customHeight="1" x14ac:dyDescent="0.2">
      <c r="A541" s="10">
        <f>IFERROR(VLOOKUP(B541,'[1]DADOS (OCULTAR)'!$Q$3:$S$135,3,0),"")</f>
        <v>9039744000275</v>
      </c>
      <c r="B541" s="11" t="str">
        <f>'[1]TCE - ANEXO III - Preencher'!C550</f>
        <v>HOSPITAL MIGUEL ARRAES - CG. Nº 023/2022</v>
      </c>
      <c r="C541" s="12"/>
      <c r="D541" s="13" t="str">
        <f>'[1]TCE - ANEXO III - Preencher'!E550</f>
        <v>IVANICE SOUZA DA SILVA</v>
      </c>
      <c r="E541" s="11" t="str">
        <f>IF('[1]TCE - ANEXO III - Preencher'!F550="4 - Assistência Odontológica","2 - Outros Profissionais da Saúde",'[1]TCE - ANEXO III - Preencher'!F550)</f>
        <v>2 - Outros Profissionais da Saúde</v>
      </c>
      <c r="F541" s="14" t="str">
        <f>'[1]TCE - ANEXO III - Preencher'!G550</f>
        <v>3222-05</v>
      </c>
      <c r="G541" s="15" t="str">
        <f>IF('[1]TCE - ANEXO III - Preencher'!H550="","",'[1]TCE - ANEXO III - Preencher'!H550)</f>
        <v>12/2023</v>
      </c>
      <c r="H541" s="16">
        <f>'[1]TCE - ANEXO III - Preencher'!I550</f>
        <v>0</v>
      </c>
      <c r="I541" s="16">
        <f>'[1]TCE - ANEXO III - Preencher'!J550</f>
        <v>1291.4983999999999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12"/>
        <v>0</v>
      </c>
      <c r="N541" s="17">
        <f>'[1]TCE - ANEXO III - Preencher'!O550</f>
        <v>2.0699999999999998</v>
      </c>
      <c r="O541" s="17">
        <f>'[1]TCE - ANEXO III - Preencher'!P550</f>
        <v>0</v>
      </c>
      <c r="P541" s="17">
        <f t="shared" si="13"/>
        <v>2.0699999999999998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14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15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16"/>
        <v>0</v>
      </c>
      <c r="AA541" s="18" t="str">
        <f>IF('[1]TCE - ANEXO III - Preencher'!AB550="","",'[1]TCE - ANEXO III - Preencher'!AB550)</f>
        <v/>
      </c>
      <c r="AB541" s="17">
        <f t="shared" si="17"/>
        <v>1293.5683999999999</v>
      </c>
    </row>
    <row r="542" spans="1:28" ht="12.75" customHeight="1" x14ac:dyDescent="0.2">
      <c r="A542" s="10">
        <f>IFERROR(VLOOKUP(B542,'[1]DADOS (OCULTAR)'!$Q$3:$S$135,3,0),"")</f>
        <v>9039744000275</v>
      </c>
      <c r="B542" s="11" t="str">
        <f>'[1]TCE - ANEXO III - Preencher'!C551</f>
        <v>HOSPITAL MIGUEL ARRAES - CG. Nº 023/2022</v>
      </c>
      <c r="C542" s="12"/>
      <c r="D542" s="13" t="str">
        <f>'[1]TCE - ANEXO III - Preencher'!E551</f>
        <v>IVIANE KELY SENA DO NASCIMENTO</v>
      </c>
      <c r="E542" s="11" t="str">
        <f>IF('[1]TCE - ANEXO III - Preencher'!F551="4 - Assistência Odontológica","2 - Outros Profissionais da Saúde",'[1]TCE - ANEXO III - Preencher'!F551)</f>
        <v>2 - Outros Profissionais da Saúde</v>
      </c>
      <c r="F542" s="14" t="str">
        <f>'[1]TCE - ANEXO III - Preencher'!G551</f>
        <v>2235-05</v>
      </c>
      <c r="G542" s="15" t="str">
        <f>IF('[1]TCE - ANEXO III - Preencher'!H551="","",'[1]TCE - ANEXO III - Preencher'!H551)</f>
        <v>12/2023</v>
      </c>
      <c r="H542" s="16">
        <f>'[1]TCE - ANEXO III - Preencher'!I551</f>
        <v>0</v>
      </c>
      <c r="I542" s="16">
        <f>'[1]TCE - ANEXO III - Preencher'!J551</f>
        <v>1105.3</v>
      </c>
      <c r="J542" s="16">
        <f>'[1]TCE - ANEXO III - Preencher'!K551</f>
        <v>0</v>
      </c>
      <c r="K542" s="17">
        <f>'[1]TCE - ANEXO III - Preencher'!L551</f>
        <v>45.68</v>
      </c>
      <c r="L542" s="17">
        <f>'[1]TCE - ANEXO III - Preencher'!M551</f>
        <v>3.59</v>
      </c>
      <c r="M542" s="17">
        <f t="shared" si="12"/>
        <v>42.09</v>
      </c>
      <c r="N542" s="17">
        <f>'[1]TCE - ANEXO III - Preencher'!O551</f>
        <v>4.3499999999999996</v>
      </c>
      <c r="O542" s="17">
        <f>'[1]TCE - ANEXO III - Preencher'!P551</f>
        <v>0</v>
      </c>
      <c r="P542" s="17">
        <f t="shared" si="13"/>
        <v>4.3499999999999996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14"/>
        <v>0</v>
      </c>
      <c r="T542" s="17">
        <f>'[1]TCE - ANEXO III - Preencher'!U551</f>
        <v>100.22</v>
      </c>
      <c r="U542" s="17">
        <f>'[1]TCE - ANEXO III - Preencher'!V551</f>
        <v>0</v>
      </c>
      <c r="V542" s="17">
        <f t="shared" si="15"/>
        <v>100.22</v>
      </c>
      <c r="W542" s="18" t="str">
        <f>IF('[1]TCE - ANEXO III - Preencher'!X551="","",'[1]TCE - ANEXO III - Preencher'!X551)</f>
        <v>AUXILIO CRECHE</v>
      </c>
      <c r="X542" s="17">
        <f>'[1]TCE - ANEXO III - Preencher'!Y551</f>
        <v>0</v>
      </c>
      <c r="Y542" s="17">
        <f>'[1]TCE - ANEXO III - Preencher'!Z551</f>
        <v>0</v>
      </c>
      <c r="Z542" s="17">
        <f t="shared" si="16"/>
        <v>0</v>
      </c>
      <c r="AA542" s="18" t="str">
        <f>IF('[1]TCE - ANEXO III - Preencher'!AB551="","",'[1]TCE - ANEXO III - Preencher'!AB551)</f>
        <v/>
      </c>
      <c r="AB542" s="17">
        <f t="shared" si="17"/>
        <v>1251.9599999999998</v>
      </c>
    </row>
    <row r="543" spans="1:28" ht="12.75" customHeight="1" x14ac:dyDescent="0.2">
      <c r="A543" s="10">
        <f>IFERROR(VLOOKUP(B543,'[1]DADOS (OCULTAR)'!$Q$3:$S$135,3,0),"")</f>
        <v>9039744000275</v>
      </c>
      <c r="B543" s="11" t="str">
        <f>'[1]TCE - ANEXO III - Preencher'!C552</f>
        <v>HOSPITAL MIGUEL ARRAES - CG. Nº 023/2022</v>
      </c>
      <c r="C543" s="12"/>
      <c r="D543" s="13" t="str">
        <f>'[1]TCE - ANEXO III - Preencher'!E552</f>
        <v>IZA REBEKA BEZERRA</v>
      </c>
      <c r="E543" s="11" t="str">
        <f>IF('[1]TCE - ANEXO III - Preencher'!F552="4 - Assistência Odontológica","2 - Outros Profissionais da Saúde",'[1]TCE - ANEXO III - Preencher'!F552)</f>
        <v>2 - Outros Profissionais da Saúde</v>
      </c>
      <c r="F543" s="14" t="str">
        <f>'[1]TCE - ANEXO III - Preencher'!G552</f>
        <v>5211-30</v>
      </c>
      <c r="G543" s="15" t="str">
        <f>IF('[1]TCE - ANEXO III - Preencher'!H552="","",'[1]TCE - ANEXO III - Preencher'!H552)</f>
        <v>12/2023</v>
      </c>
      <c r="H543" s="16">
        <f>'[1]TCE - ANEXO III - Preencher'!I552</f>
        <v>0</v>
      </c>
      <c r="I543" s="16">
        <f>'[1]TCE - ANEXO III - Preencher'!J552</f>
        <v>160.0128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12"/>
        <v>0</v>
      </c>
      <c r="N543" s="17">
        <f>'[1]TCE - ANEXO III - Preencher'!O552</f>
        <v>2.0699999999999998</v>
      </c>
      <c r="O543" s="17">
        <f>'[1]TCE - ANEXO III - Preencher'!P552</f>
        <v>0</v>
      </c>
      <c r="P543" s="17">
        <f t="shared" si="13"/>
        <v>2.0699999999999998</v>
      </c>
      <c r="Q543" s="17">
        <f>'[1]TCE - ANEXO III - Preencher'!R552</f>
        <v>0</v>
      </c>
      <c r="R543" s="17">
        <f>'[1]TCE - ANEXO III - Preencher'!S552</f>
        <v>81.09</v>
      </c>
      <c r="S543" s="17">
        <f t="shared" si="14"/>
        <v>-81.09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15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16"/>
        <v>0</v>
      </c>
      <c r="AA543" s="18" t="str">
        <f>IF('[1]TCE - ANEXO III - Preencher'!AB552="","",'[1]TCE - ANEXO III - Preencher'!AB552)</f>
        <v/>
      </c>
      <c r="AB543" s="17">
        <f t="shared" si="17"/>
        <v>80.992799999999988</v>
      </c>
    </row>
    <row r="544" spans="1:28" ht="12.75" customHeight="1" x14ac:dyDescent="0.2">
      <c r="A544" s="10">
        <f>IFERROR(VLOOKUP(B544,'[1]DADOS (OCULTAR)'!$Q$3:$S$135,3,0),"")</f>
        <v>9039744000275</v>
      </c>
      <c r="B544" s="11" t="str">
        <f>'[1]TCE - ANEXO III - Preencher'!C553</f>
        <v>HOSPITAL MIGUEL ARRAES - CG. Nº 023/2022</v>
      </c>
      <c r="C544" s="12"/>
      <c r="D544" s="13" t="str">
        <f>'[1]TCE - ANEXO III - Preencher'!E553</f>
        <v>IZABELA LIMA DE SOUSA</v>
      </c>
      <c r="E544" s="11" t="str">
        <f>IF('[1]TCE - ANEXO III - Preencher'!F553="4 - Assistência Odontológica","2 - Outros Profissionais da Saúde",'[1]TCE - ANEXO III - Preencher'!F553)</f>
        <v>2 - Outros Profissionais da Saúde</v>
      </c>
      <c r="F544" s="14" t="str">
        <f>'[1]TCE - ANEXO III - Preencher'!G553</f>
        <v>2237-10</v>
      </c>
      <c r="G544" s="15" t="str">
        <f>IF('[1]TCE - ANEXO III - Preencher'!H553="","",'[1]TCE - ANEXO III - Preencher'!H553)</f>
        <v>12/2023</v>
      </c>
      <c r="H544" s="16">
        <f>'[1]TCE - ANEXO III - Preencher'!I553</f>
        <v>0</v>
      </c>
      <c r="I544" s="16">
        <f>'[1]TCE - ANEXO III - Preencher'!J553</f>
        <v>413.8304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12"/>
        <v>0</v>
      </c>
      <c r="N544" s="17">
        <f>'[1]TCE - ANEXO III - Preencher'!O553</f>
        <v>2.0699999999999998</v>
      </c>
      <c r="O544" s="17">
        <f>'[1]TCE - ANEXO III - Preencher'!P553</f>
        <v>0</v>
      </c>
      <c r="P544" s="17">
        <f t="shared" si="13"/>
        <v>2.0699999999999998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14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15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16"/>
        <v>0</v>
      </c>
      <c r="AA544" s="18" t="str">
        <f>IF('[1]TCE - ANEXO III - Preencher'!AB553="","",'[1]TCE - ANEXO III - Preencher'!AB553)</f>
        <v/>
      </c>
      <c r="AB544" s="17">
        <f t="shared" si="17"/>
        <v>415.90039999999999</v>
      </c>
    </row>
    <row r="545" spans="1:28" ht="12.75" customHeight="1" x14ac:dyDescent="0.2">
      <c r="A545" s="10">
        <f>IFERROR(VLOOKUP(B545,'[1]DADOS (OCULTAR)'!$Q$3:$S$135,3,0),"")</f>
        <v>9039744000275</v>
      </c>
      <c r="B545" s="11" t="str">
        <f>'[1]TCE - ANEXO III - Preencher'!C554</f>
        <v>HOSPITAL MIGUEL ARRAES - CG. Nº 023/2022</v>
      </c>
      <c r="C545" s="12"/>
      <c r="D545" s="13" t="str">
        <f>'[1]TCE - ANEXO III - Preencher'!E554</f>
        <v>IZABELA MARIA DA SILVA</v>
      </c>
      <c r="E545" s="11" t="str">
        <f>IF('[1]TCE - ANEXO III - Preencher'!F554="4 - Assistência Odontológica","2 - Outros Profissionais da Saúde",'[1]TCE - ANEXO III - Preencher'!F554)</f>
        <v>2 - Outros Profissionais da Saúde</v>
      </c>
      <c r="F545" s="14" t="str">
        <f>'[1]TCE - ANEXO III - Preencher'!G554</f>
        <v>5152-05</v>
      </c>
      <c r="G545" s="15" t="str">
        <f>IF('[1]TCE - ANEXO III - Preencher'!H554="","",'[1]TCE - ANEXO III - Preencher'!H554)</f>
        <v>12/2023</v>
      </c>
      <c r="H545" s="16">
        <f>'[1]TCE - ANEXO III - Preencher'!I554</f>
        <v>0</v>
      </c>
      <c r="I545" s="16">
        <f>'[1]TCE - ANEXO III - Preencher'!J554</f>
        <v>217.61760000000001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12"/>
        <v>0</v>
      </c>
      <c r="N545" s="17">
        <f>'[1]TCE - ANEXO III - Preencher'!O554</f>
        <v>2.0699999999999998</v>
      </c>
      <c r="O545" s="17">
        <f>'[1]TCE - ANEXO III - Preencher'!P554</f>
        <v>0</v>
      </c>
      <c r="P545" s="17">
        <f t="shared" si="13"/>
        <v>2.0699999999999998</v>
      </c>
      <c r="Q545" s="17">
        <f>'[1]TCE - ANEXO III - Preencher'!R554</f>
        <v>174.73000000000002</v>
      </c>
      <c r="R545" s="17">
        <f>'[1]TCE - ANEXO III - Preencher'!S554</f>
        <v>78.62</v>
      </c>
      <c r="S545" s="17">
        <f t="shared" si="14"/>
        <v>96.110000000000014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15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16"/>
        <v>0</v>
      </c>
      <c r="AA545" s="18" t="str">
        <f>IF('[1]TCE - ANEXO III - Preencher'!AB554="","",'[1]TCE - ANEXO III - Preencher'!AB554)</f>
        <v/>
      </c>
      <c r="AB545" s="17">
        <f t="shared" si="17"/>
        <v>315.79759999999999</v>
      </c>
    </row>
    <row r="546" spans="1:28" ht="12.75" customHeight="1" x14ac:dyDescent="0.2">
      <c r="A546" s="10">
        <f>IFERROR(VLOOKUP(B546,'[1]DADOS (OCULTAR)'!$Q$3:$S$135,3,0),"")</f>
        <v>9039744000275</v>
      </c>
      <c r="B546" s="11" t="str">
        <f>'[1]TCE - ANEXO III - Preencher'!C555</f>
        <v>HOSPITAL MIGUEL ARRAES - CG. Nº 023/2022</v>
      </c>
      <c r="C546" s="12"/>
      <c r="D546" s="13" t="str">
        <f>'[1]TCE - ANEXO III - Preencher'!E555</f>
        <v>IZABELE MARIA BARBOSA SILVA MOTTA</v>
      </c>
      <c r="E546" s="11" t="str">
        <f>IF('[1]TCE - ANEXO III - Preencher'!F555="4 - Assistência Odontológica","2 - Outros Profissionais da Saúde",'[1]TCE - ANEXO III - Preencher'!F555)</f>
        <v>2 - Outros Profissionais da Saúde</v>
      </c>
      <c r="F546" s="14" t="str">
        <f>'[1]TCE - ANEXO III - Preencher'!G555</f>
        <v>2235-05</v>
      </c>
      <c r="G546" s="15" t="str">
        <f>IF('[1]TCE - ANEXO III - Preencher'!H555="","",'[1]TCE - ANEXO III - Preencher'!H555)</f>
        <v>12/2023</v>
      </c>
      <c r="H546" s="16">
        <f>'[1]TCE - ANEXO III - Preencher'!I555</f>
        <v>0</v>
      </c>
      <c r="I546" s="16">
        <f>'[1]TCE - ANEXO III - Preencher'!J555</f>
        <v>1314.14</v>
      </c>
      <c r="J546" s="16">
        <f>'[1]TCE - ANEXO III - Preencher'!K555</f>
        <v>0</v>
      </c>
      <c r="K546" s="17">
        <f>'[1]TCE - ANEXO III - Preencher'!L555</f>
        <v>0</v>
      </c>
      <c r="L546" s="17">
        <f>'[1]TCE - ANEXO III - Preencher'!M555</f>
        <v>0</v>
      </c>
      <c r="M546" s="17">
        <f t="shared" si="12"/>
        <v>0</v>
      </c>
      <c r="N546" s="17">
        <f>'[1]TCE - ANEXO III - Preencher'!O555</f>
        <v>4.3499999999999996</v>
      </c>
      <c r="O546" s="17">
        <f>'[1]TCE - ANEXO III - Preencher'!P555</f>
        <v>0</v>
      </c>
      <c r="P546" s="17">
        <f t="shared" si="13"/>
        <v>4.3499999999999996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14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15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16"/>
        <v>0</v>
      </c>
      <c r="AA546" s="18" t="str">
        <f>IF('[1]TCE - ANEXO III - Preencher'!AB555="","",'[1]TCE - ANEXO III - Preencher'!AB555)</f>
        <v/>
      </c>
      <c r="AB546" s="17">
        <f t="shared" si="17"/>
        <v>1318.49</v>
      </c>
    </row>
    <row r="547" spans="1:28" ht="12.75" customHeight="1" x14ac:dyDescent="0.2">
      <c r="A547" s="10">
        <f>IFERROR(VLOOKUP(B547,'[1]DADOS (OCULTAR)'!$Q$3:$S$135,3,0),"")</f>
        <v>9039744000275</v>
      </c>
      <c r="B547" s="11" t="str">
        <f>'[1]TCE - ANEXO III - Preencher'!C556</f>
        <v>HOSPITAL MIGUEL ARRAES - CG. Nº 023/2022</v>
      </c>
      <c r="C547" s="12"/>
      <c r="D547" s="13" t="str">
        <f>'[1]TCE - ANEXO III - Preencher'!E556</f>
        <v>IZABELLE DE ARAUJO VILAR</v>
      </c>
      <c r="E547" s="11" t="str">
        <f>IF('[1]TCE - ANEXO III - Preencher'!F556="4 - Assistência Odontológica","2 - Outros Profissionais da Saúde",'[1]TCE - ANEXO III - Preencher'!F556)</f>
        <v>2 - Outros Profissionais da Saúde</v>
      </c>
      <c r="F547" s="14" t="str">
        <f>'[1]TCE - ANEXO III - Preencher'!G556</f>
        <v>3241-15</v>
      </c>
      <c r="G547" s="15" t="str">
        <f>IF('[1]TCE - ANEXO III - Preencher'!H556="","",'[1]TCE - ANEXO III - Preencher'!H556)</f>
        <v>12/2023</v>
      </c>
      <c r="H547" s="16">
        <f>'[1]TCE - ANEXO III - Preencher'!I556</f>
        <v>0</v>
      </c>
      <c r="I547" s="16">
        <f>'[1]TCE - ANEXO III - Preencher'!J556</f>
        <v>437.05680000000001</v>
      </c>
      <c r="J547" s="16">
        <f>'[1]TCE - ANEXO III - Preencher'!K556</f>
        <v>0</v>
      </c>
      <c r="K547" s="17">
        <f>'[1]TCE - ANEXO III - Preencher'!L556</f>
        <v>0</v>
      </c>
      <c r="L547" s="17">
        <f>'[1]TCE - ANEXO III - Preencher'!M556</f>
        <v>0</v>
      </c>
      <c r="M547" s="17">
        <f t="shared" si="12"/>
        <v>0</v>
      </c>
      <c r="N547" s="17">
        <f>'[1]TCE - ANEXO III - Preencher'!O556</f>
        <v>2.0699999999999998</v>
      </c>
      <c r="O547" s="17">
        <f>'[1]TCE - ANEXO III - Preencher'!P556</f>
        <v>0</v>
      </c>
      <c r="P547" s="17">
        <f t="shared" si="13"/>
        <v>2.0699999999999998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14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15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16"/>
        <v>0</v>
      </c>
      <c r="AA547" s="18" t="str">
        <f>IF('[1]TCE - ANEXO III - Preencher'!AB556="","",'[1]TCE - ANEXO III - Preencher'!AB556)</f>
        <v/>
      </c>
      <c r="AB547" s="17">
        <f t="shared" si="17"/>
        <v>439.1268</v>
      </c>
    </row>
    <row r="548" spans="1:28" ht="12.75" customHeight="1" x14ac:dyDescent="0.2">
      <c r="A548" s="10">
        <f>IFERROR(VLOOKUP(B548,'[1]DADOS (OCULTAR)'!$Q$3:$S$135,3,0),"")</f>
        <v>9039744000275</v>
      </c>
      <c r="B548" s="11" t="str">
        <f>'[1]TCE - ANEXO III - Preencher'!C557</f>
        <v>HOSPITAL MIGUEL ARRAES - CG. Nº 023/2022</v>
      </c>
      <c r="C548" s="12"/>
      <c r="D548" s="13" t="str">
        <f>'[1]TCE - ANEXO III - Preencher'!E557</f>
        <v>JAASIEL SOBREIRA DE ALBUQUERQUE</v>
      </c>
      <c r="E548" s="11" t="str">
        <f>IF('[1]TCE - ANEXO III - Preencher'!F557="4 - Assistência Odontológica","2 - Outros Profissionais da Saúde",'[1]TCE - ANEXO III - Preencher'!F557)</f>
        <v>2 - Outros Profissionais da Saúde</v>
      </c>
      <c r="F548" s="14" t="str">
        <f>'[1]TCE - ANEXO III - Preencher'!G557</f>
        <v>5151-10</v>
      </c>
      <c r="G548" s="15" t="str">
        <f>IF('[1]TCE - ANEXO III - Preencher'!H557="","",'[1]TCE - ANEXO III - Preencher'!H557)</f>
        <v>12/2023</v>
      </c>
      <c r="H548" s="16">
        <f>'[1]TCE - ANEXO III - Preencher'!I557</f>
        <v>0</v>
      </c>
      <c r="I548" s="16">
        <f>'[1]TCE - ANEXO III - Preencher'!J557</f>
        <v>240.18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12"/>
        <v>0</v>
      </c>
      <c r="N548" s="17">
        <f>'[1]TCE - ANEXO III - Preencher'!O557</f>
        <v>2.0699999999999998</v>
      </c>
      <c r="O548" s="17">
        <f>'[1]TCE - ANEXO III - Preencher'!P557</f>
        <v>0</v>
      </c>
      <c r="P548" s="17">
        <f t="shared" si="13"/>
        <v>2.0699999999999998</v>
      </c>
      <c r="Q548" s="17">
        <f>'[1]TCE - ANEXO III - Preencher'!R557</f>
        <v>293.12999999999994</v>
      </c>
      <c r="R548" s="17">
        <f>'[1]TCE - ANEXO III - Preencher'!S557</f>
        <v>0</v>
      </c>
      <c r="S548" s="17">
        <f t="shared" si="14"/>
        <v>293.12999999999994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15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16"/>
        <v>0</v>
      </c>
      <c r="AA548" s="18" t="str">
        <f>IF('[1]TCE - ANEXO III - Preencher'!AB557="","",'[1]TCE - ANEXO III - Preencher'!AB557)</f>
        <v/>
      </c>
      <c r="AB548" s="17">
        <f t="shared" si="17"/>
        <v>535.37999999999988</v>
      </c>
    </row>
    <row r="549" spans="1:28" ht="12.75" customHeight="1" x14ac:dyDescent="0.2">
      <c r="A549" s="10">
        <f>IFERROR(VLOOKUP(B549,'[1]DADOS (OCULTAR)'!$Q$3:$S$135,3,0),"")</f>
        <v>9039744000275</v>
      </c>
      <c r="B549" s="11" t="str">
        <f>'[1]TCE - ANEXO III - Preencher'!C558</f>
        <v>HOSPITAL MIGUEL ARRAES - CG. Nº 023/2022</v>
      </c>
      <c r="C549" s="12"/>
      <c r="D549" s="13" t="str">
        <f>'[1]TCE - ANEXO III - Preencher'!E558</f>
        <v>JAAZIEL ALVES DE SOUZA MONTEIRO</v>
      </c>
      <c r="E549" s="11" t="str">
        <f>IF('[1]TCE - ANEXO III - Preencher'!F558="4 - Assistência Odontológica","2 - Outros Profissionais da Saúde",'[1]TCE - ANEXO III - Preencher'!F558)</f>
        <v>2 - Outros Profissionais da Saúde</v>
      </c>
      <c r="F549" s="14" t="str">
        <f>'[1]TCE - ANEXO III - Preencher'!G558</f>
        <v>3222-05</v>
      </c>
      <c r="G549" s="15" t="str">
        <f>IF('[1]TCE - ANEXO III - Preencher'!H558="","",'[1]TCE - ANEXO III - Preencher'!H558)</f>
        <v>12/2023</v>
      </c>
      <c r="H549" s="16">
        <f>'[1]TCE - ANEXO III - Preencher'!I558</f>
        <v>0</v>
      </c>
      <c r="I549" s="16">
        <f>'[1]TCE - ANEXO III - Preencher'!J558</f>
        <v>738.2568</v>
      </c>
      <c r="J549" s="16">
        <f>'[1]TCE - ANEXO III - Preencher'!K558</f>
        <v>0</v>
      </c>
      <c r="K549" s="17">
        <f>'[1]TCE - ANEXO III - Preencher'!L558</f>
        <v>45.68</v>
      </c>
      <c r="L549" s="17">
        <f>'[1]TCE - ANEXO III - Preencher'!M558</f>
        <v>26.6</v>
      </c>
      <c r="M549" s="17">
        <f t="shared" si="12"/>
        <v>19.079999999999998</v>
      </c>
      <c r="N549" s="17">
        <f>'[1]TCE - ANEXO III - Preencher'!O558</f>
        <v>2.0699999999999998</v>
      </c>
      <c r="O549" s="17">
        <f>'[1]TCE - ANEXO III - Preencher'!P558</f>
        <v>0</v>
      </c>
      <c r="P549" s="17">
        <f t="shared" si="13"/>
        <v>2.0699999999999998</v>
      </c>
      <c r="Q549" s="17">
        <f>'[1]TCE - ANEXO III - Preencher'!R558</f>
        <v>185.93</v>
      </c>
      <c r="R549" s="17">
        <f>'[1]TCE - ANEXO III - Preencher'!S558</f>
        <v>79.8</v>
      </c>
      <c r="S549" s="17">
        <f t="shared" si="14"/>
        <v>106.13000000000001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15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16"/>
        <v>0</v>
      </c>
      <c r="AA549" s="18" t="str">
        <f>IF('[1]TCE - ANEXO III - Preencher'!AB558="","",'[1]TCE - ANEXO III - Preencher'!AB558)</f>
        <v/>
      </c>
      <c r="AB549" s="17">
        <f t="shared" si="17"/>
        <v>865.53680000000008</v>
      </c>
    </row>
    <row r="550" spans="1:28" ht="12.75" customHeight="1" x14ac:dyDescent="0.2">
      <c r="A550" s="10">
        <f>IFERROR(VLOOKUP(B550,'[1]DADOS (OCULTAR)'!$Q$3:$S$135,3,0),"")</f>
        <v>9039744000275</v>
      </c>
      <c r="B550" s="11" t="str">
        <f>'[1]TCE - ANEXO III - Preencher'!C559</f>
        <v>HOSPITAL MIGUEL ARRAES - CG. Nº 023/2022</v>
      </c>
      <c r="C550" s="12"/>
      <c r="D550" s="13" t="str">
        <f>'[1]TCE - ANEXO III - Preencher'!E559</f>
        <v>JACIARA MAYARA DA SILVA MENDONCA</v>
      </c>
      <c r="E550" s="11" t="str">
        <f>IF('[1]TCE - ANEXO III - Preencher'!F559="4 - Assistência Odontológica","2 - Outros Profissionais da Saúde",'[1]TCE - ANEXO III - Preencher'!F559)</f>
        <v>2 - Outros Profissionais da Saúde</v>
      </c>
      <c r="F550" s="14" t="str">
        <f>'[1]TCE - ANEXO III - Preencher'!G559</f>
        <v>3222-05</v>
      </c>
      <c r="G550" s="15" t="str">
        <f>IF('[1]TCE - ANEXO III - Preencher'!H559="","",'[1]TCE - ANEXO III - Preencher'!H559)</f>
        <v>12/2023</v>
      </c>
      <c r="H550" s="16">
        <f>'[1]TCE - ANEXO III - Preencher'!I559</f>
        <v>0</v>
      </c>
      <c r="I550" s="16">
        <f>'[1]TCE - ANEXO III - Preencher'!J559</f>
        <v>734.41759999999999</v>
      </c>
      <c r="J550" s="16">
        <f>'[1]TCE - ANEXO III - Preencher'!K559</f>
        <v>0</v>
      </c>
      <c r="K550" s="17">
        <f>'[1]TCE - ANEXO III - Preencher'!L559</f>
        <v>45.68</v>
      </c>
      <c r="L550" s="17">
        <f>'[1]TCE - ANEXO III - Preencher'!M559</f>
        <v>26.6</v>
      </c>
      <c r="M550" s="17">
        <f t="shared" si="12"/>
        <v>19.079999999999998</v>
      </c>
      <c r="N550" s="17">
        <f>'[1]TCE - ANEXO III - Preencher'!O559</f>
        <v>2.0699999999999998</v>
      </c>
      <c r="O550" s="17">
        <f>'[1]TCE - ANEXO III - Preencher'!P559</f>
        <v>0</v>
      </c>
      <c r="P550" s="17">
        <f t="shared" si="13"/>
        <v>2.0699999999999998</v>
      </c>
      <c r="Q550" s="17">
        <f>'[1]TCE - ANEXO III - Preencher'!R559</f>
        <v>0</v>
      </c>
      <c r="R550" s="17">
        <f>'[1]TCE - ANEXO III - Preencher'!S559</f>
        <v>77.69</v>
      </c>
      <c r="S550" s="17">
        <f t="shared" si="14"/>
        <v>-77.69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15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16"/>
        <v>0</v>
      </c>
      <c r="AA550" s="18" t="str">
        <f>IF('[1]TCE - ANEXO III - Preencher'!AB559="","",'[1]TCE - ANEXO III - Preencher'!AB559)</f>
        <v/>
      </c>
      <c r="AB550" s="17">
        <f t="shared" si="17"/>
        <v>677.87760000000003</v>
      </c>
    </row>
    <row r="551" spans="1:28" ht="12.75" customHeight="1" x14ac:dyDescent="0.2">
      <c r="A551" s="10">
        <f>IFERROR(VLOOKUP(B551,'[1]DADOS (OCULTAR)'!$Q$3:$S$135,3,0),"")</f>
        <v>9039744000275</v>
      </c>
      <c r="B551" s="11" t="str">
        <f>'[1]TCE - ANEXO III - Preencher'!C560</f>
        <v>HOSPITAL MIGUEL ARRAES - CG. Nº 023/2022</v>
      </c>
      <c r="C551" s="12"/>
      <c r="D551" s="13" t="str">
        <f>'[1]TCE - ANEXO III - Preencher'!E560</f>
        <v>JACIENE PEREIRA DA SILVA</v>
      </c>
      <c r="E551" s="11" t="str">
        <f>IF('[1]TCE - ANEXO III - Preencher'!F560="4 - Assistência Odontológica","2 - Outros Profissionais da Saúde",'[1]TCE - ANEXO III - Preencher'!F560)</f>
        <v>2 - Outros Profissionais da Saúde</v>
      </c>
      <c r="F551" s="14" t="str">
        <f>'[1]TCE - ANEXO III - Preencher'!G560</f>
        <v>5211-30</v>
      </c>
      <c r="G551" s="15" t="str">
        <f>IF('[1]TCE - ANEXO III - Preencher'!H560="","",'[1]TCE - ANEXO III - Preencher'!H560)</f>
        <v>12/2023</v>
      </c>
      <c r="H551" s="16">
        <f>'[1]TCE - ANEXO III - Preencher'!I560</f>
        <v>0</v>
      </c>
      <c r="I551" s="16">
        <f>'[1]TCE - ANEXO III - Preencher'!J560</f>
        <v>246.25120000000001</v>
      </c>
      <c r="J551" s="16">
        <f>'[1]TCE - ANEXO III - Preencher'!K560</f>
        <v>0</v>
      </c>
      <c r="K551" s="17">
        <f>'[1]TCE - ANEXO III - Preencher'!L560</f>
        <v>45.68</v>
      </c>
      <c r="L551" s="17">
        <f>'[1]TCE - ANEXO III - Preencher'!M560</f>
        <v>27.03</v>
      </c>
      <c r="M551" s="17">
        <f t="shared" si="12"/>
        <v>18.649999999999999</v>
      </c>
      <c r="N551" s="17">
        <f>'[1]TCE - ANEXO III - Preencher'!O560</f>
        <v>2.0699999999999998</v>
      </c>
      <c r="O551" s="17">
        <f>'[1]TCE - ANEXO III - Preencher'!P560</f>
        <v>0</v>
      </c>
      <c r="P551" s="17">
        <f t="shared" si="13"/>
        <v>2.0699999999999998</v>
      </c>
      <c r="Q551" s="17">
        <f>'[1]TCE - ANEXO III - Preencher'!R560</f>
        <v>0</v>
      </c>
      <c r="R551" s="17">
        <f>'[1]TCE - ANEXO III - Preencher'!S560</f>
        <v>0</v>
      </c>
      <c r="S551" s="17">
        <f t="shared" si="14"/>
        <v>0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15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16"/>
        <v>0</v>
      </c>
      <c r="AA551" s="18" t="str">
        <f>IF('[1]TCE - ANEXO III - Preencher'!AB560="","",'[1]TCE - ANEXO III - Preencher'!AB560)</f>
        <v/>
      </c>
      <c r="AB551" s="17">
        <f t="shared" si="17"/>
        <v>266.97120000000001</v>
      </c>
    </row>
    <row r="552" spans="1:28" ht="12.75" customHeight="1" x14ac:dyDescent="0.2">
      <c r="A552" s="10">
        <f>IFERROR(VLOOKUP(B552,'[1]DADOS (OCULTAR)'!$Q$3:$S$135,3,0),"")</f>
        <v>9039744000275</v>
      </c>
      <c r="B552" s="11" t="str">
        <f>'[1]TCE - ANEXO III - Preencher'!C561</f>
        <v>HOSPITAL MIGUEL ARRAES - CG. Nº 023/2022</v>
      </c>
      <c r="C552" s="12"/>
      <c r="D552" s="13" t="str">
        <f>'[1]TCE - ANEXO III - Preencher'!E561</f>
        <v>JACILENE CESARIO DO ESPIRITO SANTO SILVA</v>
      </c>
      <c r="E552" s="11" t="str">
        <f>IF('[1]TCE - ANEXO III - Preencher'!F561="4 - Assistência Odontológica","2 - Outros Profissionais da Saúde",'[1]TCE - ANEXO III - Preencher'!F561)</f>
        <v>2 - Outros Profissionais da Saúde</v>
      </c>
      <c r="F552" s="14" t="str">
        <f>'[1]TCE - ANEXO III - Preencher'!G561</f>
        <v>3222-05</v>
      </c>
      <c r="G552" s="15" t="str">
        <f>IF('[1]TCE - ANEXO III - Preencher'!H561="","",'[1]TCE - ANEXO III - Preencher'!H561)</f>
        <v>12/2023</v>
      </c>
      <c r="H552" s="16">
        <f>'[1]TCE - ANEXO III - Preencher'!I561</f>
        <v>0</v>
      </c>
      <c r="I552" s="16">
        <f>'[1]TCE - ANEXO III - Preencher'!J561</f>
        <v>707.28639999999996</v>
      </c>
      <c r="J552" s="16">
        <f>'[1]TCE - ANEXO III - Preencher'!K561</f>
        <v>0</v>
      </c>
      <c r="K552" s="17">
        <f>'[1]TCE - ANEXO III - Preencher'!L561</f>
        <v>45.68</v>
      </c>
      <c r="L552" s="17">
        <f>'[1]TCE - ANEXO III - Preencher'!M561</f>
        <v>26.6</v>
      </c>
      <c r="M552" s="17">
        <f t="shared" si="12"/>
        <v>19.079999999999998</v>
      </c>
      <c r="N552" s="17">
        <f>'[1]TCE - ANEXO III - Preencher'!O561</f>
        <v>2.0699999999999998</v>
      </c>
      <c r="O552" s="17">
        <f>'[1]TCE - ANEXO III - Preencher'!P561</f>
        <v>0</v>
      </c>
      <c r="P552" s="17">
        <f t="shared" si="13"/>
        <v>2.0699999999999998</v>
      </c>
      <c r="Q552" s="17">
        <f>'[1]TCE - ANEXO III - Preencher'!R561</f>
        <v>185.93</v>
      </c>
      <c r="R552" s="17">
        <f>'[1]TCE - ANEXO III - Preencher'!S561</f>
        <v>0</v>
      </c>
      <c r="S552" s="17">
        <f t="shared" si="14"/>
        <v>185.93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15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16"/>
        <v>0</v>
      </c>
      <c r="AA552" s="18" t="str">
        <f>IF('[1]TCE - ANEXO III - Preencher'!AB561="","",'[1]TCE - ANEXO III - Preencher'!AB561)</f>
        <v/>
      </c>
      <c r="AB552" s="17">
        <f t="shared" si="17"/>
        <v>914.36640000000011</v>
      </c>
    </row>
    <row r="553" spans="1:28" ht="12.75" customHeight="1" x14ac:dyDescent="0.2">
      <c r="A553" s="10">
        <f>IFERROR(VLOOKUP(B553,'[1]DADOS (OCULTAR)'!$Q$3:$S$135,3,0),"")</f>
        <v>9039744000275</v>
      </c>
      <c r="B553" s="11" t="str">
        <f>'[1]TCE - ANEXO III - Preencher'!C562</f>
        <v>HOSPITAL MIGUEL ARRAES - CG. Nº 023/2022</v>
      </c>
      <c r="C553" s="12"/>
      <c r="D553" s="13" t="str">
        <f>'[1]TCE - ANEXO III - Preencher'!E562</f>
        <v>JACILENE SOARES DE OLIVEIRA</v>
      </c>
      <c r="E553" s="11" t="str">
        <f>IF('[1]TCE - ANEXO III - Preencher'!F562="4 - Assistência Odontológica","2 - Outros Profissionais da Saúde",'[1]TCE - ANEXO III - Preencher'!F562)</f>
        <v>2 - Outros Profissionais da Saúde</v>
      </c>
      <c r="F553" s="14" t="str">
        <f>'[1]TCE - ANEXO III - Preencher'!G562</f>
        <v>3222-05</v>
      </c>
      <c r="G553" s="15" t="str">
        <f>IF('[1]TCE - ANEXO III - Preencher'!H562="","",'[1]TCE - ANEXO III - Preencher'!H562)</f>
        <v>12/2023</v>
      </c>
      <c r="H553" s="16">
        <f>'[1]TCE - ANEXO III - Preencher'!I562</f>
        <v>0</v>
      </c>
      <c r="I553" s="16">
        <f>'[1]TCE - ANEXO III - Preencher'!J562</f>
        <v>443.11279999999999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12"/>
        <v>0</v>
      </c>
      <c r="N553" s="17">
        <f>'[1]TCE - ANEXO III - Preencher'!O562</f>
        <v>2.0699999999999998</v>
      </c>
      <c r="O553" s="17">
        <f>'[1]TCE - ANEXO III - Preencher'!P562</f>
        <v>0</v>
      </c>
      <c r="P553" s="17">
        <f t="shared" si="13"/>
        <v>2.0699999999999998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14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15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16"/>
        <v>0</v>
      </c>
      <c r="AA553" s="18" t="str">
        <f>IF('[1]TCE - ANEXO III - Preencher'!AB562="","",'[1]TCE - ANEXO III - Preencher'!AB562)</f>
        <v/>
      </c>
      <c r="AB553" s="17">
        <f t="shared" si="17"/>
        <v>445.18279999999999</v>
      </c>
    </row>
    <row r="554" spans="1:28" ht="12.75" customHeight="1" x14ac:dyDescent="0.2">
      <c r="A554" s="10">
        <f>IFERROR(VLOOKUP(B554,'[1]DADOS (OCULTAR)'!$Q$3:$S$135,3,0),"")</f>
        <v>9039744000275</v>
      </c>
      <c r="B554" s="11" t="str">
        <f>'[1]TCE - ANEXO III - Preencher'!C563</f>
        <v>HOSPITAL MIGUEL ARRAES - CG. Nº 023/2022</v>
      </c>
      <c r="C554" s="12"/>
      <c r="D554" s="13" t="str">
        <f>'[1]TCE - ANEXO III - Preencher'!E563</f>
        <v>JACIONE TAVARES DOS SANTOS</v>
      </c>
      <c r="E554" s="11" t="str">
        <f>IF('[1]TCE - ANEXO III - Preencher'!F563="4 - Assistência Odontológica","2 - Outros Profissionais da Saúde",'[1]TCE - ANEXO III - Preencher'!F563)</f>
        <v>2 - Outros Profissionais da Saúde</v>
      </c>
      <c r="F554" s="14" t="str">
        <f>'[1]TCE - ANEXO III - Preencher'!G563</f>
        <v>3222-05</v>
      </c>
      <c r="G554" s="15" t="str">
        <f>IF('[1]TCE - ANEXO III - Preencher'!H563="","",'[1]TCE - ANEXO III - Preencher'!H563)</f>
        <v>12/2023</v>
      </c>
      <c r="H554" s="16">
        <f>'[1]TCE - ANEXO III - Preencher'!I563</f>
        <v>0</v>
      </c>
      <c r="I554" s="16">
        <f>'[1]TCE - ANEXO III - Preencher'!J563</f>
        <v>807.36080000000004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12"/>
        <v>0</v>
      </c>
      <c r="N554" s="17">
        <f>'[1]TCE - ANEXO III - Preencher'!O563</f>
        <v>2.0699999999999998</v>
      </c>
      <c r="O554" s="17">
        <f>'[1]TCE - ANEXO III - Preencher'!P563</f>
        <v>0</v>
      </c>
      <c r="P554" s="17">
        <f t="shared" si="13"/>
        <v>2.0699999999999998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14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15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16"/>
        <v>0</v>
      </c>
      <c r="AA554" s="18" t="str">
        <f>IF('[1]TCE - ANEXO III - Preencher'!AB563="","",'[1]TCE - ANEXO III - Preencher'!AB563)</f>
        <v/>
      </c>
      <c r="AB554" s="17">
        <f t="shared" si="17"/>
        <v>809.43080000000009</v>
      </c>
    </row>
    <row r="555" spans="1:28" ht="12.75" customHeight="1" x14ac:dyDescent="0.2">
      <c r="A555" s="10">
        <f>IFERROR(VLOOKUP(B555,'[1]DADOS (OCULTAR)'!$Q$3:$S$135,3,0),"")</f>
        <v>9039744000275</v>
      </c>
      <c r="B555" s="11" t="str">
        <f>'[1]TCE - ANEXO III - Preencher'!C564</f>
        <v>HOSPITAL MIGUEL ARRAES - CG. Nº 023/2022</v>
      </c>
      <c r="C555" s="12"/>
      <c r="D555" s="13" t="str">
        <f>'[1]TCE - ANEXO III - Preencher'!E564</f>
        <v>JACKELINE EVELYN FERREIRA DE LIMA SILVA</v>
      </c>
      <c r="E555" s="11" t="str">
        <f>IF('[1]TCE - ANEXO III - Preencher'!F564="4 - Assistência Odontológica","2 - Outros Profissionais da Saúde",'[1]TCE - ANEXO III - Preencher'!F564)</f>
        <v>3 - Administrativo</v>
      </c>
      <c r="F555" s="14" t="str">
        <f>'[1]TCE - ANEXO III - Preencher'!G564</f>
        <v>4110-10</v>
      </c>
      <c r="G555" s="15" t="str">
        <f>IF('[1]TCE - ANEXO III - Preencher'!H564="","",'[1]TCE - ANEXO III - Preencher'!H564)</f>
        <v>12/2023</v>
      </c>
      <c r="H555" s="16">
        <f>'[1]TCE - ANEXO III - Preencher'!I564</f>
        <v>0</v>
      </c>
      <c r="I555" s="16">
        <f>'[1]TCE - ANEXO III - Preencher'!J564</f>
        <v>192.09200000000001</v>
      </c>
      <c r="J555" s="16">
        <f>'[1]TCE - ANEXO III - Preencher'!K564</f>
        <v>0</v>
      </c>
      <c r="K555" s="17">
        <f>'[1]TCE - ANEXO III - Preencher'!L564</f>
        <v>45.68</v>
      </c>
      <c r="L555" s="17">
        <f>'[1]TCE - ANEXO III - Preencher'!M564</f>
        <v>27.03</v>
      </c>
      <c r="M555" s="17">
        <f t="shared" si="12"/>
        <v>18.649999999999999</v>
      </c>
      <c r="N555" s="17">
        <f>'[1]TCE - ANEXO III - Preencher'!O564</f>
        <v>2.0699999999999998</v>
      </c>
      <c r="O555" s="17">
        <f>'[1]TCE - ANEXO III - Preencher'!P564</f>
        <v>0</v>
      </c>
      <c r="P555" s="17">
        <f t="shared" si="13"/>
        <v>2.0699999999999998</v>
      </c>
      <c r="Q555" s="17">
        <f>'[1]TCE - ANEXO III - Preencher'!R564</f>
        <v>365.12999999999994</v>
      </c>
      <c r="R555" s="17">
        <f>'[1]TCE - ANEXO III - Preencher'!S564</f>
        <v>0</v>
      </c>
      <c r="S555" s="17">
        <f t="shared" si="14"/>
        <v>365.12999999999994</v>
      </c>
      <c r="T555" s="17">
        <f>'[1]TCE - ANEXO III - Preencher'!U564</f>
        <v>161.9</v>
      </c>
      <c r="U555" s="17">
        <f>'[1]TCE - ANEXO III - Preencher'!V564</f>
        <v>0</v>
      </c>
      <c r="V555" s="17">
        <f t="shared" si="15"/>
        <v>161.9</v>
      </c>
      <c r="W555" s="18" t="str">
        <f>IF('[1]TCE - ANEXO III - Preencher'!X564="","",'[1]TCE - ANEXO III - Preencher'!X564)</f>
        <v>AUXILIO CRECHE</v>
      </c>
      <c r="X555" s="17">
        <f>'[1]TCE - ANEXO III - Preencher'!Y564</f>
        <v>0</v>
      </c>
      <c r="Y555" s="17">
        <f>'[1]TCE - ANEXO III - Preencher'!Z564</f>
        <v>0</v>
      </c>
      <c r="Z555" s="17">
        <f t="shared" si="16"/>
        <v>0</v>
      </c>
      <c r="AA555" s="18" t="str">
        <f>IF('[1]TCE - ANEXO III - Preencher'!AB564="","",'[1]TCE - ANEXO III - Preencher'!AB564)</f>
        <v/>
      </c>
      <c r="AB555" s="17">
        <f t="shared" si="17"/>
        <v>739.84199999999998</v>
      </c>
    </row>
    <row r="556" spans="1:28" ht="12.75" customHeight="1" x14ac:dyDescent="0.2">
      <c r="A556" s="10">
        <f>IFERROR(VLOOKUP(B556,'[1]DADOS (OCULTAR)'!$Q$3:$S$135,3,0),"")</f>
        <v>9039744000275</v>
      </c>
      <c r="B556" s="11" t="str">
        <f>'[1]TCE - ANEXO III - Preencher'!C565</f>
        <v>HOSPITAL MIGUEL ARRAES - CG. Nº 023/2022</v>
      </c>
      <c r="C556" s="12"/>
      <c r="D556" s="13" t="str">
        <f>'[1]TCE - ANEXO III - Preencher'!E565</f>
        <v>JACYARA PETRONIA SIMOES DA SILVA</v>
      </c>
      <c r="E556" s="11" t="str">
        <f>IF('[1]TCE - ANEXO III - Preencher'!F565="4 - Assistência Odontológica","2 - Outros Profissionais da Saúde",'[1]TCE - ANEXO III - Preencher'!F565)</f>
        <v>2 - Outros Profissionais da Saúde</v>
      </c>
      <c r="F556" s="14" t="str">
        <f>'[1]TCE - ANEXO III - Preencher'!G565</f>
        <v>3222-05</v>
      </c>
      <c r="G556" s="15" t="str">
        <f>IF('[1]TCE - ANEXO III - Preencher'!H565="","",'[1]TCE - ANEXO III - Preencher'!H565)</f>
        <v>12/2023</v>
      </c>
      <c r="H556" s="16">
        <f>'[1]TCE - ANEXO III - Preencher'!I565</f>
        <v>0</v>
      </c>
      <c r="I556" s="16">
        <f>'[1]TCE - ANEXO III - Preencher'!J565</f>
        <v>750.96160000000009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12"/>
        <v>0</v>
      </c>
      <c r="N556" s="17">
        <f>'[1]TCE - ANEXO III - Preencher'!O565</f>
        <v>2.0699999999999998</v>
      </c>
      <c r="O556" s="17">
        <f>'[1]TCE - ANEXO III - Preencher'!P565</f>
        <v>0</v>
      </c>
      <c r="P556" s="17">
        <f t="shared" si="13"/>
        <v>2.0699999999999998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14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15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16"/>
        <v>0</v>
      </c>
      <c r="AA556" s="18" t="str">
        <f>IF('[1]TCE - ANEXO III - Preencher'!AB565="","",'[1]TCE - ANEXO III - Preencher'!AB565)</f>
        <v/>
      </c>
      <c r="AB556" s="17">
        <f t="shared" si="17"/>
        <v>753.03160000000014</v>
      </c>
    </row>
    <row r="557" spans="1:28" ht="12.75" customHeight="1" x14ac:dyDescent="0.2">
      <c r="A557" s="10">
        <f>IFERROR(VLOOKUP(B557,'[1]DADOS (OCULTAR)'!$Q$3:$S$135,3,0),"")</f>
        <v>9039744000275</v>
      </c>
      <c r="B557" s="11" t="str">
        <f>'[1]TCE - ANEXO III - Preencher'!C566</f>
        <v>HOSPITAL MIGUEL ARRAES - CG. Nº 023/2022</v>
      </c>
      <c r="C557" s="12"/>
      <c r="D557" s="13" t="str">
        <f>'[1]TCE - ANEXO III - Preencher'!E566</f>
        <v>JADISON VIEIRA DE OLIVEIRA</v>
      </c>
      <c r="E557" s="11" t="str">
        <f>IF('[1]TCE - ANEXO III - Preencher'!F566="4 - Assistência Odontológica","2 - Outros Profissionais da Saúde",'[1]TCE - ANEXO III - Preencher'!F566)</f>
        <v>3 - Administrativo</v>
      </c>
      <c r="F557" s="14" t="str">
        <f>'[1]TCE - ANEXO III - Preencher'!G566</f>
        <v>2526-05</v>
      </c>
      <c r="G557" s="15" t="str">
        <f>IF('[1]TCE - ANEXO III - Preencher'!H566="","",'[1]TCE - ANEXO III - Preencher'!H566)</f>
        <v>12/2023</v>
      </c>
      <c r="H557" s="16">
        <f>'[1]TCE - ANEXO III - Preencher'!I566</f>
        <v>0</v>
      </c>
      <c r="I557" s="16">
        <f>'[1]TCE - ANEXO III - Preencher'!J566</f>
        <v>355.40719999999999</v>
      </c>
      <c r="J557" s="16">
        <f>'[1]TCE - ANEXO III - Preencher'!K566</f>
        <v>0</v>
      </c>
      <c r="K557" s="17">
        <f>'[1]TCE - ANEXO III - Preencher'!L566</f>
        <v>45.68</v>
      </c>
      <c r="L557" s="17">
        <f>'[1]TCE - ANEXO III - Preencher'!M566</f>
        <v>30</v>
      </c>
      <c r="M557" s="17">
        <f t="shared" si="12"/>
        <v>15.68</v>
      </c>
      <c r="N557" s="17">
        <f>'[1]TCE - ANEXO III - Preencher'!O566</f>
        <v>2.0699999999999998</v>
      </c>
      <c r="O557" s="17">
        <f>'[1]TCE - ANEXO III - Preencher'!P566</f>
        <v>0</v>
      </c>
      <c r="P557" s="17">
        <f t="shared" si="13"/>
        <v>2.0699999999999998</v>
      </c>
      <c r="Q557" s="17">
        <f>'[1]TCE - ANEXO III - Preencher'!R566</f>
        <v>185.93</v>
      </c>
      <c r="R557" s="17">
        <f>'[1]TCE - ANEXO III - Preencher'!S566</f>
        <v>138.56</v>
      </c>
      <c r="S557" s="17">
        <f t="shared" si="14"/>
        <v>47.370000000000005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15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16"/>
        <v>0</v>
      </c>
      <c r="AA557" s="18" t="str">
        <f>IF('[1]TCE - ANEXO III - Preencher'!AB566="","",'[1]TCE - ANEXO III - Preencher'!AB566)</f>
        <v/>
      </c>
      <c r="AB557" s="17">
        <f t="shared" si="17"/>
        <v>420.52719999999999</v>
      </c>
    </row>
    <row r="558" spans="1:28" ht="12.75" customHeight="1" x14ac:dyDescent="0.2">
      <c r="A558" s="10">
        <f>IFERROR(VLOOKUP(B558,'[1]DADOS (OCULTAR)'!$Q$3:$S$135,3,0),"")</f>
        <v>9039744000275</v>
      </c>
      <c r="B558" s="11" t="str">
        <f>'[1]TCE - ANEXO III - Preencher'!C567</f>
        <v>HOSPITAL MIGUEL ARRAES - CG. Nº 023/2022</v>
      </c>
      <c r="C558" s="12"/>
      <c r="D558" s="13" t="str">
        <f>'[1]TCE - ANEXO III - Preencher'!E567</f>
        <v>JAILSON SOUZA DE CARVALHO</v>
      </c>
      <c r="E558" s="11" t="str">
        <f>IF('[1]TCE - ANEXO III - Preencher'!F567="4 - Assistência Odontológica","2 - Outros Profissionais da Saúde",'[1]TCE - ANEXO III - Preencher'!F567)</f>
        <v>2 - Outros Profissionais da Saúde</v>
      </c>
      <c r="F558" s="14" t="str">
        <f>'[1]TCE - ANEXO III - Preencher'!G567</f>
        <v>3222-05</v>
      </c>
      <c r="G558" s="15" t="str">
        <f>IF('[1]TCE - ANEXO III - Preencher'!H567="","",'[1]TCE - ANEXO III - Preencher'!H567)</f>
        <v>12/2023</v>
      </c>
      <c r="H558" s="16">
        <f>'[1]TCE - ANEXO III - Preencher'!I567</f>
        <v>0</v>
      </c>
      <c r="I558" s="16">
        <f>'[1]TCE - ANEXO III - Preencher'!J567</f>
        <v>1294.1143999999999</v>
      </c>
      <c r="J558" s="16">
        <f>'[1]TCE - ANEXO III - Preencher'!K567</f>
        <v>0</v>
      </c>
      <c r="K558" s="17">
        <f>'[1]TCE - ANEXO III - Preencher'!L567</f>
        <v>45.68</v>
      </c>
      <c r="L558" s="17">
        <f>'[1]TCE - ANEXO III - Preencher'!M567</f>
        <v>26.6</v>
      </c>
      <c r="M558" s="17">
        <f t="shared" si="12"/>
        <v>19.079999999999998</v>
      </c>
      <c r="N558" s="17">
        <f>'[1]TCE - ANEXO III - Preencher'!O567</f>
        <v>2.0699999999999998</v>
      </c>
      <c r="O558" s="17">
        <f>'[1]TCE - ANEXO III - Preencher'!P567</f>
        <v>0</v>
      </c>
      <c r="P558" s="17">
        <f t="shared" si="13"/>
        <v>2.0699999999999998</v>
      </c>
      <c r="Q558" s="17">
        <f>'[1]TCE - ANEXO III - Preencher'!R567</f>
        <v>0</v>
      </c>
      <c r="R558" s="17">
        <f>'[1]TCE - ANEXO III - Preencher'!S567</f>
        <v>0</v>
      </c>
      <c r="S558" s="17">
        <f t="shared" si="14"/>
        <v>0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15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16"/>
        <v>0</v>
      </c>
      <c r="AA558" s="18" t="str">
        <f>IF('[1]TCE - ANEXO III - Preencher'!AB567="","",'[1]TCE - ANEXO III - Preencher'!AB567)</f>
        <v/>
      </c>
      <c r="AB558" s="17">
        <f t="shared" si="17"/>
        <v>1315.2643999999998</v>
      </c>
    </row>
    <row r="559" spans="1:28" ht="12.75" customHeight="1" x14ac:dyDescent="0.2">
      <c r="A559" s="10">
        <f>IFERROR(VLOOKUP(B559,'[1]DADOS (OCULTAR)'!$Q$3:$S$135,3,0),"")</f>
        <v>9039744000275</v>
      </c>
      <c r="B559" s="11" t="str">
        <f>'[1]TCE - ANEXO III - Preencher'!C568</f>
        <v>HOSPITAL MIGUEL ARRAES - CG. Nº 023/2022</v>
      </c>
      <c r="C559" s="12"/>
      <c r="D559" s="13" t="str">
        <f>'[1]TCE - ANEXO III - Preencher'!E568</f>
        <v>JAMILE ISABELA SANTOS DE MENEZES</v>
      </c>
      <c r="E559" s="11" t="str">
        <f>IF('[1]TCE - ANEXO III - Preencher'!F568="4 - Assistência Odontológica","2 - Outros Profissionais da Saúde",'[1]TCE - ANEXO III - Preencher'!F568)</f>
        <v>1 - Médico</v>
      </c>
      <c r="F559" s="14" t="str">
        <f>'[1]TCE - ANEXO III - Preencher'!G568</f>
        <v>2251-25</v>
      </c>
      <c r="G559" s="15" t="str">
        <f>IF('[1]TCE - ANEXO III - Preencher'!H568="","",'[1]TCE - ANEXO III - Preencher'!H568)</f>
        <v>12/2023</v>
      </c>
      <c r="H559" s="16">
        <f>'[1]TCE - ANEXO III - Preencher'!I568</f>
        <v>0</v>
      </c>
      <c r="I559" s="16">
        <f>'[1]TCE - ANEXO III - Preencher'!J568</f>
        <v>54.351199999999999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12"/>
        <v>0</v>
      </c>
      <c r="N559" s="17">
        <f>'[1]TCE - ANEXO III - Preencher'!O568</f>
        <v>16.59</v>
      </c>
      <c r="O559" s="17">
        <f>'[1]TCE - ANEXO III - Preencher'!P568</f>
        <v>0</v>
      </c>
      <c r="P559" s="17">
        <f t="shared" si="13"/>
        <v>16.59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14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15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16"/>
        <v>0</v>
      </c>
      <c r="AA559" s="18" t="str">
        <f>IF('[1]TCE - ANEXO III - Preencher'!AB568="","",'[1]TCE - ANEXO III - Preencher'!AB568)</f>
        <v/>
      </c>
      <c r="AB559" s="17">
        <f t="shared" si="17"/>
        <v>70.941199999999995</v>
      </c>
    </row>
    <row r="560" spans="1:28" ht="12.75" customHeight="1" x14ac:dyDescent="0.2">
      <c r="A560" s="10">
        <f>IFERROR(VLOOKUP(B560,'[1]DADOS (OCULTAR)'!$Q$3:$S$135,3,0),"")</f>
        <v>9039744000275</v>
      </c>
      <c r="B560" s="11" t="str">
        <f>'[1]TCE - ANEXO III - Preencher'!C569</f>
        <v>HOSPITAL MIGUEL ARRAES - CG. Nº 023/2022</v>
      </c>
      <c r="C560" s="12"/>
      <c r="D560" s="13" t="str">
        <f>'[1]TCE - ANEXO III - Preencher'!E569</f>
        <v>JANAINA MARIA DE LIMA</v>
      </c>
      <c r="E560" s="11" t="str">
        <f>IF('[1]TCE - ANEXO III - Preencher'!F569="4 - Assistência Odontológica","2 - Outros Profissionais da Saúde",'[1]TCE - ANEXO III - Preencher'!F569)</f>
        <v>2 - Outros Profissionais da Saúde</v>
      </c>
      <c r="F560" s="14" t="str">
        <f>'[1]TCE - ANEXO III - Preencher'!G569</f>
        <v>3222-05</v>
      </c>
      <c r="G560" s="15" t="str">
        <f>IF('[1]TCE - ANEXO III - Preencher'!H569="","",'[1]TCE - ANEXO III - Preencher'!H569)</f>
        <v>12/2023</v>
      </c>
      <c r="H560" s="16">
        <f>'[1]TCE - ANEXO III - Preencher'!I569</f>
        <v>0</v>
      </c>
      <c r="I560" s="16">
        <f>'[1]TCE - ANEXO III - Preencher'!J569</f>
        <v>764.2152000000001</v>
      </c>
      <c r="J560" s="16">
        <f>'[1]TCE - ANEXO III - Preencher'!K569</f>
        <v>0</v>
      </c>
      <c r="K560" s="17">
        <f>'[1]TCE - ANEXO III - Preencher'!L569</f>
        <v>45.68</v>
      </c>
      <c r="L560" s="17">
        <f>'[1]TCE - ANEXO III - Preencher'!M569</f>
        <v>26.6</v>
      </c>
      <c r="M560" s="17">
        <f t="shared" si="12"/>
        <v>19.079999999999998</v>
      </c>
      <c r="N560" s="17">
        <f>'[1]TCE - ANEXO III - Preencher'!O569</f>
        <v>2.0699999999999998</v>
      </c>
      <c r="O560" s="17">
        <f>'[1]TCE - ANEXO III - Preencher'!P569</f>
        <v>0</v>
      </c>
      <c r="P560" s="17">
        <f t="shared" si="13"/>
        <v>2.0699999999999998</v>
      </c>
      <c r="Q560" s="17">
        <f>'[1]TCE - ANEXO III - Preencher'!R569</f>
        <v>174.73000000000002</v>
      </c>
      <c r="R560" s="17">
        <f>'[1]TCE - ANEXO III - Preencher'!S569</f>
        <v>79.8</v>
      </c>
      <c r="S560" s="17">
        <f t="shared" si="14"/>
        <v>94.930000000000021</v>
      </c>
      <c r="T560" s="17">
        <f>'[1]TCE - ANEXO III - Preencher'!U569</f>
        <v>0</v>
      </c>
      <c r="U560" s="17">
        <f>'[1]TCE - ANEXO III - Preencher'!V569</f>
        <v>0</v>
      </c>
      <c r="V560" s="17">
        <f t="shared" si="15"/>
        <v>0</v>
      </c>
      <c r="W560" s="18" t="str">
        <f>IF('[1]TCE - ANEXO III - Preencher'!X569="","",'[1]TCE - ANEXO III - Preencher'!X569)</f>
        <v/>
      </c>
      <c r="X560" s="17">
        <f>'[1]TCE - ANEXO III - Preencher'!Y569</f>
        <v>0</v>
      </c>
      <c r="Y560" s="17">
        <f>'[1]TCE - ANEXO III - Preencher'!Z569</f>
        <v>0</v>
      </c>
      <c r="Z560" s="17">
        <f t="shared" si="16"/>
        <v>0</v>
      </c>
      <c r="AA560" s="18" t="str">
        <f>IF('[1]TCE - ANEXO III - Preencher'!AB569="","",'[1]TCE - ANEXO III - Preencher'!AB569)</f>
        <v/>
      </c>
      <c r="AB560" s="17">
        <f t="shared" si="17"/>
        <v>880.29520000000025</v>
      </c>
    </row>
    <row r="561" spans="1:28" ht="12.75" customHeight="1" x14ac:dyDescent="0.2">
      <c r="A561" s="10">
        <f>IFERROR(VLOOKUP(B561,'[1]DADOS (OCULTAR)'!$Q$3:$S$135,3,0),"")</f>
        <v>9039744000275</v>
      </c>
      <c r="B561" s="11" t="str">
        <f>'[1]TCE - ANEXO III - Preencher'!C570</f>
        <v>HOSPITAL MIGUEL ARRAES - CG. Nº 023/2022</v>
      </c>
      <c r="C561" s="12"/>
      <c r="D561" s="13" t="str">
        <f>'[1]TCE - ANEXO III - Preencher'!E570</f>
        <v>JANAINA SAMUEL DA SILVA</v>
      </c>
      <c r="E561" s="11" t="str">
        <f>IF('[1]TCE - ANEXO III - Preencher'!F570="4 - Assistência Odontológica","2 - Outros Profissionais da Saúde",'[1]TCE - ANEXO III - Preencher'!F570)</f>
        <v>3 - Administrativo</v>
      </c>
      <c r="F561" s="14" t="str">
        <f>'[1]TCE - ANEXO III - Preencher'!G570</f>
        <v>5135-05</v>
      </c>
      <c r="G561" s="15" t="str">
        <f>IF('[1]TCE - ANEXO III - Preencher'!H570="","",'[1]TCE - ANEXO III - Preencher'!H570)</f>
        <v>12/2023</v>
      </c>
      <c r="H561" s="16">
        <f>'[1]TCE - ANEXO III - Preencher'!I570</f>
        <v>0</v>
      </c>
      <c r="I561" s="16">
        <f>'[1]TCE - ANEXO III - Preencher'!J570</f>
        <v>209.77760000000001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12"/>
        <v>0</v>
      </c>
      <c r="N561" s="17">
        <f>'[1]TCE - ANEXO III - Preencher'!O570</f>
        <v>2.0699999999999998</v>
      </c>
      <c r="O561" s="17">
        <f>'[1]TCE - ANEXO III - Preencher'!P570</f>
        <v>0</v>
      </c>
      <c r="P561" s="17">
        <f t="shared" si="13"/>
        <v>2.0699999999999998</v>
      </c>
      <c r="Q561" s="17">
        <f>'[1]TCE - ANEXO III - Preencher'!R570</f>
        <v>191.03000000000003</v>
      </c>
      <c r="R561" s="17">
        <f>'[1]TCE - ANEXO III - Preencher'!S570</f>
        <v>80.89</v>
      </c>
      <c r="S561" s="17">
        <f t="shared" si="14"/>
        <v>110.14000000000003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15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16"/>
        <v>0</v>
      </c>
      <c r="AA561" s="18" t="str">
        <f>IF('[1]TCE - ANEXO III - Preencher'!AB570="","",'[1]TCE - ANEXO III - Preencher'!AB570)</f>
        <v/>
      </c>
      <c r="AB561" s="17">
        <f t="shared" si="17"/>
        <v>321.98760000000004</v>
      </c>
    </row>
    <row r="562" spans="1:28" ht="12.75" customHeight="1" x14ac:dyDescent="0.2">
      <c r="A562" s="10">
        <f>IFERROR(VLOOKUP(B562,'[1]DADOS (OCULTAR)'!$Q$3:$S$135,3,0),"")</f>
        <v>9039744000275</v>
      </c>
      <c r="B562" s="11" t="str">
        <f>'[1]TCE - ANEXO III - Preencher'!C571</f>
        <v>HOSPITAL MIGUEL ARRAES - CG. Nº 023/2022</v>
      </c>
      <c r="C562" s="12"/>
      <c r="D562" s="13" t="str">
        <f>'[1]TCE - ANEXO III - Preencher'!E571</f>
        <v>JANAINA SANTOS JARDIM DE SA</v>
      </c>
      <c r="E562" s="11" t="str">
        <f>IF('[1]TCE - ANEXO III - Preencher'!F571="4 - Assistência Odontológica","2 - Outros Profissionais da Saúde",'[1]TCE - ANEXO III - Preencher'!F571)</f>
        <v>2 - Outros Profissionais da Saúde</v>
      </c>
      <c r="F562" s="14" t="str">
        <f>'[1]TCE - ANEXO III - Preencher'!G571</f>
        <v>5211-30</v>
      </c>
      <c r="G562" s="15" t="str">
        <f>IF('[1]TCE - ANEXO III - Preencher'!H571="","",'[1]TCE - ANEXO III - Preencher'!H571)</f>
        <v>12/2023</v>
      </c>
      <c r="H562" s="16">
        <f>'[1]TCE - ANEXO III - Preencher'!I571</f>
        <v>0</v>
      </c>
      <c r="I562" s="16">
        <f>'[1]TCE - ANEXO III - Preencher'!J571</f>
        <v>176.91040000000001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12"/>
        <v>0</v>
      </c>
      <c r="N562" s="17">
        <f>'[1]TCE - ANEXO III - Preencher'!O571</f>
        <v>2.0699999999999998</v>
      </c>
      <c r="O562" s="17">
        <f>'[1]TCE - ANEXO III - Preencher'!P571</f>
        <v>0</v>
      </c>
      <c r="P562" s="17">
        <f t="shared" si="13"/>
        <v>2.0699999999999998</v>
      </c>
      <c r="Q562" s="17">
        <f>'[1]TCE - ANEXO III - Preencher'!R571</f>
        <v>0</v>
      </c>
      <c r="R562" s="17">
        <f>'[1]TCE - ANEXO III - Preencher'!S571</f>
        <v>81.09</v>
      </c>
      <c r="S562" s="17">
        <f t="shared" si="14"/>
        <v>-81.09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15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16"/>
        <v>0</v>
      </c>
      <c r="AA562" s="18" t="str">
        <f>IF('[1]TCE - ANEXO III - Preencher'!AB571="","",'[1]TCE - ANEXO III - Preencher'!AB571)</f>
        <v/>
      </c>
      <c r="AB562" s="17">
        <f t="shared" si="17"/>
        <v>97.8904</v>
      </c>
    </row>
    <row r="563" spans="1:28" ht="12.75" customHeight="1" x14ac:dyDescent="0.2">
      <c r="A563" s="10">
        <f>IFERROR(VLOOKUP(B563,'[1]DADOS (OCULTAR)'!$Q$3:$S$135,3,0),"")</f>
        <v>9039744000275</v>
      </c>
      <c r="B563" s="11" t="str">
        <f>'[1]TCE - ANEXO III - Preencher'!C572</f>
        <v>HOSPITAL MIGUEL ARRAES - CG. Nº 023/2022</v>
      </c>
      <c r="C563" s="12"/>
      <c r="D563" s="13" t="str">
        <f>'[1]TCE - ANEXO III - Preencher'!E572</f>
        <v>JANAINA SILVA DO VALE</v>
      </c>
      <c r="E563" s="11" t="str">
        <f>IF('[1]TCE - ANEXO III - Preencher'!F572="4 - Assistência Odontológica","2 - Outros Profissionais da Saúde",'[1]TCE - ANEXO III - Preencher'!F572)</f>
        <v>3 - Administrativo</v>
      </c>
      <c r="F563" s="14" t="str">
        <f>'[1]TCE - ANEXO III - Preencher'!G572</f>
        <v>4110-10</v>
      </c>
      <c r="G563" s="15" t="str">
        <f>IF('[1]TCE - ANEXO III - Preencher'!H572="","",'[1]TCE - ANEXO III - Preencher'!H572)</f>
        <v>12/2023</v>
      </c>
      <c r="H563" s="16">
        <f>'[1]TCE - ANEXO III - Preencher'!I572</f>
        <v>0</v>
      </c>
      <c r="I563" s="16">
        <f>'[1]TCE - ANEXO III - Preencher'!J572</f>
        <v>175.71600000000001</v>
      </c>
      <c r="J563" s="16">
        <f>'[1]TCE - ANEXO III - Preencher'!K572</f>
        <v>0</v>
      </c>
      <c r="K563" s="17">
        <f>'[1]TCE - ANEXO III - Preencher'!L572</f>
        <v>45.68</v>
      </c>
      <c r="L563" s="17">
        <f>'[1]TCE - ANEXO III - Preencher'!M572</f>
        <v>27.03</v>
      </c>
      <c r="M563" s="17">
        <f t="shared" si="12"/>
        <v>18.649999999999999</v>
      </c>
      <c r="N563" s="17">
        <f>'[1]TCE - ANEXO III - Preencher'!O572</f>
        <v>2.0699999999999998</v>
      </c>
      <c r="O563" s="17">
        <f>'[1]TCE - ANEXO III - Preencher'!P572</f>
        <v>0</v>
      </c>
      <c r="P563" s="17">
        <f t="shared" si="13"/>
        <v>2.0699999999999998</v>
      </c>
      <c r="Q563" s="17">
        <f>'[1]TCE - ANEXO III - Preencher'!R572</f>
        <v>185.93</v>
      </c>
      <c r="R563" s="17">
        <f>'[1]TCE - ANEXO III - Preencher'!S572</f>
        <v>81.09</v>
      </c>
      <c r="S563" s="17">
        <f t="shared" si="14"/>
        <v>104.84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15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16"/>
        <v>0</v>
      </c>
      <c r="AA563" s="18" t="str">
        <f>IF('[1]TCE - ANEXO III - Preencher'!AB572="","",'[1]TCE - ANEXO III - Preencher'!AB572)</f>
        <v/>
      </c>
      <c r="AB563" s="17">
        <f t="shared" si="17"/>
        <v>301.27600000000001</v>
      </c>
    </row>
    <row r="564" spans="1:28" ht="12.75" customHeight="1" x14ac:dyDescent="0.2">
      <c r="A564" s="10">
        <f>IFERROR(VLOOKUP(B564,'[1]DADOS (OCULTAR)'!$Q$3:$S$135,3,0),"")</f>
        <v>9039744000275</v>
      </c>
      <c r="B564" s="11" t="str">
        <f>'[1]TCE - ANEXO III - Preencher'!C573</f>
        <v>HOSPITAL MIGUEL ARRAES - CG. Nº 023/2022</v>
      </c>
      <c r="C564" s="12"/>
      <c r="D564" s="13" t="str">
        <f>'[1]TCE - ANEXO III - Preencher'!E573</f>
        <v>JANAYNA FERNANDA PEREIRA DE MORAES</v>
      </c>
      <c r="E564" s="11" t="str">
        <f>IF('[1]TCE - ANEXO III - Preencher'!F573="4 - Assistência Odontológica","2 - Outros Profissionais da Saúde",'[1]TCE - ANEXO III - Preencher'!F573)</f>
        <v>3 - Administrativo</v>
      </c>
      <c r="F564" s="14" t="str">
        <f>'[1]TCE - ANEXO III - Preencher'!G573</f>
        <v>3516-05</v>
      </c>
      <c r="G564" s="15" t="str">
        <f>IF('[1]TCE - ANEXO III - Preencher'!H573="","",'[1]TCE - ANEXO III - Preencher'!H573)</f>
        <v>12/2023</v>
      </c>
      <c r="H564" s="16">
        <f>'[1]TCE - ANEXO III - Preencher'!I573</f>
        <v>0</v>
      </c>
      <c r="I564" s="16">
        <f>'[1]TCE - ANEXO III - Preencher'!J573</f>
        <v>276.63760000000002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12"/>
        <v>0</v>
      </c>
      <c r="N564" s="17">
        <f>'[1]TCE - ANEXO III - Preencher'!O573</f>
        <v>2.0699999999999998</v>
      </c>
      <c r="O564" s="17">
        <f>'[1]TCE - ANEXO III - Preencher'!P573</f>
        <v>0</v>
      </c>
      <c r="P564" s="17">
        <f t="shared" si="13"/>
        <v>2.0699999999999998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14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15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16"/>
        <v>0</v>
      </c>
      <c r="AA564" s="18" t="str">
        <f>IF('[1]TCE - ANEXO III - Preencher'!AB573="","",'[1]TCE - ANEXO III - Preencher'!AB573)</f>
        <v/>
      </c>
      <c r="AB564" s="17">
        <f t="shared" si="17"/>
        <v>278.70760000000001</v>
      </c>
    </row>
    <row r="565" spans="1:28" ht="12.75" customHeight="1" x14ac:dyDescent="0.2">
      <c r="A565" s="10">
        <f>IFERROR(VLOOKUP(B565,'[1]DADOS (OCULTAR)'!$Q$3:$S$135,3,0),"")</f>
        <v>9039744000275</v>
      </c>
      <c r="B565" s="11" t="str">
        <f>'[1]TCE - ANEXO III - Preencher'!C574</f>
        <v>HOSPITAL MIGUEL ARRAES - CG. Nº 023/2022</v>
      </c>
      <c r="C565" s="12"/>
      <c r="D565" s="13" t="str">
        <f>'[1]TCE - ANEXO III - Preencher'!E574</f>
        <v>JANE CLEIDE DE LIMA SILVA</v>
      </c>
      <c r="E565" s="11" t="str">
        <f>IF('[1]TCE - ANEXO III - Preencher'!F574="4 - Assistência Odontológica","2 - Outros Profissionais da Saúde",'[1]TCE - ANEXO III - Preencher'!F574)</f>
        <v>2 - Outros Profissionais da Saúde</v>
      </c>
      <c r="F565" s="14" t="str">
        <f>'[1]TCE - ANEXO III - Preencher'!G574</f>
        <v>3222-05</v>
      </c>
      <c r="G565" s="15" t="str">
        <f>IF('[1]TCE - ANEXO III - Preencher'!H574="","",'[1]TCE - ANEXO III - Preencher'!H574)</f>
        <v>12/2023</v>
      </c>
      <c r="H565" s="16">
        <f>'[1]TCE - ANEXO III - Preencher'!I574</f>
        <v>0</v>
      </c>
      <c r="I565" s="16">
        <f>'[1]TCE - ANEXO III - Preencher'!J574</f>
        <v>679.12559999999996</v>
      </c>
      <c r="J565" s="16">
        <f>'[1]TCE - ANEXO III - Preencher'!K574</f>
        <v>0</v>
      </c>
      <c r="K565" s="17">
        <f>'[1]TCE - ANEXO III - Preencher'!L574</f>
        <v>45.68</v>
      </c>
      <c r="L565" s="17">
        <f>'[1]TCE - ANEXO III - Preencher'!M574</f>
        <v>26.6</v>
      </c>
      <c r="M565" s="17">
        <f t="shared" si="12"/>
        <v>19.079999999999998</v>
      </c>
      <c r="N565" s="17">
        <f>'[1]TCE - ANEXO III - Preencher'!O574</f>
        <v>2.0699999999999998</v>
      </c>
      <c r="O565" s="17">
        <f>'[1]TCE - ANEXO III - Preencher'!P574</f>
        <v>0</v>
      </c>
      <c r="P565" s="17">
        <f t="shared" si="13"/>
        <v>2.0699999999999998</v>
      </c>
      <c r="Q565" s="17">
        <f>'[1]TCE - ANEXO III - Preencher'!R574</f>
        <v>185.93</v>
      </c>
      <c r="R565" s="17">
        <f>'[1]TCE - ANEXO III - Preencher'!S574</f>
        <v>0</v>
      </c>
      <c r="S565" s="17">
        <f t="shared" si="14"/>
        <v>185.93</v>
      </c>
      <c r="T565" s="17">
        <f>'[1]TCE - ANEXO III - Preencher'!U574</f>
        <v>69.41</v>
      </c>
      <c r="U565" s="17">
        <f>'[1]TCE - ANEXO III - Preencher'!V574</f>
        <v>0</v>
      </c>
      <c r="V565" s="17">
        <f t="shared" si="15"/>
        <v>69.41</v>
      </c>
      <c r="W565" s="18" t="str">
        <f>IF('[1]TCE - ANEXO III - Preencher'!X574="","",'[1]TCE - ANEXO III - Preencher'!X574)</f>
        <v>AUXILIO CRECHE</v>
      </c>
      <c r="X565" s="17">
        <f>'[1]TCE - ANEXO III - Preencher'!Y574</f>
        <v>0</v>
      </c>
      <c r="Y565" s="17">
        <f>'[1]TCE - ANEXO III - Preencher'!Z574</f>
        <v>0</v>
      </c>
      <c r="Z565" s="17">
        <f t="shared" si="16"/>
        <v>0</v>
      </c>
      <c r="AA565" s="18" t="str">
        <f>IF('[1]TCE - ANEXO III - Preencher'!AB574="","",'[1]TCE - ANEXO III - Preencher'!AB574)</f>
        <v/>
      </c>
      <c r="AB565" s="17">
        <f t="shared" si="17"/>
        <v>955.61559999999997</v>
      </c>
    </row>
    <row r="566" spans="1:28" ht="12.75" customHeight="1" x14ac:dyDescent="0.2">
      <c r="A566" s="10">
        <f>IFERROR(VLOOKUP(B566,'[1]DADOS (OCULTAR)'!$Q$3:$S$135,3,0),"")</f>
        <v>9039744000275</v>
      </c>
      <c r="B566" s="11" t="str">
        <f>'[1]TCE - ANEXO III - Preencher'!C575</f>
        <v>HOSPITAL MIGUEL ARRAES - CG. Nº 023/2022</v>
      </c>
      <c r="C566" s="12"/>
      <c r="D566" s="13" t="str">
        <f>'[1]TCE - ANEXO III - Preencher'!E575</f>
        <v>JANINE ALVES DE SOUZA LUCENA</v>
      </c>
      <c r="E566" s="11" t="str">
        <f>IF('[1]TCE - ANEXO III - Preencher'!F575="4 - Assistência Odontológica","2 - Outros Profissionais da Saúde",'[1]TCE - ANEXO III - Preencher'!F575)</f>
        <v>2 - Outros Profissionais da Saúde</v>
      </c>
      <c r="F566" s="14" t="str">
        <f>'[1]TCE - ANEXO III - Preencher'!G575</f>
        <v>3222-05</v>
      </c>
      <c r="G566" s="15" t="str">
        <f>IF('[1]TCE - ANEXO III - Preencher'!H575="","",'[1]TCE - ANEXO III - Preencher'!H575)</f>
        <v>12/2023</v>
      </c>
      <c r="H566" s="16">
        <f>'[1]TCE - ANEXO III - Preencher'!I575</f>
        <v>0</v>
      </c>
      <c r="I566" s="16">
        <f>'[1]TCE - ANEXO III - Preencher'!J575</f>
        <v>772.11520000000007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12"/>
        <v>0</v>
      </c>
      <c r="N566" s="17">
        <f>'[1]TCE - ANEXO III - Preencher'!O575</f>
        <v>2.0699999999999998</v>
      </c>
      <c r="O566" s="17">
        <f>'[1]TCE - ANEXO III - Preencher'!P575</f>
        <v>0</v>
      </c>
      <c r="P566" s="17">
        <f t="shared" si="13"/>
        <v>2.0699999999999998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14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15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16"/>
        <v>0</v>
      </c>
      <c r="AA566" s="18" t="str">
        <f>IF('[1]TCE - ANEXO III - Preencher'!AB575="","",'[1]TCE - ANEXO III - Preencher'!AB575)</f>
        <v/>
      </c>
      <c r="AB566" s="17">
        <f t="shared" si="17"/>
        <v>774.18520000000012</v>
      </c>
    </row>
    <row r="567" spans="1:28" ht="12.75" customHeight="1" x14ac:dyDescent="0.2">
      <c r="A567" s="10">
        <f>IFERROR(VLOOKUP(B567,'[1]DADOS (OCULTAR)'!$Q$3:$S$135,3,0),"")</f>
        <v>9039744000275</v>
      </c>
      <c r="B567" s="11" t="str">
        <f>'[1]TCE - ANEXO III - Preencher'!C576</f>
        <v>HOSPITAL MIGUEL ARRAES - CG. Nº 023/2022</v>
      </c>
      <c r="C567" s="12"/>
      <c r="D567" s="13" t="str">
        <f>'[1]TCE - ANEXO III - Preencher'!E576</f>
        <v>JAQUELINE MARIA DA SILVA DOS SANTOS</v>
      </c>
      <c r="E567" s="11" t="str">
        <f>IF('[1]TCE - ANEXO III - Preencher'!F576="4 - Assistência Odontológica","2 - Outros Profissionais da Saúde",'[1]TCE - ANEXO III - Preencher'!F576)</f>
        <v>3 - Administrativo</v>
      </c>
      <c r="F567" s="14" t="str">
        <f>'[1]TCE - ANEXO III - Preencher'!G576</f>
        <v>4110-10</v>
      </c>
      <c r="G567" s="15" t="str">
        <f>IF('[1]TCE - ANEXO III - Preencher'!H576="","",'[1]TCE - ANEXO III - Preencher'!H576)</f>
        <v>12/2023</v>
      </c>
      <c r="H567" s="16">
        <f>'[1]TCE - ANEXO III - Preencher'!I576</f>
        <v>0</v>
      </c>
      <c r="I567" s="16">
        <f>'[1]TCE - ANEXO III - Preencher'!J576</f>
        <v>171.84639999999999</v>
      </c>
      <c r="J567" s="16">
        <f>'[1]TCE - ANEXO III - Preencher'!K576</f>
        <v>0</v>
      </c>
      <c r="K567" s="17">
        <f>'[1]TCE - ANEXO III - Preencher'!L576</f>
        <v>45.68</v>
      </c>
      <c r="L567" s="17">
        <f>'[1]TCE - ANEXO III - Preencher'!M576</f>
        <v>27.03</v>
      </c>
      <c r="M567" s="17">
        <f t="shared" si="12"/>
        <v>18.649999999999999</v>
      </c>
      <c r="N567" s="17">
        <f>'[1]TCE - ANEXO III - Preencher'!O576</f>
        <v>2.0699999999999998</v>
      </c>
      <c r="O567" s="17">
        <f>'[1]TCE - ANEXO III - Preencher'!P576</f>
        <v>0</v>
      </c>
      <c r="P567" s="17">
        <f t="shared" si="13"/>
        <v>2.0699999999999998</v>
      </c>
      <c r="Q567" s="17">
        <f>'[1]TCE - ANEXO III - Preencher'!R576</f>
        <v>0</v>
      </c>
      <c r="R567" s="17">
        <f>'[1]TCE - ANEXO III - Preencher'!S576</f>
        <v>0</v>
      </c>
      <c r="S567" s="17">
        <f t="shared" si="14"/>
        <v>0</v>
      </c>
      <c r="T567" s="17">
        <f>'[1]TCE - ANEXO III - Preencher'!U576</f>
        <v>72.849999999999994</v>
      </c>
      <c r="U567" s="17">
        <f>'[1]TCE - ANEXO III - Preencher'!V576</f>
        <v>0</v>
      </c>
      <c r="V567" s="17">
        <f t="shared" si="15"/>
        <v>72.849999999999994</v>
      </c>
      <c r="W567" s="18" t="str">
        <f>IF('[1]TCE - ANEXO III - Preencher'!X576="","",'[1]TCE - ANEXO III - Preencher'!X576)</f>
        <v>AUXILIO CRECHE</v>
      </c>
      <c r="X567" s="17">
        <f>'[1]TCE - ANEXO III - Preencher'!Y576</f>
        <v>0</v>
      </c>
      <c r="Y567" s="17">
        <f>'[1]TCE - ANEXO III - Preencher'!Z576</f>
        <v>0</v>
      </c>
      <c r="Z567" s="17">
        <f t="shared" si="16"/>
        <v>0</v>
      </c>
      <c r="AA567" s="18" t="str">
        <f>IF('[1]TCE - ANEXO III - Preencher'!AB576="","",'[1]TCE - ANEXO III - Preencher'!AB576)</f>
        <v/>
      </c>
      <c r="AB567" s="17">
        <f t="shared" si="17"/>
        <v>265.41639999999995</v>
      </c>
    </row>
    <row r="568" spans="1:28" ht="12.75" customHeight="1" x14ac:dyDescent="0.2">
      <c r="A568" s="10">
        <f>IFERROR(VLOOKUP(B568,'[1]DADOS (OCULTAR)'!$Q$3:$S$135,3,0),"")</f>
        <v>9039744000275</v>
      </c>
      <c r="B568" s="11" t="str">
        <f>'[1]TCE - ANEXO III - Preencher'!C577</f>
        <v>HOSPITAL MIGUEL ARRAES - CG. Nº 023/2022</v>
      </c>
      <c r="C568" s="12"/>
      <c r="D568" s="13" t="str">
        <f>'[1]TCE - ANEXO III - Preencher'!E577</f>
        <v>JAQUELINE MARILIA DA SILVA</v>
      </c>
      <c r="E568" s="11" t="str">
        <f>IF('[1]TCE - ANEXO III - Preencher'!F577="4 - Assistência Odontológica","2 - Outros Profissionais da Saúde",'[1]TCE - ANEXO III - Preencher'!F577)</f>
        <v>3 - Administrativo</v>
      </c>
      <c r="F568" s="14" t="str">
        <f>'[1]TCE - ANEXO III - Preencher'!G577</f>
        <v>1423-40</v>
      </c>
      <c r="G568" s="15" t="str">
        <f>IF('[1]TCE - ANEXO III - Preencher'!H577="","",'[1]TCE - ANEXO III - Preencher'!H577)</f>
        <v>12/2023</v>
      </c>
      <c r="H568" s="16">
        <f>'[1]TCE - ANEXO III - Preencher'!I577</f>
        <v>0</v>
      </c>
      <c r="I568" s="16">
        <f>'[1]TCE - ANEXO III - Preencher'!J577</f>
        <v>126.176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12"/>
        <v>0</v>
      </c>
      <c r="N568" s="17">
        <f>'[1]TCE - ANEXO III - Preencher'!O577</f>
        <v>2.0699999999999998</v>
      </c>
      <c r="O568" s="17">
        <f>'[1]TCE - ANEXO III - Preencher'!P577</f>
        <v>0</v>
      </c>
      <c r="P568" s="17">
        <f t="shared" si="13"/>
        <v>2.0699999999999998</v>
      </c>
      <c r="Q568" s="17">
        <f>'[1]TCE - ANEXO III - Preencher'!R577</f>
        <v>107.53</v>
      </c>
      <c r="R568" s="17">
        <f>'[1]TCE - ANEXO III - Preencher'!S577</f>
        <v>75.95</v>
      </c>
      <c r="S568" s="17">
        <f t="shared" si="14"/>
        <v>31.58</v>
      </c>
      <c r="T568" s="17">
        <f>'[1]TCE - ANEXO III - Preencher'!U577</f>
        <v>35.08</v>
      </c>
      <c r="U568" s="17">
        <f>'[1]TCE - ANEXO III - Preencher'!V577</f>
        <v>0</v>
      </c>
      <c r="V568" s="17">
        <f t="shared" si="15"/>
        <v>35.08</v>
      </c>
      <c r="W568" s="18" t="str">
        <f>IF('[1]TCE - ANEXO III - Preencher'!X577="","",'[1]TCE - ANEXO III - Preencher'!X577)</f>
        <v>AUXILIO CRECHE</v>
      </c>
      <c r="X568" s="17">
        <f>'[1]TCE - ANEXO III - Preencher'!Y577</f>
        <v>0</v>
      </c>
      <c r="Y568" s="17">
        <f>'[1]TCE - ANEXO III - Preencher'!Z577</f>
        <v>0</v>
      </c>
      <c r="Z568" s="17">
        <f t="shared" si="16"/>
        <v>0</v>
      </c>
      <c r="AA568" s="18" t="str">
        <f>IF('[1]TCE - ANEXO III - Preencher'!AB577="","",'[1]TCE - ANEXO III - Preencher'!AB577)</f>
        <v/>
      </c>
      <c r="AB568" s="17">
        <f t="shared" si="17"/>
        <v>194.90600000000001</v>
      </c>
    </row>
    <row r="569" spans="1:28" ht="12.75" customHeight="1" x14ac:dyDescent="0.2">
      <c r="A569" s="10">
        <f>IFERROR(VLOOKUP(B569,'[1]DADOS (OCULTAR)'!$Q$3:$S$135,3,0),"")</f>
        <v>9039744000275</v>
      </c>
      <c r="B569" s="11" t="str">
        <f>'[1]TCE - ANEXO III - Preencher'!C578</f>
        <v>HOSPITAL MIGUEL ARRAES - CG. Nº 023/2022</v>
      </c>
      <c r="C569" s="12"/>
      <c r="D569" s="13" t="str">
        <f>'[1]TCE - ANEXO III - Preencher'!E578</f>
        <v>JAQUELINE ROCHA SILVA DE SOUZA</v>
      </c>
      <c r="E569" s="11" t="str">
        <f>IF('[1]TCE - ANEXO III - Preencher'!F578="4 - Assistência Odontológica","2 - Outros Profissionais da Saúde",'[1]TCE - ANEXO III - Preencher'!F578)</f>
        <v>2 - Outros Profissionais da Saúde</v>
      </c>
      <c r="F569" s="14" t="str">
        <f>'[1]TCE - ANEXO III - Preencher'!G578</f>
        <v>3222-05</v>
      </c>
      <c r="G569" s="15" t="str">
        <f>IF('[1]TCE - ANEXO III - Preencher'!H578="","",'[1]TCE - ANEXO III - Preencher'!H578)</f>
        <v>12/2023</v>
      </c>
      <c r="H569" s="16">
        <f>'[1]TCE - ANEXO III - Preencher'!I578</f>
        <v>0</v>
      </c>
      <c r="I569" s="16">
        <f>'[1]TCE - ANEXO III - Preencher'!J578</f>
        <v>727.572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12"/>
        <v>0</v>
      </c>
      <c r="N569" s="17">
        <f>'[1]TCE - ANEXO III - Preencher'!O578</f>
        <v>2.0699999999999998</v>
      </c>
      <c r="O569" s="17">
        <f>'[1]TCE - ANEXO III - Preencher'!P578</f>
        <v>0</v>
      </c>
      <c r="P569" s="17">
        <f t="shared" si="13"/>
        <v>2.0699999999999998</v>
      </c>
      <c r="Q569" s="17">
        <f>'[1]TCE - ANEXO III - Preencher'!R578</f>
        <v>0</v>
      </c>
      <c r="R569" s="17">
        <f>'[1]TCE - ANEXO III - Preencher'!S578</f>
        <v>0</v>
      </c>
      <c r="S569" s="17">
        <f t="shared" si="14"/>
        <v>0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15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16"/>
        <v>0</v>
      </c>
      <c r="AA569" s="18" t="str">
        <f>IF('[1]TCE - ANEXO III - Preencher'!AB578="","",'[1]TCE - ANEXO III - Preencher'!AB578)</f>
        <v/>
      </c>
      <c r="AB569" s="17">
        <f t="shared" si="17"/>
        <v>729.64200000000005</v>
      </c>
    </row>
    <row r="570" spans="1:28" ht="12.75" customHeight="1" x14ac:dyDescent="0.2">
      <c r="A570" s="10">
        <f>IFERROR(VLOOKUP(B570,'[1]DADOS (OCULTAR)'!$Q$3:$S$135,3,0),"")</f>
        <v>9039744000275</v>
      </c>
      <c r="B570" s="11" t="str">
        <f>'[1]TCE - ANEXO III - Preencher'!C579</f>
        <v>HOSPITAL MIGUEL ARRAES - CG. Nº 023/2022</v>
      </c>
      <c r="C570" s="12"/>
      <c r="D570" s="13" t="str">
        <f>'[1]TCE - ANEXO III - Preencher'!E579</f>
        <v>JARLENE COSTA DE BRITO NEGREIROS</v>
      </c>
      <c r="E570" s="11" t="str">
        <f>IF('[1]TCE - ANEXO III - Preencher'!F579="4 - Assistência Odontológica","2 - Outros Profissionais da Saúde",'[1]TCE - ANEXO III - Preencher'!F579)</f>
        <v>2 - Outros Profissionais da Saúde</v>
      </c>
      <c r="F570" s="14" t="str">
        <f>'[1]TCE - ANEXO III - Preencher'!G579</f>
        <v>3222-05</v>
      </c>
      <c r="G570" s="15" t="str">
        <f>IF('[1]TCE - ANEXO III - Preencher'!H579="","",'[1]TCE - ANEXO III - Preencher'!H579)</f>
        <v>12/2023</v>
      </c>
      <c r="H570" s="16">
        <f>'[1]TCE - ANEXO III - Preencher'!I579</f>
        <v>0</v>
      </c>
      <c r="I570" s="16">
        <f>'[1]TCE - ANEXO III - Preencher'!J579</f>
        <v>777.9864</v>
      </c>
      <c r="J570" s="16">
        <f>'[1]TCE - ANEXO III - Preencher'!K579</f>
        <v>0</v>
      </c>
      <c r="K570" s="17">
        <f>'[1]TCE - ANEXO III - Preencher'!L579</f>
        <v>45.68</v>
      </c>
      <c r="L570" s="17">
        <f>'[1]TCE - ANEXO III - Preencher'!M579</f>
        <v>26.6</v>
      </c>
      <c r="M570" s="17">
        <f t="shared" si="12"/>
        <v>19.079999999999998</v>
      </c>
      <c r="N570" s="17">
        <f>'[1]TCE - ANEXO III - Preencher'!O579</f>
        <v>2.0699999999999998</v>
      </c>
      <c r="O570" s="17">
        <f>'[1]TCE - ANEXO III - Preencher'!P579</f>
        <v>0</v>
      </c>
      <c r="P570" s="17">
        <f t="shared" si="13"/>
        <v>2.0699999999999998</v>
      </c>
      <c r="Q570" s="17">
        <f>'[1]TCE - ANEXO III - Preencher'!R579</f>
        <v>0</v>
      </c>
      <c r="R570" s="17">
        <f>'[1]TCE - ANEXO III - Preencher'!S579</f>
        <v>0</v>
      </c>
      <c r="S570" s="17">
        <f t="shared" si="14"/>
        <v>0</v>
      </c>
      <c r="T570" s="17">
        <f>'[1]TCE - ANEXO III - Preencher'!U579</f>
        <v>69.41</v>
      </c>
      <c r="U570" s="17">
        <f>'[1]TCE - ANEXO III - Preencher'!V579</f>
        <v>0</v>
      </c>
      <c r="V570" s="17">
        <f t="shared" si="15"/>
        <v>69.41</v>
      </c>
      <c r="W570" s="18" t="str">
        <f>IF('[1]TCE - ANEXO III - Preencher'!X579="","",'[1]TCE - ANEXO III - Preencher'!X579)</f>
        <v>AUXILIO CRECHE</v>
      </c>
      <c r="X570" s="17">
        <f>'[1]TCE - ANEXO III - Preencher'!Y579</f>
        <v>0</v>
      </c>
      <c r="Y570" s="17">
        <f>'[1]TCE - ANEXO III - Preencher'!Z579</f>
        <v>0</v>
      </c>
      <c r="Z570" s="17">
        <f t="shared" si="16"/>
        <v>0</v>
      </c>
      <c r="AA570" s="18" t="str">
        <f>IF('[1]TCE - ANEXO III - Preencher'!AB579="","",'[1]TCE - ANEXO III - Preencher'!AB579)</f>
        <v/>
      </c>
      <c r="AB570" s="17">
        <f t="shared" si="17"/>
        <v>868.54640000000006</v>
      </c>
    </row>
    <row r="571" spans="1:28" ht="12.75" customHeight="1" x14ac:dyDescent="0.2">
      <c r="A571" s="10">
        <f>IFERROR(VLOOKUP(B571,'[1]DADOS (OCULTAR)'!$Q$3:$S$135,3,0),"")</f>
        <v>9039744000275</v>
      </c>
      <c r="B571" s="11" t="str">
        <f>'[1]TCE - ANEXO III - Preencher'!C580</f>
        <v>HOSPITAL MIGUEL ARRAES - CG. Nº 023/2022</v>
      </c>
      <c r="C571" s="12"/>
      <c r="D571" s="13" t="str">
        <f>'[1]TCE - ANEXO III - Preencher'!E580</f>
        <v>JEANDRO NASCIMENTO DE OLIVEIRA</v>
      </c>
      <c r="E571" s="11" t="str">
        <f>IF('[1]TCE - ANEXO III - Preencher'!F580="4 - Assistência Odontológica","2 - Outros Profissionais da Saúde",'[1]TCE - ANEXO III - Preencher'!F580)</f>
        <v>2 - Outros Profissionais da Saúde</v>
      </c>
      <c r="F571" s="14" t="str">
        <f>'[1]TCE - ANEXO III - Preencher'!G580</f>
        <v>5151-10</v>
      </c>
      <c r="G571" s="15" t="str">
        <f>IF('[1]TCE - ANEXO III - Preencher'!H580="","",'[1]TCE - ANEXO III - Preencher'!H580)</f>
        <v>12/2023</v>
      </c>
      <c r="H571" s="16">
        <f>'[1]TCE - ANEXO III - Preencher'!I580</f>
        <v>0</v>
      </c>
      <c r="I571" s="16">
        <f>'[1]TCE - ANEXO III - Preencher'!J580</f>
        <v>220.98</v>
      </c>
      <c r="J571" s="16">
        <f>'[1]TCE - ANEXO III - Preencher'!K580</f>
        <v>0</v>
      </c>
      <c r="K571" s="17">
        <f>'[1]TCE - ANEXO III - Preencher'!L580</f>
        <v>45.68</v>
      </c>
      <c r="L571" s="17">
        <f>'[1]TCE - ANEXO III - Preencher'!M580</f>
        <v>26.96</v>
      </c>
      <c r="M571" s="17">
        <f t="shared" si="12"/>
        <v>18.72</v>
      </c>
      <c r="N571" s="17">
        <f>'[1]TCE - ANEXO III - Preencher'!O580</f>
        <v>2.0699999999999998</v>
      </c>
      <c r="O571" s="17">
        <f>'[1]TCE - ANEXO III - Preencher'!P580</f>
        <v>0</v>
      </c>
      <c r="P571" s="17">
        <f t="shared" si="13"/>
        <v>2.0699999999999998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14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15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16"/>
        <v>0</v>
      </c>
      <c r="AA571" s="18" t="str">
        <f>IF('[1]TCE - ANEXO III - Preencher'!AB580="","",'[1]TCE - ANEXO III - Preencher'!AB580)</f>
        <v/>
      </c>
      <c r="AB571" s="17">
        <f t="shared" si="17"/>
        <v>241.76999999999998</v>
      </c>
    </row>
    <row r="572" spans="1:28" ht="12.75" customHeight="1" x14ac:dyDescent="0.2">
      <c r="A572" s="10">
        <f>IFERROR(VLOOKUP(B572,'[1]DADOS (OCULTAR)'!$Q$3:$S$135,3,0),"")</f>
        <v>9039744000275</v>
      </c>
      <c r="B572" s="11" t="str">
        <f>'[1]TCE - ANEXO III - Preencher'!C581</f>
        <v>HOSPITAL MIGUEL ARRAES - CG. Nº 023/2022</v>
      </c>
      <c r="C572" s="12"/>
      <c r="D572" s="13" t="str">
        <f>'[1]TCE - ANEXO III - Preencher'!E581</f>
        <v>JEANNE CICERA MENDES BARBOSA</v>
      </c>
      <c r="E572" s="11" t="str">
        <f>IF('[1]TCE - ANEXO III - Preencher'!F581="4 - Assistência Odontológica","2 - Outros Profissionais da Saúde",'[1]TCE - ANEXO III - Preencher'!F581)</f>
        <v>2 - Outros Profissionais da Saúde</v>
      </c>
      <c r="F572" s="14" t="str">
        <f>'[1]TCE - ANEXO III - Preencher'!G581</f>
        <v>3222-05</v>
      </c>
      <c r="G572" s="15" t="str">
        <f>IF('[1]TCE - ANEXO III - Preencher'!H581="","",'[1]TCE - ANEXO III - Preencher'!H581)</f>
        <v>12/2023</v>
      </c>
      <c r="H572" s="16">
        <f>'[1]TCE - ANEXO III - Preencher'!I581</f>
        <v>0</v>
      </c>
      <c r="I572" s="16">
        <f>'[1]TCE - ANEXO III - Preencher'!J581</f>
        <v>14.590400000000001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12"/>
        <v>0</v>
      </c>
      <c r="N572" s="17">
        <f>'[1]TCE - ANEXO III - Preencher'!O581</f>
        <v>2.0699999999999998</v>
      </c>
      <c r="O572" s="17">
        <f>'[1]TCE - ANEXO III - Preencher'!P581</f>
        <v>0</v>
      </c>
      <c r="P572" s="17">
        <f t="shared" si="13"/>
        <v>2.0699999999999998</v>
      </c>
      <c r="Q572" s="17">
        <f>'[1]TCE - ANEXO III - Preencher'!R581</f>
        <v>0</v>
      </c>
      <c r="R572" s="17">
        <f>'[1]TCE - ANEXO III - Preencher'!S581</f>
        <v>0</v>
      </c>
      <c r="S572" s="17">
        <f t="shared" si="14"/>
        <v>0</v>
      </c>
      <c r="T572" s="17">
        <f>'[1]TCE - ANEXO III - Preencher'!U581</f>
        <v>0</v>
      </c>
      <c r="U572" s="17">
        <f>'[1]TCE - ANEXO III - Preencher'!V581</f>
        <v>0</v>
      </c>
      <c r="V572" s="17">
        <f t="shared" si="15"/>
        <v>0</v>
      </c>
      <c r="W572" s="18" t="str">
        <f>IF('[1]TCE - ANEXO III - Preencher'!X581="","",'[1]TCE - ANEXO III - Preencher'!X581)</f>
        <v/>
      </c>
      <c r="X572" s="17">
        <f>'[1]TCE - ANEXO III - Preencher'!Y581</f>
        <v>0</v>
      </c>
      <c r="Y572" s="17">
        <f>'[1]TCE - ANEXO III - Preencher'!Z581</f>
        <v>0</v>
      </c>
      <c r="Z572" s="17">
        <f t="shared" si="16"/>
        <v>0</v>
      </c>
      <c r="AA572" s="18" t="str">
        <f>IF('[1]TCE - ANEXO III - Preencher'!AB581="","",'[1]TCE - ANEXO III - Preencher'!AB581)</f>
        <v/>
      </c>
      <c r="AB572" s="17">
        <f t="shared" si="17"/>
        <v>16.660399999999999</v>
      </c>
    </row>
    <row r="573" spans="1:28" ht="12.75" customHeight="1" x14ac:dyDescent="0.2">
      <c r="A573" s="10">
        <f>IFERROR(VLOOKUP(B573,'[1]DADOS (OCULTAR)'!$Q$3:$S$135,3,0),"")</f>
        <v>9039744000275</v>
      </c>
      <c r="B573" s="11" t="str">
        <f>'[1]TCE - ANEXO III - Preencher'!C582</f>
        <v>HOSPITAL MIGUEL ARRAES - CG. Nº 023/2022</v>
      </c>
      <c r="C573" s="12"/>
      <c r="D573" s="13" t="str">
        <f>'[1]TCE - ANEXO III - Preencher'!E582</f>
        <v>JECIEL VIANA MEDEIROS DE MELO</v>
      </c>
      <c r="E573" s="11" t="str">
        <f>IF('[1]TCE - ANEXO III - Preencher'!F582="4 - Assistência Odontológica","2 - Outros Profissionais da Saúde",'[1]TCE - ANEXO III - Preencher'!F582)</f>
        <v>2 - Outros Profissionais da Saúde</v>
      </c>
      <c r="F573" s="14" t="str">
        <f>'[1]TCE - ANEXO III - Preencher'!G582</f>
        <v>3222-05</v>
      </c>
      <c r="G573" s="15" t="str">
        <f>IF('[1]TCE - ANEXO III - Preencher'!H582="","",'[1]TCE - ANEXO III - Preencher'!H582)</f>
        <v>12/2023</v>
      </c>
      <c r="H573" s="16">
        <f>'[1]TCE - ANEXO III - Preencher'!I582</f>
        <v>0</v>
      </c>
      <c r="I573" s="16">
        <f>'[1]TCE - ANEXO III - Preencher'!J582</f>
        <v>863.85519999999997</v>
      </c>
      <c r="J573" s="16">
        <f>'[1]TCE - ANEXO III - Preencher'!K582</f>
        <v>0</v>
      </c>
      <c r="K573" s="17">
        <f>'[1]TCE - ANEXO III - Preencher'!L582</f>
        <v>45.68</v>
      </c>
      <c r="L573" s="17">
        <f>'[1]TCE - ANEXO III - Preencher'!M582</f>
        <v>26.6</v>
      </c>
      <c r="M573" s="17">
        <f t="shared" si="12"/>
        <v>19.079999999999998</v>
      </c>
      <c r="N573" s="17">
        <f>'[1]TCE - ANEXO III - Preencher'!O582</f>
        <v>2.0699999999999998</v>
      </c>
      <c r="O573" s="17">
        <f>'[1]TCE - ANEXO III - Preencher'!P582</f>
        <v>0</v>
      </c>
      <c r="P573" s="17">
        <f t="shared" si="13"/>
        <v>2.0699999999999998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14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15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16"/>
        <v>0</v>
      </c>
      <c r="AA573" s="18" t="str">
        <f>IF('[1]TCE - ANEXO III - Preencher'!AB582="","",'[1]TCE - ANEXO III - Preencher'!AB582)</f>
        <v/>
      </c>
      <c r="AB573" s="17">
        <f t="shared" si="17"/>
        <v>885.00520000000006</v>
      </c>
    </row>
    <row r="574" spans="1:28" ht="12.75" customHeight="1" x14ac:dyDescent="0.2">
      <c r="A574" s="10">
        <f>IFERROR(VLOOKUP(B574,'[1]DADOS (OCULTAR)'!$Q$3:$S$135,3,0),"")</f>
        <v>9039744000275</v>
      </c>
      <c r="B574" s="11" t="str">
        <f>'[1]TCE - ANEXO III - Preencher'!C583</f>
        <v>HOSPITAL MIGUEL ARRAES - CG. Nº 023/2022</v>
      </c>
      <c r="C574" s="12"/>
      <c r="D574" s="13" t="str">
        <f>'[1]TCE - ANEXO III - Preencher'!E583</f>
        <v>JEFFERSON RONNEY FERREIRA BARBOZA ALBINO</v>
      </c>
      <c r="E574" s="11" t="str">
        <f>IF('[1]TCE - ANEXO III - Preencher'!F583="4 - Assistência Odontológica","2 - Outros Profissionais da Saúde",'[1]TCE - ANEXO III - Preencher'!F583)</f>
        <v>2 - Outros Profissionais da Saúde</v>
      </c>
      <c r="F574" s="14" t="str">
        <f>'[1]TCE - ANEXO III - Preencher'!G583</f>
        <v>3241-15</v>
      </c>
      <c r="G574" s="15" t="str">
        <f>IF('[1]TCE - ANEXO III - Preencher'!H583="","",'[1]TCE - ANEXO III - Preencher'!H583)</f>
        <v>12/2023</v>
      </c>
      <c r="H574" s="16">
        <f>'[1]TCE - ANEXO III - Preencher'!I583</f>
        <v>0</v>
      </c>
      <c r="I574" s="16">
        <f>'[1]TCE - ANEXO III - Preencher'!J583</f>
        <v>381.26880000000011</v>
      </c>
      <c r="J574" s="16">
        <f>'[1]TCE - ANEXO III - Preencher'!K583</f>
        <v>0</v>
      </c>
      <c r="K574" s="17">
        <f>'[1]TCE - ANEXO III - Preencher'!L583</f>
        <v>45.68</v>
      </c>
      <c r="L574" s="17">
        <f>'[1]TCE - ANEXO III - Preencher'!M583</f>
        <v>9.49</v>
      </c>
      <c r="M574" s="17">
        <f t="shared" si="12"/>
        <v>36.19</v>
      </c>
      <c r="N574" s="17">
        <f>'[1]TCE - ANEXO III - Preencher'!O583</f>
        <v>2.0699999999999998</v>
      </c>
      <c r="O574" s="17">
        <f>'[1]TCE - ANEXO III - Preencher'!P583</f>
        <v>0</v>
      </c>
      <c r="P574" s="17">
        <f t="shared" si="13"/>
        <v>2.0699999999999998</v>
      </c>
      <c r="Q574" s="17">
        <f>'[1]TCE - ANEXO III - Preencher'!R583</f>
        <v>0</v>
      </c>
      <c r="R574" s="17">
        <f>'[1]TCE - ANEXO III - Preencher'!S583</f>
        <v>0</v>
      </c>
      <c r="S574" s="17">
        <f t="shared" si="14"/>
        <v>0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15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16"/>
        <v>0</v>
      </c>
      <c r="AA574" s="18" t="str">
        <f>IF('[1]TCE - ANEXO III - Preencher'!AB583="","",'[1]TCE - ANEXO III - Preencher'!AB583)</f>
        <v/>
      </c>
      <c r="AB574" s="17">
        <f t="shared" si="17"/>
        <v>419.5288000000001</v>
      </c>
    </row>
    <row r="575" spans="1:28" ht="12.75" customHeight="1" x14ac:dyDescent="0.2">
      <c r="A575" s="10">
        <f>IFERROR(VLOOKUP(B575,'[1]DADOS (OCULTAR)'!$Q$3:$S$135,3,0),"")</f>
        <v>9039744000275</v>
      </c>
      <c r="B575" s="11" t="str">
        <f>'[1]TCE - ANEXO III - Preencher'!C584</f>
        <v>HOSPITAL MIGUEL ARRAES - CG. Nº 023/2022</v>
      </c>
      <c r="C575" s="12"/>
      <c r="D575" s="13" t="str">
        <f>'[1]TCE - ANEXO III - Preencher'!E584</f>
        <v>JEIZIANE TRIBUTINO DE ARAUJO</v>
      </c>
      <c r="E575" s="11" t="str">
        <f>IF('[1]TCE - ANEXO III - Preencher'!F584="4 - Assistência Odontológica","2 - Outros Profissionais da Saúde",'[1]TCE - ANEXO III - Preencher'!F584)</f>
        <v>2 - Outros Profissionais da Saúde</v>
      </c>
      <c r="F575" s="14" t="str">
        <f>'[1]TCE - ANEXO III - Preencher'!G584</f>
        <v>2235-05</v>
      </c>
      <c r="G575" s="15" t="str">
        <f>IF('[1]TCE - ANEXO III - Preencher'!H584="","",'[1]TCE - ANEXO III - Preencher'!H584)</f>
        <v>12/2023</v>
      </c>
      <c r="H575" s="16">
        <f>'[1]TCE - ANEXO III - Preencher'!I584</f>
        <v>0</v>
      </c>
      <c r="I575" s="16">
        <f>'[1]TCE - ANEXO III - Preencher'!J584</f>
        <v>1140.3471999999999</v>
      </c>
      <c r="J575" s="16">
        <f>'[1]TCE - ANEXO III - Preencher'!K584</f>
        <v>0</v>
      </c>
      <c r="K575" s="17">
        <f>'[1]TCE - ANEXO III - Preencher'!L584</f>
        <v>45.68</v>
      </c>
      <c r="L575" s="17">
        <f>'[1]TCE - ANEXO III - Preencher'!M584</f>
        <v>3.59</v>
      </c>
      <c r="M575" s="17">
        <f t="shared" si="12"/>
        <v>42.09</v>
      </c>
      <c r="N575" s="17">
        <f>'[1]TCE - ANEXO III - Preencher'!O584</f>
        <v>4.3499999999999996</v>
      </c>
      <c r="O575" s="17">
        <f>'[1]TCE - ANEXO III - Preencher'!P584</f>
        <v>0</v>
      </c>
      <c r="P575" s="17">
        <f t="shared" si="13"/>
        <v>4.3499999999999996</v>
      </c>
      <c r="Q575" s="17">
        <f>'[1]TCE - ANEXO III - Preencher'!R584</f>
        <v>241.93</v>
      </c>
      <c r="R575" s="17">
        <f>'[1]TCE - ANEXO III - Preencher'!S584</f>
        <v>0</v>
      </c>
      <c r="S575" s="17">
        <f t="shared" si="14"/>
        <v>241.93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15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16"/>
        <v>0</v>
      </c>
      <c r="AA575" s="18" t="str">
        <f>IF('[1]TCE - ANEXO III - Preencher'!AB584="","",'[1]TCE - ANEXO III - Preencher'!AB584)</f>
        <v/>
      </c>
      <c r="AB575" s="17">
        <f t="shared" si="17"/>
        <v>1428.7171999999998</v>
      </c>
    </row>
    <row r="576" spans="1:28" ht="12.75" customHeight="1" x14ac:dyDescent="0.2">
      <c r="A576" s="10">
        <f>IFERROR(VLOOKUP(B576,'[1]DADOS (OCULTAR)'!$Q$3:$S$135,3,0),"")</f>
        <v>9039744000275</v>
      </c>
      <c r="B576" s="11" t="str">
        <f>'[1]TCE - ANEXO III - Preencher'!C585</f>
        <v>HOSPITAL MIGUEL ARRAES - CG. Nº 023/2022</v>
      </c>
      <c r="C576" s="12"/>
      <c r="D576" s="13" t="str">
        <f>'[1]TCE - ANEXO III - Preencher'!E585</f>
        <v>JENIFER MARIA DA SILVA</v>
      </c>
      <c r="E576" s="11" t="str">
        <f>IF('[1]TCE - ANEXO III - Preencher'!F585="4 - Assistência Odontológica","2 - Outros Profissionais da Saúde",'[1]TCE - ANEXO III - Preencher'!F585)</f>
        <v>3 - Administrativo</v>
      </c>
      <c r="F576" s="14" t="str">
        <f>'[1]TCE - ANEXO III - Preencher'!G585</f>
        <v>5134-30</v>
      </c>
      <c r="G576" s="15" t="str">
        <f>IF('[1]TCE - ANEXO III - Preencher'!H585="","",'[1]TCE - ANEXO III - Preencher'!H585)</f>
        <v>12/2023</v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12"/>
        <v>0</v>
      </c>
      <c r="N576" s="17">
        <f>'[1]TCE - ANEXO III - Preencher'!O585</f>
        <v>2.0699999999999998</v>
      </c>
      <c r="O576" s="17">
        <f>'[1]TCE - ANEXO III - Preencher'!P585</f>
        <v>0</v>
      </c>
      <c r="P576" s="17">
        <f t="shared" si="13"/>
        <v>2.0699999999999998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14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15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16"/>
        <v>0</v>
      </c>
      <c r="AA576" s="18" t="str">
        <f>IF('[1]TCE - ANEXO III - Preencher'!AB585="","",'[1]TCE - ANEXO III - Preencher'!AB585)</f>
        <v/>
      </c>
      <c r="AB576" s="17">
        <f t="shared" si="17"/>
        <v>2.0699999999999998</v>
      </c>
    </row>
    <row r="577" spans="1:28" ht="12.75" customHeight="1" x14ac:dyDescent="0.2">
      <c r="A577" s="10">
        <f>IFERROR(VLOOKUP(B577,'[1]DADOS (OCULTAR)'!$Q$3:$S$135,3,0),"")</f>
        <v>9039744000275</v>
      </c>
      <c r="B577" s="11" t="str">
        <f>'[1]TCE - ANEXO III - Preencher'!C586</f>
        <v>HOSPITAL MIGUEL ARRAES - CG. Nº 023/2022</v>
      </c>
      <c r="C577" s="12"/>
      <c r="D577" s="13" t="str">
        <f>'[1]TCE - ANEXO III - Preencher'!E586</f>
        <v>JENIFFER AMANDA LOPES DIAS</v>
      </c>
      <c r="E577" s="11" t="str">
        <f>IF('[1]TCE - ANEXO III - Preencher'!F586="4 - Assistência Odontológica","2 - Outros Profissionais da Saúde",'[1]TCE - ANEXO III - Preencher'!F586)</f>
        <v>2 - Outros Profissionais da Saúde</v>
      </c>
      <c r="F577" s="14" t="str">
        <f>'[1]TCE - ANEXO III - Preencher'!G586</f>
        <v>3222-05</v>
      </c>
      <c r="G577" s="15" t="str">
        <f>IF('[1]TCE - ANEXO III - Preencher'!H586="","",'[1]TCE - ANEXO III - Preencher'!H586)</f>
        <v>12/2023</v>
      </c>
      <c r="H577" s="16">
        <f>'[1]TCE - ANEXO III - Preencher'!I586</f>
        <v>0</v>
      </c>
      <c r="I577" s="16">
        <f>'[1]TCE - ANEXO III - Preencher'!J586</f>
        <v>314.4248</v>
      </c>
      <c r="J577" s="16">
        <f>'[1]TCE - ANEXO III - Preencher'!K586</f>
        <v>0</v>
      </c>
      <c r="K577" s="17">
        <f>'[1]TCE - ANEXO III - Preencher'!L586</f>
        <v>45.68</v>
      </c>
      <c r="L577" s="17">
        <f>'[1]TCE - ANEXO III - Preencher'!M586</f>
        <v>26.6</v>
      </c>
      <c r="M577" s="17">
        <f t="shared" si="12"/>
        <v>19.079999999999998</v>
      </c>
      <c r="N577" s="17">
        <f>'[1]TCE - ANEXO III - Preencher'!O586</f>
        <v>2.0699999999999998</v>
      </c>
      <c r="O577" s="17">
        <f>'[1]TCE - ANEXO III - Preencher'!P586</f>
        <v>0</v>
      </c>
      <c r="P577" s="17">
        <f t="shared" si="13"/>
        <v>2.0699999999999998</v>
      </c>
      <c r="Q577" s="17">
        <f>'[1]TCE - ANEXO III - Preencher'!R586</f>
        <v>0</v>
      </c>
      <c r="R577" s="17">
        <f>'[1]TCE - ANEXO III - Preencher'!S586</f>
        <v>79.8</v>
      </c>
      <c r="S577" s="17">
        <f t="shared" si="14"/>
        <v>-79.8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15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16"/>
        <v>0</v>
      </c>
      <c r="AA577" s="18" t="str">
        <f>IF('[1]TCE - ANEXO III - Preencher'!AB586="","",'[1]TCE - ANEXO III - Preencher'!AB586)</f>
        <v/>
      </c>
      <c r="AB577" s="17">
        <f t="shared" si="17"/>
        <v>255.77479999999997</v>
      </c>
    </row>
    <row r="578" spans="1:28" ht="12.75" customHeight="1" x14ac:dyDescent="0.2">
      <c r="A578" s="10">
        <f>IFERROR(VLOOKUP(B578,'[1]DADOS (OCULTAR)'!$Q$3:$S$135,3,0),"")</f>
        <v>9039744000275</v>
      </c>
      <c r="B578" s="11" t="str">
        <f>'[1]TCE - ANEXO III - Preencher'!C587</f>
        <v>HOSPITAL MIGUEL ARRAES - CG. Nº 023/2022</v>
      </c>
      <c r="C578" s="12"/>
      <c r="D578" s="13" t="str">
        <f>'[1]TCE - ANEXO III - Preencher'!E587</f>
        <v>JENNIFER MARIA DE CASTRO</v>
      </c>
      <c r="E578" s="11" t="str">
        <f>IF('[1]TCE - ANEXO III - Preencher'!F587="4 - Assistência Odontológica","2 - Outros Profissionais da Saúde",'[1]TCE - ANEXO III - Preencher'!F587)</f>
        <v>2 - Outros Profissionais da Saúde</v>
      </c>
      <c r="F578" s="14" t="str">
        <f>'[1]TCE - ANEXO III - Preencher'!G587</f>
        <v>2234-05</v>
      </c>
      <c r="G578" s="15" t="str">
        <f>IF('[1]TCE - ANEXO III - Preencher'!H587="","",'[1]TCE - ANEXO III - Preencher'!H587)</f>
        <v>12/2023</v>
      </c>
      <c r="H578" s="16">
        <f>'[1]TCE - ANEXO III - Preencher'!I587</f>
        <v>0</v>
      </c>
      <c r="I578" s="16">
        <f>'[1]TCE - ANEXO III - Preencher'!J587</f>
        <v>813.44560000000001</v>
      </c>
      <c r="J578" s="16">
        <f>'[1]TCE - ANEXO III - Preencher'!K587</f>
        <v>0</v>
      </c>
      <c r="K578" s="17">
        <f>'[1]TCE - ANEXO III - Preencher'!L587</f>
        <v>45.68</v>
      </c>
      <c r="L578" s="17">
        <f>'[1]TCE - ANEXO III - Preencher'!M587</f>
        <v>19.43</v>
      </c>
      <c r="M578" s="17">
        <f t="shared" si="12"/>
        <v>26.25</v>
      </c>
      <c r="N578" s="17">
        <f>'[1]TCE - ANEXO III - Preencher'!O587</f>
        <v>2.0699999999999998</v>
      </c>
      <c r="O578" s="17">
        <f>'[1]TCE - ANEXO III - Preencher'!P587</f>
        <v>0</v>
      </c>
      <c r="P578" s="17">
        <f t="shared" si="13"/>
        <v>2.0699999999999998</v>
      </c>
      <c r="Q578" s="17">
        <f>'[1]TCE - ANEXO III - Preencher'!R587</f>
        <v>0</v>
      </c>
      <c r="R578" s="17">
        <f>'[1]TCE - ANEXO III - Preencher'!S587</f>
        <v>0</v>
      </c>
      <c r="S578" s="17">
        <f t="shared" si="14"/>
        <v>0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15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16"/>
        <v>0</v>
      </c>
      <c r="AA578" s="18" t="str">
        <f>IF('[1]TCE - ANEXO III - Preencher'!AB587="","",'[1]TCE - ANEXO III - Preencher'!AB587)</f>
        <v/>
      </c>
      <c r="AB578" s="17">
        <f t="shared" si="17"/>
        <v>841.76560000000006</v>
      </c>
    </row>
    <row r="579" spans="1:28" ht="12.75" customHeight="1" x14ac:dyDescent="0.2">
      <c r="A579" s="10">
        <f>IFERROR(VLOOKUP(B579,'[1]DADOS (OCULTAR)'!$Q$3:$S$135,3,0),"")</f>
        <v>9039744000275</v>
      </c>
      <c r="B579" s="11" t="str">
        <f>'[1]TCE - ANEXO III - Preencher'!C588</f>
        <v>HOSPITAL MIGUEL ARRAES - CG. Nº 023/2022</v>
      </c>
      <c r="C579" s="12"/>
      <c r="D579" s="13" t="str">
        <f>'[1]TCE - ANEXO III - Preencher'!E588</f>
        <v>JENNIFER MARTINS LIMA DA SILVA</v>
      </c>
      <c r="E579" s="11" t="str">
        <f>IF('[1]TCE - ANEXO III - Preencher'!F588="4 - Assistência Odontológica","2 - Outros Profissionais da Saúde",'[1]TCE - ANEXO III - Preencher'!F588)</f>
        <v>3 - Administrativo</v>
      </c>
      <c r="F579" s="14" t="str">
        <f>'[1]TCE - ANEXO III - Preencher'!G588</f>
        <v>4110-10</v>
      </c>
      <c r="G579" s="15" t="str">
        <f>IF('[1]TCE - ANEXO III - Preencher'!H588="","",'[1]TCE - ANEXO III - Preencher'!H588)</f>
        <v>12/2023</v>
      </c>
      <c r="H579" s="16">
        <f>'[1]TCE - ANEXO III - Preencher'!I588</f>
        <v>0</v>
      </c>
      <c r="I579" s="16">
        <f>'[1]TCE - ANEXO III - Preencher'!J588</f>
        <v>177.73439999999999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si="12"/>
        <v>0</v>
      </c>
      <c r="N579" s="17">
        <f>'[1]TCE - ANEXO III - Preencher'!O588</f>
        <v>2.0699999999999998</v>
      </c>
      <c r="O579" s="17">
        <f>'[1]TCE - ANEXO III - Preencher'!P588</f>
        <v>0</v>
      </c>
      <c r="P579" s="17">
        <f t="shared" si="13"/>
        <v>2.0699999999999998</v>
      </c>
      <c r="Q579" s="17">
        <f>'[1]TCE - ANEXO III - Preencher'!R588</f>
        <v>0</v>
      </c>
      <c r="R579" s="17">
        <f>'[1]TCE - ANEXO III - Preencher'!S588</f>
        <v>0</v>
      </c>
      <c r="S579" s="17">
        <f t="shared" si="14"/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si="15"/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si="16"/>
        <v>0</v>
      </c>
      <c r="AA579" s="18" t="str">
        <f>IF('[1]TCE - ANEXO III - Preencher'!AB588="","",'[1]TCE - ANEXO III - Preencher'!AB588)</f>
        <v/>
      </c>
      <c r="AB579" s="17">
        <f t="shared" si="17"/>
        <v>179.80439999999999</v>
      </c>
    </row>
    <row r="580" spans="1:28" ht="12.75" customHeight="1" x14ac:dyDescent="0.2">
      <c r="A580" s="10">
        <f>IFERROR(VLOOKUP(B580,'[1]DADOS (OCULTAR)'!$Q$3:$S$135,3,0),"")</f>
        <v>9039744000275</v>
      </c>
      <c r="B580" s="11" t="str">
        <f>'[1]TCE - ANEXO III - Preencher'!C589</f>
        <v>HOSPITAL MIGUEL ARRAES - CG. Nº 023/2022</v>
      </c>
      <c r="C580" s="12"/>
      <c r="D580" s="13" t="str">
        <f>'[1]TCE - ANEXO III - Preencher'!E589</f>
        <v>JEOZADAK NEVES MARQUES</v>
      </c>
      <c r="E580" s="11" t="str">
        <f>IF('[1]TCE - ANEXO III - Preencher'!F589="4 - Assistência Odontológica","2 - Outros Profissionais da Saúde",'[1]TCE - ANEXO III - Preencher'!F589)</f>
        <v>2 - Outros Profissionais da Saúde</v>
      </c>
      <c r="F580" s="14" t="str">
        <f>'[1]TCE - ANEXO III - Preencher'!G589</f>
        <v>2236-05</v>
      </c>
      <c r="G580" s="15" t="str">
        <f>IF('[1]TCE - ANEXO III - Preencher'!H589="","",'[1]TCE - ANEXO III - Preencher'!H589)</f>
        <v>12/2023</v>
      </c>
      <c r="H580" s="16">
        <f>'[1]TCE - ANEXO III - Preencher'!I589</f>
        <v>0</v>
      </c>
      <c r="I580" s="16">
        <f>'[1]TCE - ANEXO III - Preencher'!J589</f>
        <v>509.71519999999998</v>
      </c>
      <c r="J580" s="16">
        <f>'[1]TCE - ANEXO III - Preencher'!K589</f>
        <v>0</v>
      </c>
      <c r="K580" s="17">
        <f>'[1]TCE - ANEXO III - Preencher'!L589</f>
        <v>45.68</v>
      </c>
      <c r="L580" s="17">
        <f>'[1]TCE - ANEXO III - Preencher'!M589</f>
        <v>2.83</v>
      </c>
      <c r="M580" s="17">
        <f t="shared" si="12"/>
        <v>42.85</v>
      </c>
      <c r="N580" s="17">
        <f>'[1]TCE - ANEXO III - Preencher'!O589</f>
        <v>4.3499999999999996</v>
      </c>
      <c r="O580" s="17">
        <f>'[1]TCE - ANEXO III - Preencher'!P589</f>
        <v>0</v>
      </c>
      <c r="P580" s="17">
        <f t="shared" si="13"/>
        <v>4.3499999999999996</v>
      </c>
      <c r="Q580" s="17">
        <f>'[1]TCE - ANEXO III - Preencher'!R589</f>
        <v>0</v>
      </c>
      <c r="R580" s="17">
        <f>'[1]TCE - ANEXO III - Preencher'!S589</f>
        <v>0</v>
      </c>
      <c r="S580" s="17">
        <f t="shared" si="14"/>
        <v>0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15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16"/>
        <v>0</v>
      </c>
      <c r="AA580" s="18" t="str">
        <f>IF('[1]TCE - ANEXO III - Preencher'!AB589="","",'[1]TCE - ANEXO III - Preencher'!AB589)</f>
        <v/>
      </c>
      <c r="AB580" s="17">
        <f t="shared" si="17"/>
        <v>556.91520000000003</v>
      </c>
    </row>
    <row r="581" spans="1:28" ht="12.75" customHeight="1" x14ac:dyDescent="0.2">
      <c r="A581" s="10">
        <f>IFERROR(VLOOKUP(B581,'[1]DADOS (OCULTAR)'!$Q$3:$S$135,3,0),"")</f>
        <v>9039744000275</v>
      </c>
      <c r="B581" s="11" t="str">
        <f>'[1]TCE - ANEXO III - Preencher'!C590</f>
        <v>HOSPITAL MIGUEL ARRAES - CG. Nº 023/2022</v>
      </c>
      <c r="C581" s="12"/>
      <c r="D581" s="13" t="str">
        <f>'[1]TCE - ANEXO III - Preencher'!E590</f>
        <v>JESANE DANTAS ARAUJO BARBOSA</v>
      </c>
      <c r="E581" s="11" t="str">
        <f>IF('[1]TCE - ANEXO III - Preencher'!F590="4 - Assistência Odontológica","2 - Outros Profissionais da Saúde",'[1]TCE - ANEXO III - Preencher'!F590)</f>
        <v>3 - Administrativo</v>
      </c>
      <c r="F581" s="14" t="str">
        <f>'[1]TCE - ANEXO III - Preencher'!G590</f>
        <v>4110-10</v>
      </c>
      <c r="G581" s="15" t="str">
        <f>IF('[1]TCE - ANEXO III - Preencher'!H590="","",'[1]TCE - ANEXO III - Preencher'!H590)</f>
        <v>12/2023</v>
      </c>
      <c r="H581" s="16">
        <f>'[1]TCE - ANEXO III - Preencher'!I590</f>
        <v>0</v>
      </c>
      <c r="I581" s="16">
        <f>'[1]TCE - ANEXO III - Preencher'!J590</f>
        <v>170.29679999999999</v>
      </c>
      <c r="J581" s="16">
        <f>'[1]TCE - ANEXO III - Preencher'!K590</f>
        <v>0</v>
      </c>
      <c r="K581" s="17">
        <f>'[1]TCE - ANEXO III - Preencher'!L590</f>
        <v>45.68</v>
      </c>
      <c r="L581" s="17">
        <f>'[1]TCE - ANEXO III - Preencher'!M590</f>
        <v>27.03</v>
      </c>
      <c r="M581" s="17">
        <f t="shared" si="12"/>
        <v>18.649999999999999</v>
      </c>
      <c r="N581" s="17">
        <f>'[1]TCE - ANEXO III - Preencher'!O590</f>
        <v>2.0699999999999998</v>
      </c>
      <c r="O581" s="17">
        <f>'[1]TCE - ANEXO III - Preencher'!P590</f>
        <v>0</v>
      </c>
      <c r="P581" s="17">
        <f t="shared" si="13"/>
        <v>2.0699999999999998</v>
      </c>
      <c r="Q581" s="17">
        <f>'[1]TCE - ANEXO III - Preencher'!R590</f>
        <v>174.73000000000002</v>
      </c>
      <c r="R581" s="17">
        <f>'[1]TCE - ANEXO III - Preencher'!S590</f>
        <v>81.09</v>
      </c>
      <c r="S581" s="17">
        <f t="shared" si="14"/>
        <v>93.640000000000015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15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16"/>
        <v>0</v>
      </c>
      <c r="AA581" s="18" t="str">
        <f>IF('[1]TCE - ANEXO III - Preencher'!AB590="","",'[1]TCE - ANEXO III - Preencher'!AB590)</f>
        <v/>
      </c>
      <c r="AB581" s="17">
        <f t="shared" si="17"/>
        <v>284.65679999999998</v>
      </c>
    </row>
    <row r="582" spans="1:28" ht="12.75" customHeight="1" x14ac:dyDescent="0.2">
      <c r="A582" s="10">
        <f>IFERROR(VLOOKUP(B582,'[1]DADOS (OCULTAR)'!$Q$3:$S$135,3,0),"")</f>
        <v>9039744000275</v>
      </c>
      <c r="B582" s="11" t="str">
        <f>'[1]TCE - ANEXO III - Preencher'!C591</f>
        <v>HOSPITAL MIGUEL ARRAES - CG. Nº 023/2022</v>
      </c>
      <c r="C582" s="12"/>
      <c r="D582" s="13" t="str">
        <f>'[1]TCE - ANEXO III - Preencher'!E591</f>
        <v>JESSE CARLOS DA SILVA</v>
      </c>
      <c r="E582" s="11" t="str">
        <f>IF('[1]TCE - ANEXO III - Preencher'!F591="4 - Assistência Odontológica","2 - Outros Profissionais da Saúde",'[1]TCE - ANEXO III - Preencher'!F591)</f>
        <v>3 - Administrativo</v>
      </c>
      <c r="F582" s="14" t="str">
        <f>'[1]TCE - ANEXO III - Preencher'!G591</f>
        <v>5174-10</v>
      </c>
      <c r="G582" s="15" t="str">
        <f>IF('[1]TCE - ANEXO III - Preencher'!H591="","",'[1]TCE - ANEXO III - Preencher'!H591)</f>
        <v>12/2023</v>
      </c>
      <c r="H582" s="16">
        <f>'[1]TCE - ANEXO III - Preencher'!I591</f>
        <v>0</v>
      </c>
      <c r="I582" s="16">
        <f>'[1]TCE - ANEXO III - Preencher'!J591</f>
        <v>46.854399999999998</v>
      </c>
      <c r="J582" s="16">
        <f>'[1]TCE - ANEXO III - Preencher'!K591</f>
        <v>0</v>
      </c>
      <c r="K582" s="17">
        <f>'[1]TCE - ANEXO III - Preencher'!L591</f>
        <v>0</v>
      </c>
      <c r="L582" s="17">
        <f>'[1]TCE - ANEXO III - Preencher'!M591</f>
        <v>0</v>
      </c>
      <c r="M582" s="17">
        <f t="shared" si="12"/>
        <v>0</v>
      </c>
      <c r="N582" s="17">
        <f>'[1]TCE - ANEXO III - Preencher'!O591</f>
        <v>2.0699999999999998</v>
      </c>
      <c r="O582" s="17">
        <f>'[1]TCE - ANEXO III - Preencher'!P591</f>
        <v>0</v>
      </c>
      <c r="P582" s="17">
        <f t="shared" si="13"/>
        <v>2.0699999999999998</v>
      </c>
      <c r="Q582" s="17">
        <f>'[1]TCE - ANEXO III - Preencher'!R591</f>
        <v>85.13000000000001</v>
      </c>
      <c r="R582" s="17">
        <f>'[1]TCE - ANEXO III - Preencher'!S591</f>
        <v>35.14</v>
      </c>
      <c r="S582" s="17">
        <f t="shared" si="14"/>
        <v>49.990000000000009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15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16"/>
        <v>0</v>
      </c>
      <c r="AA582" s="18" t="str">
        <f>IF('[1]TCE - ANEXO III - Preencher'!AB591="","",'[1]TCE - ANEXO III - Preencher'!AB591)</f>
        <v/>
      </c>
      <c r="AB582" s="17">
        <f t="shared" si="17"/>
        <v>98.914400000000001</v>
      </c>
    </row>
    <row r="583" spans="1:28" ht="12.75" customHeight="1" x14ac:dyDescent="0.2">
      <c r="A583" s="10">
        <f>IFERROR(VLOOKUP(B583,'[1]DADOS (OCULTAR)'!$Q$3:$S$135,3,0),"")</f>
        <v>9039744000275</v>
      </c>
      <c r="B583" s="11" t="str">
        <f>'[1]TCE - ANEXO III - Preencher'!C592</f>
        <v>HOSPITAL MIGUEL ARRAES - CG. Nº 023/2022</v>
      </c>
      <c r="C583" s="12"/>
      <c r="D583" s="13" t="str">
        <f>'[1]TCE - ANEXO III - Preencher'!E592</f>
        <v>JESSE GOMES DA SILVA</v>
      </c>
      <c r="E583" s="11" t="str">
        <f>IF('[1]TCE - ANEXO III - Preencher'!F592="4 - Assistência Odontológica","2 - Outros Profissionais da Saúde",'[1]TCE - ANEXO III - Preencher'!F592)</f>
        <v>3 - Administrativo</v>
      </c>
      <c r="F583" s="14" t="str">
        <f>'[1]TCE - ANEXO III - Preencher'!G592</f>
        <v>8601-10</v>
      </c>
      <c r="G583" s="15" t="str">
        <f>IF('[1]TCE - ANEXO III - Preencher'!H592="","",'[1]TCE - ANEXO III - Preencher'!H592)</f>
        <v>12/2023</v>
      </c>
      <c r="H583" s="16">
        <f>'[1]TCE - ANEXO III - Preencher'!I592</f>
        <v>0</v>
      </c>
      <c r="I583" s="16">
        <f>'[1]TCE - ANEXO III - Preencher'!J592</f>
        <v>348.4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12"/>
        <v>0</v>
      </c>
      <c r="N583" s="17">
        <f>'[1]TCE - ANEXO III - Preencher'!O592</f>
        <v>2.0699999999999998</v>
      </c>
      <c r="O583" s="17">
        <f>'[1]TCE - ANEXO III - Preencher'!P592</f>
        <v>0</v>
      </c>
      <c r="P583" s="17">
        <f t="shared" si="13"/>
        <v>2.0699999999999998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14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15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16"/>
        <v>0</v>
      </c>
      <c r="AA583" s="18" t="str">
        <f>IF('[1]TCE - ANEXO III - Preencher'!AB592="","",'[1]TCE - ANEXO III - Preencher'!AB592)</f>
        <v/>
      </c>
      <c r="AB583" s="17">
        <f t="shared" si="17"/>
        <v>350.46999999999997</v>
      </c>
    </row>
    <row r="584" spans="1:28" ht="12.75" customHeight="1" x14ac:dyDescent="0.2">
      <c r="A584" s="10">
        <f>IFERROR(VLOOKUP(B584,'[1]DADOS (OCULTAR)'!$Q$3:$S$135,3,0),"")</f>
        <v>9039744000275</v>
      </c>
      <c r="B584" s="11" t="str">
        <f>'[1]TCE - ANEXO III - Preencher'!C593</f>
        <v>HOSPITAL MIGUEL ARRAES - CG. Nº 023/2022</v>
      </c>
      <c r="C584" s="12"/>
      <c r="D584" s="13" t="str">
        <f>'[1]TCE - ANEXO III - Preencher'!E593</f>
        <v>JESSICA DAYANNE SANTOS BERNARDO</v>
      </c>
      <c r="E584" s="11" t="str">
        <f>IF('[1]TCE - ANEXO III - Preencher'!F593="4 - Assistência Odontológica","2 - Outros Profissionais da Saúde",'[1]TCE - ANEXO III - Preencher'!F593)</f>
        <v>2 - Outros Profissionais da Saúde</v>
      </c>
      <c r="F584" s="14" t="str">
        <f>'[1]TCE - ANEXO III - Preencher'!G593</f>
        <v>2236-05</v>
      </c>
      <c r="G584" s="15" t="str">
        <f>IF('[1]TCE - ANEXO III - Preencher'!H593="","",'[1]TCE - ANEXO III - Preencher'!H593)</f>
        <v>12/2023</v>
      </c>
      <c r="H584" s="16">
        <f>'[1]TCE - ANEXO III - Preencher'!I593</f>
        <v>0</v>
      </c>
      <c r="I584" s="16">
        <f>'[1]TCE - ANEXO III - Preencher'!J593</f>
        <v>633.73919999999998</v>
      </c>
      <c r="J584" s="16">
        <f>'[1]TCE - ANEXO III - Preencher'!K593</f>
        <v>0</v>
      </c>
      <c r="K584" s="17">
        <f>'[1]TCE - ANEXO III - Preencher'!L593</f>
        <v>45.68</v>
      </c>
      <c r="L584" s="17">
        <f>'[1]TCE - ANEXO III - Preencher'!M593</f>
        <v>2.83</v>
      </c>
      <c r="M584" s="17">
        <f t="shared" si="12"/>
        <v>42.85</v>
      </c>
      <c r="N584" s="17">
        <f>'[1]TCE - ANEXO III - Preencher'!O593</f>
        <v>4.3499999999999996</v>
      </c>
      <c r="O584" s="17">
        <f>'[1]TCE - ANEXO III - Preencher'!P593</f>
        <v>0</v>
      </c>
      <c r="P584" s="17">
        <f t="shared" si="13"/>
        <v>4.3499999999999996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14"/>
        <v>0</v>
      </c>
      <c r="T584" s="17">
        <f>'[1]TCE - ANEXO III - Preencher'!U593</f>
        <v>0</v>
      </c>
      <c r="U584" s="17">
        <f>'[1]TCE - ANEXO III - Preencher'!V593</f>
        <v>0</v>
      </c>
      <c r="V584" s="17">
        <f t="shared" si="15"/>
        <v>0</v>
      </c>
      <c r="W584" s="18" t="str">
        <f>IF('[1]TCE - ANEXO III - Preencher'!X593="","",'[1]TCE - ANEXO III - Preencher'!X593)</f>
        <v/>
      </c>
      <c r="X584" s="17">
        <f>'[1]TCE - ANEXO III - Preencher'!Y593</f>
        <v>0</v>
      </c>
      <c r="Y584" s="17">
        <f>'[1]TCE - ANEXO III - Preencher'!Z593</f>
        <v>0</v>
      </c>
      <c r="Z584" s="17">
        <f t="shared" si="16"/>
        <v>0</v>
      </c>
      <c r="AA584" s="18" t="str">
        <f>IF('[1]TCE - ANEXO III - Preencher'!AB593="","",'[1]TCE - ANEXO III - Preencher'!AB593)</f>
        <v/>
      </c>
      <c r="AB584" s="17">
        <f t="shared" si="17"/>
        <v>680.93920000000003</v>
      </c>
    </row>
    <row r="585" spans="1:28" ht="12.75" customHeight="1" x14ac:dyDescent="0.2">
      <c r="A585" s="10">
        <f>IFERROR(VLOOKUP(B585,'[1]DADOS (OCULTAR)'!$Q$3:$S$135,3,0),"")</f>
        <v>9039744000275</v>
      </c>
      <c r="B585" s="11" t="str">
        <f>'[1]TCE - ANEXO III - Preencher'!C594</f>
        <v>HOSPITAL MIGUEL ARRAES - CG. Nº 023/2022</v>
      </c>
      <c r="C585" s="12"/>
      <c r="D585" s="13" t="str">
        <f>'[1]TCE - ANEXO III - Preencher'!E594</f>
        <v>JESSICA DO ESPIRITO SANTO DAS CHAGAS</v>
      </c>
      <c r="E585" s="11" t="str">
        <f>IF('[1]TCE - ANEXO III - Preencher'!F594="4 - Assistência Odontológica","2 - Outros Profissionais da Saúde",'[1]TCE - ANEXO III - Preencher'!F594)</f>
        <v>2 - Outros Profissionais da Saúde</v>
      </c>
      <c r="F585" s="14" t="str">
        <f>'[1]TCE - ANEXO III - Preencher'!G594</f>
        <v>3222-05</v>
      </c>
      <c r="G585" s="15" t="str">
        <f>IF('[1]TCE - ANEXO III - Preencher'!H594="","",'[1]TCE - ANEXO III - Preencher'!H594)</f>
        <v>12/2023</v>
      </c>
      <c r="H585" s="16">
        <f>'[1]TCE - ANEXO III - Preencher'!I594</f>
        <v>0</v>
      </c>
      <c r="I585" s="16">
        <f>'[1]TCE - ANEXO III - Preencher'!J594</f>
        <v>741.05119999999999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12"/>
        <v>0</v>
      </c>
      <c r="N585" s="17">
        <f>'[1]TCE - ANEXO III - Preencher'!O594</f>
        <v>2.0699999999999998</v>
      </c>
      <c r="O585" s="17">
        <f>'[1]TCE - ANEXO III - Preencher'!P594</f>
        <v>0</v>
      </c>
      <c r="P585" s="17">
        <f t="shared" si="13"/>
        <v>2.0699999999999998</v>
      </c>
      <c r="Q585" s="17">
        <f>'[1]TCE - ANEXO III - Preencher'!R594</f>
        <v>163.53000000000003</v>
      </c>
      <c r="R585" s="17">
        <f>'[1]TCE - ANEXO III - Preencher'!S594</f>
        <v>73.48</v>
      </c>
      <c r="S585" s="17">
        <f t="shared" si="14"/>
        <v>90.050000000000026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15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16"/>
        <v>0</v>
      </c>
      <c r="AA585" s="18" t="str">
        <f>IF('[1]TCE - ANEXO III - Preencher'!AB594="","",'[1]TCE - ANEXO III - Preencher'!AB594)</f>
        <v/>
      </c>
      <c r="AB585" s="17">
        <f t="shared" si="17"/>
        <v>833.17120000000011</v>
      </c>
    </row>
    <row r="586" spans="1:28" ht="12.75" customHeight="1" x14ac:dyDescent="0.2">
      <c r="A586" s="10">
        <f>IFERROR(VLOOKUP(B586,'[1]DADOS (OCULTAR)'!$Q$3:$S$135,3,0),"")</f>
        <v>9039744000275</v>
      </c>
      <c r="B586" s="11" t="str">
        <f>'[1]TCE - ANEXO III - Preencher'!C595</f>
        <v>HOSPITAL MIGUEL ARRAES - CG. Nº 023/2022</v>
      </c>
      <c r="C586" s="12"/>
      <c r="D586" s="13" t="str">
        <f>'[1]TCE - ANEXO III - Preencher'!E595</f>
        <v>JESSICA FALCAO PIMENTEL</v>
      </c>
      <c r="E586" s="11" t="str">
        <f>IF('[1]TCE - ANEXO III - Preencher'!F595="4 - Assistência Odontológica","2 - Outros Profissionais da Saúde",'[1]TCE - ANEXO III - Preencher'!F595)</f>
        <v>2 - Outros Profissionais da Saúde</v>
      </c>
      <c r="F586" s="14" t="str">
        <f>'[1]TCE - ANEXO III - Preencher'!G595</f>
        <v>3222-05</v>
      </c>
      <c r="G586" s="15" t="str">
        <f>IF('[1]TCE - ANEXO III - Preencher'!H595="","",'[1]TCE - ANEXO III - Preencher'!H595)</f>
        <v>12/2023</v>
      </c>
      <c r="H586" s="16">
        <f>'[1]TCE - ANEXO III - Preencher'!I595</f>
        <v>0</v>
      </c>
      <c r="I586" s="16">
        <f>'[1]TCE - ANEXO III - Preencher'!J595</f>
        <v>143.3656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12"/>
        <v>0</v>
      </c>
      <c r="N586" s="17">
        <f>'[1]TCE - ANEXO III - Preencher'!O595</f>
        <v>2.0699999999999998</v>
      </c>
      <c r="O586" s="17">
        <f>'[1]TCE - ANEXO III - Preencher'!P595</f>
        <v>0</v>
      </c>
      <c r="P586" s="17">
        <f t="shared" si="13"/>
        <v>2.0699999999999998</v>
      </c>
      <c r="Q586" s="17">
        <f>'[1]TCE - ANEXO III - Preencher'!R595</f>
        <v>161.93</v>
      </c>
      <c r="R586" s="17">
        <f>'[1]TCE - ANEXO III - Preencher'!S595</f>
        <v>79.8</v>
      </c>
      <c r="S586" s="17">
        <f t="shared" si="14"/>
        <v>82.13000000000001</v>
      </c>
      <c r="T586" s="17">
        <f>'[1]TCE - ANEXO III - Preencher'!U595</f>
        <v>69.41</v>
      </c>
      <c r="U586" s="17">
        <f>'[1]TCE - ANEXO III - Preencher'!V595</f>
        <v>0</v>
      </c>
      <c r="V586" s="17">
        <f t="shared" si="15"/>
        <v>69.41</v>
      </c>
      <c r="W586" s="18" t="str">
        <f>IF('[1]TCE - ANEXO III - Preencher'!X595="","",'[1]TCE - ANEXO III - Preencher'!X595)</f>
        <v>AUXILIO CRECHE</v>
      </c>
      <c r="X586" s="17">
        <f>'[1]TCE - ANEXO III - Preencher'!Y595</f>
        <v>0</v>
      </c>
      <c r="Y586" s="17">
        <f>'[1]TCE - ANEXO III - Preencher'!Z595</f>
        <v>0</v>
      </c>
      <c r="Z586" s="17">
        <f t="shared" si="16"/>
        <v>0</v>
      </c>
      <c r="AA586" s="18" t="str">
        <f>IF('[1]TCE - ANEXO III - Preencher'!AB595="","",'[1]TCE - ANEXO III - Preencher'!AB595)</f>
        <v/>
      </c>
      <c r="AB586" s="17">
        <f t="shared" si="17"/>
        <v>296.97559999999999</v>
      </c>
    </row>
    <row r="587" spans="1:28" ht="12.75" customHeight="1" x14ac:dyDescent="0.2">
      <c r="A587" s="10">
        <f>IFERROR(VLOOKUP(B587,'[1]DADOS (OCULTAR)'!$Q$3:$S$135,3,0),"")</f>
        <v>9039744000275</v>
      </c>
      <c r="B587" s="11" t="str">
        <f>'[1]TCE - ANEXO III - Preencher'!C596</f>
        <v>HOSPITAL MIGUEL ARRAES - CG. Nº 023/2022</v>
      </c>
      <c r="C587" s="12"/>
      <c r="D587" s="13" t="str">
        <f>'[1]TCE - ANEXO III - Preencher'!E596</f>
        <v>JESSICA FRANCIELLY DIOGENES COUTINHO</v>
      </c>
      <c r="E587" s="11" t="str">
        <f>IF('[1]TCE - ANEXO III - Preencher'!F596="4 - Assistência Odontológica","2 - Outros Profissionais da Saúde",'[1]TCE - ANEXO III - Preencher'!F596)</f>
        <v>2 - Outros Profissionais da Saúde</v>
      </c>
      <c r="F587" s="14" t="str">
        <f>'[1]TCE - ANEXO III - Preencher'!G596</f>
        <v>2236-05</v>
      </c>
      <c r="G587" s="15" t="str">
        <f>IF('[1]TCE - ANEXO III - Preencher'!H596="","",'[1]TCE - ANEXO III - Preencher'!H596)</f>
        <v>12/2023</v>
      </c>
      <c r="H587" s="16">
        <f>'[1]TCE - ANEXO III - Preencher'!I596</f>
        <v>0</v>
      </c>
      <c r="I587" s="16">
        <f>'[1]TCE - ANEXO III - Preencher'!J596</f>
        <v>280.48</v>
      </c>
      <c r="J587" s="16">
        <f>'[1]TCE - ANEXO III - Preencher'!K596</f>
        <v>0</v>
      </c>
      <c r="K587" s="17">
        <f>'[1]TCE - ANEXO III - Preencher'!L596</f>
        <v>45.68</v>
      </c>
      <c r="L587" s="17">
        <f>'[1]TCE - ANEXO III - Preencher'!M596</f>
        <v>2.1800000000000002</v>
      </c>
      <c r="M587" s="17">
        <f t="shared" si="12"/>
        <v>43.5</v>
      </c>
      <c r="N587" s="17">
        <f>'[1]TCE - ANEXO III - Preencher'!O596</f>
        <v>4.3499999999999996</v>
      </c>
      <c r="O587" s="17">
        <f>'[1]TCE - ANEXO III - Preencher'!P596</f>
        <v>0</v>
      </c>
      <c r="P587" s="17">
        <f t="shared" si="13"/>
        <v>4.3499999999999996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14"/>
        <v>0</v>
      </c>
      <c r="T587" s="17">
        <f>'[1]TCE - ANEXO III - Preencher'!U596</f>
        <v>0</v>
      </c>
      <c r="U587" s="17">
        <f>'[1]TCE - ANEXO III - Preencher'!V596</f>
        <v>0</v>
      </c>
      <c r="V587" s="17">
        <f t="shared" si="15"/>
        <v>0</v>
      </c>
      <c r="W587" s="18" t="str">
        <f>IF('[1]TCE - ANEXO III - Preencher'!X596="","",'[1]TCE - ANEXO III - Preencher'!X596)</f>
        <v/>
      </c>
      <c r="X587" s="17">
        <f>'[1]TCE - ANEXO III - Preencher'!Y596</f>
        <v>0</v>
      </c>
      <c r="Y587" s="17">
        <f>'[1]TCE - ANEXO III - Preencher'!Z596</f>
        <v>0</v>
      </c>
      <c r="Z587" s="17">
        <f t="shared" si="16"/>
        <v>0</v>
      </c>
      <c r="AA587" s="18" t="str">
        <f>IF('[1]TCE - ANEXO III - Preencher'!AB596="","",'[1]TCE - ANEXO III - Preencher'!AB596)</f>
        <v/>
      </c>
      <c r="AB587" s="17">
        <f t="shared" si="17"/>
        <v>328.33000000000004</v>
      </c>
    </row>
    <row r="588" spans="1:28" ht="12.75" customHeight="1" x14ac:dyDescent="0.2">
      <c r="A588" s="10">
        <f>IFERROR(VLOOKUP(B588,'[1]DADOS (OCULTAR)'!$Q$3:$S$135,3,0),"")</f>
        <v>9039744000275</v>
      </c>
      <c r="B588" s="11" t="str">
        <f>'[1]TCE - ANEXO III - Preencher'!C597</f>
        <v>HOSPITAL MIGUEL ARRAES - CG. Nº 023/2022</v>
      </c>
      <c r="C588" s="12"/>
      <c r="D588" s="13" t="str">
        <f>'[1]TCE - ANEXO III - Preencher'!E597</f>
        <v>JESSICA MARIA DA SILVA</v>
      </c>
      <c r="E588" s="11" t="str">
        <f>IF('[1]TCE - ANEXO III - Preencher'!F597="4 - Assistência Odontológica","2 - Outros Profissionais da Saúde",'[1]TCE - ANEXO III - Preencher'!F597)</f>
        <v>2 - Outros Profissionais da Saúde</v>
      </c>
      <c r="F588" s="14" t="str">
        <f>'[1]TCE - ANEXO III - Preencher'!G597</f>
        <v>3222-05</v>
      </c>
      <c r="G588" s="15" t="str">
        <f>IF('[1]TCE - ANEXO III - Preencher'!H597="","",'[1]TCE - ANEXO III - Preencher'!H597)</f>
        <v>12/2023</v>
      </c>
      <c r="H588" s="16">
        <f>'[1]TCE - ANEXO III - Preencher'!I597</f>
        <v>0</v>
      </c>
      <c r="I588" s="16">
        <f>'[1]TCE - ANEXO III - Preencher'!J597</f>
        <v>858.69280000000003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12"/>
        <v>0</v>
      </c>
      <c r="N588" s="17">
        <f>'[1]TCE - ANEXO III - Preencher'!O597</f>
        <v>2.0699999999999998</v>
      </c>
      <c r="O588" s="17">
        <f>'[1]TCE - ANEXO III - Preencher'!P597</f>
        <v>0</v>
      </c>
      <c r="P588" s="17">
        <f t="shared" si="13"/>
        <v>2.0699999999999998</v>
      </c>
      <c r="Q588" s="17">
        <f>'[1]TCE - ANEXO III - Preencher'!R597</f>
        <v>0</v>
      </c>
      <c r="R588" s="17">
        <f>'[1]TCE - ANEXO III - Preencher'!S597</f>
        <v>0</v>
      </c>
      <c r="S588" s="17">
        <f t="shared" si="14"/>
        <v>0</v>
      </c>
      <c r="T588" s="17">
        <f>'[1]TCE - ANEXO III - Preencher'!U597</f>
        <v>0</v>
      </c>
      <c r="U588" s="17">
        <f>'[1]TCE - ANEXO III - Preencher'!V597</f>
        <v>0</v>
      </c>
      <c r="V588" s="17">
        <f t="shared" si="15"/>
        <v>0</v>
      </c>
      <c r="W588" s="18" t="str">
        <f>IF('[1]TCE - ANEXO III - Preencher'!X597="","",'[1]TCE - ANEXO III - Preencher'!X597)</f>
        <v/>
      </c>
      <c r="X588" s="17">
        <f>'[1]TCE - ANEXO III - Preencher'!Y597</f>
        <v>0</v>
      </c>
      <c r="Y588" s="17">
        <f>'[1]TCE - ANEXO III - Preencher'!Z597</f>
        <v>0</v>
      </c>
      <c r="Z588" s="17">
        <f t="shared" si="16"/>
        <v>0</v>
      </c>
      <c r="AA588" s="18" t="str">
        <f>IF('[1]TCE - ANEXO III - Preencher'!AB597="","",'[1]TCE - ANEXO III - Preencher'!AB597)</f>
        <v/>
      </c>
      <c r="AB588" s="17">
        <f t="shared" si="17"/>
        <v>860.76280000000008</v>
      </c>
    </row>
    <row r="589" spans="1:28" ht="12.75" customHeight="1" x14ac:dyDescent="0.2">
      <c r="A589" s="10">
        <f>IFERROR(VLOOKUP(B589,'[1]DADOS (OCULTAR)'!$Q$3:$S$135,3,0),"")</f>
        <v>9039744000275</v>
      </c>
      <c r="B589" s="11" t="str">
        <f>'[1]TCE - ANEXO III - Preencher'!C598</f>
        <v>HOSPITAL MIGUEL ARRAES - CG. Nº 023/2022</v>
      </c>
      <c r="C589" s="12"/>
      <c r="D589" s="13" t="str">
        <f>'[1]TCE - ANEXO III - Preencher'!E598</f>
        <v>JEYSSON SUELDO BARROS DOS SANTOS</v>
      </c>
      <c r="E589" s="11" t="str">
        <f>IF('[1]TCE - ANEXO III - Preencher'!F598="4 - Assistência Odontológica","2 - Outros Profissionais da Saúde",'[1]TCE - ANEXO III - Preencher'!F598)</f>
        <v>2 - Outros Profissionais da Saúde</v>
      </c>
      <c r="F589" s="14" t="str">
        <f>'[1]TCE - ANEXO III - Preencher'!G598</f>
        <v>3241-15</v>
      </c>
      <c r="G589" s="15" t="str">
        <f>IF('[1]TCE - ANEXO III - Preencher'!H598="","",'[1]TCE - ANEXO III - Preencher'!H598)</f>
        <v>12/2023</v>
      </c>
      <c r="H589" s="16">
        <f>'[1]TCE - ANEXO III - Preencher'!I598</f>
        <v>0</v>
      </c>
      <c r="I589" s="16">
        <f>'[1]TCE - ANEXO III - Preencher'!J598</f>
        <v>539.27919999999995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12"/>
        <v>0</v>
      </c>
      <c r="N589" s="17">
        <f>'[1]TCE - ANEXO III - Preencher'!O598</f>
        <v>2.0699999999999998</v>
      </c>
      <c r="O589" s="17">
        <f>'[1]TCE - ANEXO III - Preencher'!P598</f>
        <v>0</v>
      </c>
      <c r="P589" s="17">
        <f t="shared" si="13"/>
        <v>2.0699999999999998</v>
      </c>
      <c r="Q589" s="17">
        <f>'[1]TCE - ANEXO III - Preencher'!R598</f>
        <v>117.13000000000001</v>
      </c>
      <c r="R589" s="17">
        <f>'[1]TCE - ANEXO III - Preencher'!S598</f>
        <v>72.34</v>
      </c>
      <c r="S589" s="17">
        <f t="shared" si="14"/>
        <v>44.790000000000006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15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16"/>
        <v>0</v>
      </c>
      <c r="AA589" s="18" t="str">
        <f>IF('[1]TCE - ANEXO III - Preencher'!AB598="","",'[1]TCE - ANEXO III - Preencher'!AB598)</f>
        <v/>
      </c>
      <c r="AB589" s="17">
        <f t="shared" si="17"/>
        <v>586.13919999999996</v>
      </c>
    </row>
    <row r="590" spans="1:28" ht="12.75" customHeight="1" x14ac:dyDescent="0.2">
      <c r="A590" s="10">
        <f>IFERROR(VLOOKUP(B590,'[1]DADOS (OCULTAR)'!$Q$3:$S$135,3,0),"")</f>
        <v>9039744000275</v>
      </c>
      <c r="B590" s="11" t="str">
        <f>'[1]TCE - ANEXO III - Preencher'!C599</f>
        <v>HOSPITAL MIGUEL ARRAES - CG. Nº 023/2022</v>
      </c>
      <c r="C590" s="12"/>
      <c r="D590" s="13" t="str">
        <f>'[1]TCE - ANEXO III - Preencher'!E599</f>
        <v>JHONATA CLARCK RODRIGUES DA SILVA</v>
      </c>
      <c r="E590" s="11" t="str">
        <f>IF('[1]TCE - ANEXO III - Preencher'!F599="4 - Assistência Odontológica","2 - Outros Profissionais da Saúde",'[1]TCE - ANEXO III - Preencher'!F599)</f>
        <v>2 - Outros Profissionais da Saúde</v>
      </c>
      <c r="F590" s="14" t="str">
        <f>'[1]TCE - ANEXO III - Preencher'!G599</f>
        <v>2236-05</v>
      </c>
      <c r="G590" s="15" t="str">
        <f>IF('[1]TCE - ANEXO III - Preencher'!H599="","",'[1]TCE - ANEXO III - Preencher'!H599)</f>
        <v>12/2023</v>
      </c>
      <c r="H590" s="16">
        <f>'[1]TCE - ANEXO III - Preencher'!I599</f>
        <v>0</v>
      </c>
      <c r="I590" s="16">
        <f>'[1]TCE - ANEXO III - Preencher'!J599</f>
        <v>273.45760000000001</v>
      </c>
      <c r="J590" s="16">
        <f>'[1]TCE - ANEXO III - Preencher'!K599</f>
        <v>0</v>
      </c>
      <c r="K590" s="17">
        <f>'[1]TCE - ANEXO III - Preencher'!L599</f>
        <v>45.68</v>
      </c>
      <c r="L590" s="17">
        <f>'[1]TCE - ANEXO III - Preencher'!M599</f>
        <v>2.1800000000000002</v>
      </c>
      <c r="M590" s="17">
        <f t="shared" si="12"/>
        <v>43.5</v>
      </c>
      <c r="N590" s="17">
        <f>'[1]TCE - ANEXO III - Preencher'!O599</f>
        <v>4.3499999999999996</v>
      </c>
      <c r="O590" s="17">
        <f>'[1]TCE - ANEXO III - Preencher'!P599</f>
        <v>0</v>
      </c>
      <c r="P590" s="17">
        <f t="shared" si="13"/>
        <v>4.3499999999999996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14"/>
        <v>0</v>
      </c>
      <c r="T590" s="17">
        <f>'[1]TCE - ANEXO III - Preencher'!U599</f>
        <v>0</v>
      </c>
      <c r="U590" s="17">
        <f>'[1]TCE - ANEXO III - Preencher'!V599</f>
        <v>0</v>
      </c>
      <c r="V590" s="17">
        <f t="shared" si="15"/>
        <v>0</v>
      </c>
      <c r="W590" s="18" t="str">
        <f>IF('[1]TCE - ANEXO III - Preencher'!X599="","",'[1]TCE - ANEXO III - Preencher'!X599)</f>
        <v/>
      </c>
      <c r="X590" s="17">
        <f>'[1]TCE - ANEXO III - Preencher'!Y599</f>
        <v>0</v>
      </c>
      <c r="Y590" s="17">
        <f>'[1]TCE - ANEXO III - Preencher'!Z599</f>
        <v>0</v>
      </c>
      <c r="Z590" s="17">
        <f t="shared" si="16"/>
        <v>0</v>
      </c>
      <c r="AA590" s="18" t="str">
        <f>IF('[1]TCE - ANEXO III - Preencher'!AB599="","",'[1]TCE - ANEXO III - Preencher'!AB599)</f>
        <v/>
      </c>
      <c r="AB590" s="17">
        <f t="shared" si="17"/>
        <v>321.30760000000004</v>
      </c>
    </row>
    <row r="591" spans="1:28" ht="12.75" customHeight="1" x14ac:dyDescent="0.2">
      <c r="A591" s="10">
        <f>IFERROR(VLOOKUP(B591,'[1]DADOS (OCULTAR)'!$Q$3:$S$135,3,0),"")</f>
        <v>9039744000275</v>
      </c>
      <c r="B591" s="11" t="str">
        <f>'[1]TCE - ANEXO III - Preencher'!C600</f>
        <v>HOSPITAL MIGUEL ARRAES - CG. Nº 023/2022</v>
      </c>
      <c r="C591" s="12"/>
      <c r="D591" s="13" t="str">
        <f>'[1]TCE - ANEXO III - Preencher'!E600</f>
        <v>JHONATAN DIEGO BARBOSA</v>
      </c>
      <c r="E591" s="11" t="str">
        <f>IF('[1]TCE - ANEXO III - Preencher'!F600="4 - Assistência Odontológica","2 - Outros Profissionais da Saúde",'[1]TCE - ANEXO III - Preencher'!F600)</f>
        <v>2 - Outros Profissionais da Saúde</v>
      </c>
      <c r="F591" s="14" t="str">
        <f>'[1]TCE - ANEXO III - Preencher'!G600</f>
        <v>3222-05</v>
      </c>
      <c r="G591" s="15" t="str">
        <f>IF('[1]TCE - ANEXO III - Preencher'!H600="","",'[1]TCE - ANEXO III - Preencher'!H600)</f>
        <v>12/2023</v>
      </c>
      <c r="H591" s="16">
        <f>'[1]TCE - ANEXO III - Preencher'!I600</f>
        <v>0</v>
      </c>
      <c r="I591" s="16">
        <f>'[1]TCE - ANEXO III - Preencher'!J600</f>
        <v>1272.7560000000001</v>
      </c>
      <c r="J591" s="16">
        <f>'[1]TCE - ANEXO III - Preencher'!K600</f>
        <v>0</v>
      </c>
      <c r="K591" s="17">
        <f>'[1]TCE - ANEXO III - Preencher'!L600</f>
        <v>45.68</v>
      </c>
      <c r="L591" s="17">
        <f>'[1]TCE - ANEXO III - Preencher'!M600</f>
        <v>26.6</v>
      </c>
      <c r="M591" s="17">
        <f t="shared" si="12"/>
        <v>19.079999999999998</v>
      </c>
      <c r="N591" s="17">
        <f>'[1]TCE - ANEXO III - Preencher'!O600</f>
        <v>2.0699999999999998</v>
      </c>
      <c r="O591" s="17">
        <f>'[1]TCE - ANEXO III - Preencher'!P600</f>
        <v>0</v>
      </c>
      <c r="P591" s="17">
        <f t="shared" si="13"/>
        <v>2.0699999999999998</v>
      </c>
      <c r="Q591" s="17">
        <f>'[1]TCE - ANEXO III - Preencher'!R600</f>
        <v>213.73000000000002</v>
      </c>
      <c r="R591" s="17">
        <f>'[1]TCE - ANEXO III - Preencher'!S600</f>
        <v>79.8</v>
      </c>
      <c r="S591" s="17">
        <f t="shared" si="14"/>
        <v>133.93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15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16"/>
        <v>0</v>
      </c>
      <c r="AA591" s="18" t="str">
        <f>IF('[1]TCE - ANEXO III - Preencher'!AB600="","",'[1]TCE - ANEXO III - Preencher'!AB600)</f>
        <v/>
      </c>
      <c r="AB591" s="17">
        <f t="shared" si="17"/>
        <v>1427.836</v>
      </c>
    </row>
    <row r="592" spans="1:28" ht="12.75" customHeight="1" x14ac:dyDescent="0.2">
      <c r="A592" s="10">
        <f>IFERROR(VLOOKUP(B592,'[1]DADOS (OCULTAR)'!$Q$3:$S$135,3,0),"")</f>
        <v>9039744000275</v>
      </c>
      <c r="B592" s="11" t="str">
        <f>'[1]TCE - ANEXO III - Preencher'!C601</f>
        <v>HOSPITAL MIGUEL ARRAES - CG. Nº 023/2022</v>
      </c>
      <c r="C592" s="12"/>
      <c r="D592" s="13" t="str">
        <f>'[1]TCE - ANEXO III - Preencher'!E601</f>
        <v>JOANA D ARC SANTOS SILVA</v>
      </c>
      <c r="E592" s="11" t="str">
        <f>IF('[1]TCE - ANEXO III - Preencher'!F601="4 - Assistência Odontológica","2 - Outros Profissionais da Saúde",'[1]TCE - ANEXO III - Preencher'!F601)</f>
        <v>2 - Outros Profissionais da Saúde</v>
      </c>
      <c r="F592" s="14" t="str">
        <f>'[1]TCE - ANEXO III - Preencher'!G601</f>
        <v>2235-05</v>
      </c>
      <c r="G592" s="15" t="str">
        <f>IF('[1]TCE - ANEXO III - Preencher'!H601="","",'[1]TCE - ANEXO III - Preencher'!H601)</f>
        <v>12/2023</v>
      </c>
      <c r="H592" s="16">
        <f>'[1]TCE - ANEXO III - Preencher'!I601</f>
        <v>0</v>
      </c>
      <c r="I592" s="16">
        <f>'[1]TCE - ANEXO III - Preencher'!J601</f>
        <v>1546.9864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12"/>
        <v>0</v>
      </c>
      <c r="N592" s="17">
        <f>'[1]TCE - ANEXO III - Preencher'!O601</f>
        <v>4.3499999999999996</v>
      </c>
      <c r="O592" s="17">
        <f>'[1]TCE - ANEXO III - Preencher'!P601</f>
        <v>0</v>
      </c>
      <c r="P592" s="17">
        <f t="shared" si="13"/>
        <v>4.3499999999999996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14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15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16"/>
        <v>0</v>
      </c>
      <c r="AA592" s="18" t="str">
        <f>IF('[1]TCE - ANEXO III - Preencher'!AB601="","",'[1]TCE - ANEXO III - Preencher'!AB601)</f>
        <v/>
      </c>
      <c r="AB592" s="17">
        <f t="shared" si="17"/>
        <v>1551.3363999999999</v>
      </c>
    </row>
    <row r="593" spans="1:28" ht="12.75" customHeight="1" x14ac:dyDescent="0.2">
      <c r="A593" s="10">
        <f>IFERROR(VLOOKUP(B593,'[1]DADOS (OCULTAR)'!$Q$3:$S$135,3,0),"")</f>
        <v>9039744000275</v>
      </c>
      <c r="B593" s="11" t="str">
        <f>'[1]TCE - ANEXO III - Preencher'!C602</f>
        <v>HOSPITAL MIGUEL ARRAES - CG. Nº 023/2022</v>
      </c>
      <c r="C593" s="12"/>
      <c r="D593" s="13" t="str">
        <f>'[1]TCE - ANEXO III - Preencher'!E602</f>
        <v>JOANA LAIS ARRUDA DE LIMA</v>
      </c>
      <c r="E593" s="11" t="str">
        <f>IF('[1]TCE - ANEXO III - Preencher'!F602="4 - Assistência Odontológica","2 - Outros Profissionais da Saúde",'[1]TCE - ANEXO III - Preencher'!F602)</f>
        <v>2 - Outros Profissionais da Saúde</v>
      </c>
      <c r="F593" s="14" t="str">
        <f>'[1]TCE - ANEXO III - Preencher'!G602</f>
        <v>3222-05</v>
      </c>
      <c r="G593" s="15" t="str">
        <f>IF('[1]TCE - ANEXO III - Preencher'!H602="","",'[1]TCE - ANEXO III - Preencher'!H602)</f>
        <v>12/2023</v>
      </c>
      <c r="H593" s="16">
        <f>'[1]TCE - ANEXO III - Preencher'!I602</f>
        <v>0</v>
      </c>
      <c r="I593" s="16">
        <f>'[1]TCE - ANEXO III - Preencher'!J602</f>
        <v>768.69200000000001</v>
      </c>
      <c r="J593" s="16">
        <f>'[1]TCE - ANEXO III - Preencher'!K602</f>
        <v>0</v>
      </c>
      <c r="K593" s="17">
        <f>'[1]TCE - ANEXO III - Preencher'!L602</f>
        <v>0</v>
      </c>
      <c r="L593" s="17">
        <f>'[1]TCE - ANEXO III - Preencher'!M602</f>
        <v>0</v>
      </c>
      <c r="M593" s="17">
        <f t="shared" si="12"/>
        <v>0</v>
      </c>
      <c r="N593" s="17">
        <f>'[1]TCE - ANEXO III - Preencher'!O602</f>
        <v>2.0699999999999998</v>
      </c>
      <c r="O593" s="17">
        <f>'[1]TCE - ANEXO III - Preencher'!P602</f>
        <v>0</v>
      </c>
      <c r="P593" s="17">
        <f t="shared" si="13"/>
        <v>2.0699999999999998</v>
      </c>
      <c r="Q593" s="17">
        <f>'[1]TCE - ANEXO III - Preencher'!R602</f>
        <v>174.73000000000002</v>
      </c>
      <c r="R593" s="17">
        <f>'[1]TCE - ANEXO III - Preencher'!S602</f>
        <v>44.01</v>
      </c>
      <c r="S593" s="17">
        <f t="shared" si="14"/>
        <v>130.72000000000003</v>
      </c>
      <c r="T593" s="17">
        <f>'[1]TCE - ANEXO III - Preencher'!U602</f>
        <v>30.08</v>
      </c>
      <c r="U593" s="17">
        <f>'[1]TCE - ANEXO III - Preencher'!V602</f>
        <v>0</v>
      </c>
      <c r="V593" s="17">
        <f t="shared" si="15"/>
        <v>30.08</v>
      </c>
      <c r="W593" s="18" t="str">
        <f>IF('[1]TCE - ANEXO III - Preencher'!X602="","",'[1]TCE - ANEXO III - Preencher'!X602)</f>
        <v>AUXILIO CRECHE</v>
      </c>
      <c r="X593" s="17">
        <f>'[1]TCE - ANEXO III - Preencher'!Y602</f>
        <v>0</v>
      </c>
      <c r="Y593" s="17">
        <f>'[1]TCE - ANEXO III - Preencher'!Z602</f>
        <v>0</v>
      </c>
      <c r="Z593" s="17">
        <f t="shared" si="16"/>
        <v>0</v>
      </c>
      <c r="AA593" s="18" t="str">
        <f>IF('[1]TCE - ANEXO III - Preencher'!AB602="","",'[1]TCE - ANEXO III - Preencher'!AB602)</f>
        <v/>
      </c>
      <c r="AB593" s="17">
        <f t="shared" si="17"/>
        <v>931.56200000000013</v>
      </c>
    </row>
    <row r="594" spans="1:28" ht="12.75" customHeight="1" x14ac:dyDescent="0.2">
      <c r="A594" s="10">
        <f>IFERROR(VLOOKUP(B594,'[1]DADOS (OCULTAR)'!$Q$3:$S$135,3,0),"")</f>
        <v>9039744000275</v>
      </c>
      <c r="B594" s="11" t="str">
        <f>'[1]TCE - ANEXO III - Preencher'!C603</f>
        <v>HOSPITAL MIGUEL ARRAES - CG. Nº 023/2022</v>
      </c>
      <c r="C594" s="12"/>
      <c r="D594" s="13" t="str">
        <f>'[1]TCE - ANEXO III - Preencher'!E603</f>
        <v>JOANA VIEIRA CAVALCANTI</v>
      </c>
      <c r="E594" s="11" t="str">
        <f>IF('[1]TCE - ANEXO III - Preencher'!F603="4 - Assistência Odontológica","2 - Outros Profissionais da Saúde",'[1]TCE - ANEXO III - Preencher'!F603)</f>
        <v>1 - Médico</v>
      </c>
      <c r="F594" s="14" t="str">
        <f>'[1]TCE - ANEXO III - Preencher'!G603</f>
        <v>2251-25</v>
      </c>
      <c r="G594" s="15" t="str">
        <f>IF('[1]TCE - ANEXO III - Preencher'!H603="","",'[1]TCE - ANEXO III - Preencher'!H603)</f>
        <v>12/2023</v>
      </c>
      <c r="H594" s="16">
        <f>'[1]TCE - ANEXO III - Preencher'!I603</f>
        <v>0</v>
      </c>
      <c r="I594" s="16">
        <f>'[1]TCE - ANEXO III - Preencher'!J603</f>
        <v>692.9144</v>
      </c>
      <c r="J594" s="16">
        <f>'[1]TCE - ANEXO III - Preencher'!K603</f>
        <v>0</v>
      </c>
      <c r="K594" s="17">
        <f>'[1]TCE - ANEXO III - Preencher'!L603</f>
        <v>0</v>
      </c>
      <c r="L594" s="17">
        <f>'[1]TCE - ANEXO III - Preencher'!M603</f>
        <v>0</v>
      </c>
      <c r="M594" s="17">
        <f t="shared" si="12"/>
        <v>0</v>
      </c>
      <c r="N594" s="17">
        <f>'[1]TCE - ANEXO III - Preencher'!O603</f>
        <v>16.59</v>
      </c>
      <c r="O594" s="17">
        <f>'[1]TCE - ANEXO III - Preencher'!P603</f>
        <v>0</v>
      </c>
      <c r="P594" s="17">
        <f t="shared" si="13"/>
        <v>16.59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14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15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16"/>
        <v>0</v>
      </c>
      <c r="AA594" s="18" t="str">
        <f>IF('[1]TCE - ANEXO III - Preencher'!AB603="","",'[1]TCE - ANEXO III - Preencher'!AB603)</f>
        <v/>
      </c>
      <c r="AB594" s="17">
        <f t="shared" si="17"/>
        <v>709.50440000000003</v>
      </c>
    </row>
    <row r="595" spans="1:28" ht="12.75" customHeight="1" x14ac:dyDescent="0.2">
      <c r="A595" s="10">
        <f>IFERROR(VLOOKUP(B595,'[1]DADOS (OCULTAR)'!$Q$3:$S$135,3,0),"")</f>
        <v>9039744000275</v>
      </c>
      <c r="B595" s="11" t="str">
        <f>'[1]TCE - ANEXO III - Preencher'!C604</f>
        <v>HOSPITAL MIGUEL ARRAES - CG. Nº 023/2022</v>
      </c>
      <c r="C595" s="12"/>
      <c r="D595" s="13" t="str">
        <f>'[1]TCE - ANEXO III - Preencher'!E604</f>
        <v>JOANNY FRANCELINY DE OLIVEIRA SILVA</v>
      </c>
      <c r="E595" s="11" t="str">
        <f>IF('[1]TCE - ANEXO III - Preencher'!F604="4 - Assistência Odontológica","2 - Outros Profissionais da Saúde",'[1]TCE - ANEXO III - Preencher'!F604)</f>
        <v>1 - Médico</v>
      </c>
      <c r="F595" s="14" t="str">
        <f>'[1]TCE - ANEXO III - Preencher'!G604</f>
        <v>2251-25</v>
      </c>
      <c r="G595" s="15" t="str">
        <f>IF('[1]TCE - ANEXO III - Preencher'!H604="","",'[1]TCE - ANEXO III - Preencher'!H604)</f>
        <v>12/2023</v>
      </c>
      <c r="H595" s="16">
        <f>'[1]TCE - ANEXO III - Preencher'!I604</f>
        <v>0</v>
      </c>
      <c r="I595" s="16">
        <f>'[1]TCE - ANEXO III - Preencher'!J604</f>
        <v>388.38880000000012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12"/>
        <v>0</v>
      </c>
      <c r="N595" s="17">
        <f>'[1]TCE - ANEXO III - Preencher'!O604</f>
        <v>16.59</v>
      </c>
      <c r="O595" s="17">
        <f>'[1]TCE - ANEXO III - Preencher'!P604</f>
        <v>0</v>
      </c>
      <c r="P595" s="17">
        <f t="shared" si="13"/>
        <v>16.59</v>
      </c>
      <c r="Q595" s="17">
        <f>'[1]TCE - ANEXO III - Preencher'!R604</f>
        <v>0</v>
      </c>
      <c r="R595" s="17">
        <f>'[1]TCE - ANEXO III - Preencher'!S604</f>
        <v>0</v>
      </c>
      <c r="S595" s="17">
        <f t="shared" si="14"/>
        <v>0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15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16"/>
        <v>0</v>
      </c>
      <c r="AA595" s="18" t="str">
        <f>IF('[1]TCE - ANEXO III - Preencher'!AB604="","",'[1]TCE - ANEXO III - Preencher'!AB604)</f>
        <v/>
      </c>
      <c r="AB595" s="17">
        <f t="shared" si="17"/>
        <v>404.97880000000009</v>
      </c>
    </row>
    <row r="596" spans="1:28" ht="12.75" customHeight="1" x14ac:dyDescent="0.2">
      <c r="A596" s="10">
        <f>IFERROR(VLOOKUP(B596,'[1]DADOS (OCULTAR)'!$Q$3:$S$135,3,0),"")</f>
        <v>9039744000275</v>
      </c>
      <c r="B596" s="11" t="str">
        <f>'[1]TCE - ANEXO III - Preencher'!C605</f>
        <v>HOSPITAL MIGUEL ARRAES - CG. Nº 023/2022</v>
      </c>
      <c r="C596" s="12"/>
      <c r="D596" s="13" t="str">
        <f>'[1]TCE - ANEXO III - Preencher'!E605</f>
        <v>JOAO BATISTA TORQUATO DE SOUZA</v>
      </c>
      <c r="E596" s="11" t="str">
        <f>IF('[1]TCE - ANEXO III - Preencher'!F605="4 - Assistência Odontológica","2 - Outros Profissionais da Saúde",'[1]TCE - ANEXO III - Preencher'!F605)</f>
        <v>2 - Outros Profissionais da Saúde</v>
      </c>
      <c r="F596" s="14" t="str">
        <f>'[1]TCE - ANEXO III - Preencher'!G605</f>
        <v>5151-10</v>
      </c>
      <c r="G596" s="15" t="str">
        <f>IF('[1]TCE - ANEXO III - Preencher'!H605="","",'[1]TCE - ANEXO III - Preencher'!H605)</f>
        <v>12/2023</v>
      </c>
      <c r="H596" s="16">
        <f>'[1]TCE - ANEXO III - Preencher'!I605</f>
        <v>0</v>
      </c>
      <c r="I596" s="16">
        <f>'[1]TCE - ANEXO III - Preencher'!J605</f>
        <v>193.464</v>
      </c>
      <c r="J596" s="16">
        <f>'[1]TCE - ANEXO III - Preencher'!K605</f>
        <v>0</v>
      </c>
      <c r="K596" s="17">
        <f>'[1]TCE - ANEXO III - Preencher'!L605</f>
        <v>45.68</v>
      </c>
      <c r="L596" s="17">
        <f>'[1]TCE - ANEXO III - Preencher'!M605</f>
        <v>26.96</v>
      </c>
      <c r="M596" s="17">
        <f t="shared" si="12"/>
        <v>18.72</v>
      </c>
      <c r="N596" s="17">
        <f>'[1]TCE - ANEXO III - Preencher'!O605</f>
        <v>2.0699999999999998</v>
      </c>
      <c r="O596" s="17">
        <f>'[1]TCE - ANEXO III - Preencher'!P605</f>
        <v>0</v>
      </c>
      <c r="P596" s="17">
        <f t="shared" si="13"/>
        <v>2.0699999999999998</v>
      </c>
      <c r="Q596" s="17">
        <f>'[1]TCE - ANEXO III - Preencher'!R605</f>
        <v>152.23000000000002</v>
      </c>
      <c r="R596" s="17">
        <f>'[1]TCE - ANEXO III - Preencher'!S605</f>
        <v>0</v>
      </c>
      <c r="S596" s="17">
        <f t="shared" si="14"/>
        <v>152.23000000000002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15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16"/>
        <v>0</v>
      </c>
      <c r="AA596" s="18" t="str">
        <f>IF('[1]TCE - ANEXO III - Preencher'!AB605="","",'[1]TCE - ANEXO III - Preencher'!AB605)</f>
        <v/>
      </c>
      <c r="AB596" s="17">
        <f t="shared" si="17"/>
        <v>366.48400000000004</v>
      </c>
    </row>
    <row r="597" spans="1:28" ht="12.75" customHeight="1" x14ac:dyDescent="0.2">
      <c r="A597" s="10">
        <f>IFERROR(VLOOKUP(B597,'[1]DADOS (OCULTAR)'!$Q$3:$S$135,3,0),"")</f>
        <v>9039744000275</v>
      </c>
      <c r="B597" s="11" t="str">
        <f>'[1]TCE - ANEXO III - Preencher'!C606</f>
        <v>HOSPITAL MIGUEL ARRAES - CG. Nº 023/2022</v>
      </c>
      <c r="C597" s="12"/>
      <c r="D597" s="13" t="str">
        <f>'[1]TCE - ANEXO III - Preencher'!E606</f>
        <v>JOAO PAULO RIBEIRO NETO</v>
      </c>
      <c r="E597" s="11" t="str">
        <f>IF('[1]TCE - ANEXO III - Preencher'!F606="4 - Assistência Odontológica","2 - Outros Profissionais da Saúde",'[1]TCE - ANEXO III - Preencher'!F606)</f>
        <v>1 - Médico</v>
      </c>
      <c r="F597" s="14" t="str">
        <f>'[1]TCE - ANEXO III - Preencher'!G606</f>
        <v>2252-25</v>
      </c>
      <c r="G597" s="15" t="str">
        <f>IF('[1]TCE - ANEXO III - Preencher'!H606="","",'[1]TCE - ANEXO III - Preencher'!H606)</f>
        <v>12/2023</v>
      </c>
      <c r="H597" s="16">
        <f>'[1]TCE - ANEXO III - Preencher'!I606</f>
        <v>0</v>
      </c>
      <c r="I597" s="16">
        <f>'[1]TCE - ANEXO III - Preencher'!J606</f>
        <v>1680.9048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12"/>
        <v>0</v>
      </c>
      <c r="N597" s="17">
        <f>'[1]TCE - ANEXO III - Preencher'!O606</f>
        <v>16.59</v>
      </c>
      <c r="O597" s="17">
        <f>'[1]TCE - ANEXO III - Preencher'!P606</f>
        <v>0</v>
      </c>
      <c r="P597" s="17">
        <f t="shared" si="13"/>
        <v>16.59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14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15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16"/>
        <v>0</v>
      </c>
      <c r="AA597" s="18" t="str">
        <f>IF('[1]TCE - ANEXO III - Preencher'!AB606="","",'[1]TCE - ANEXO III - Preencher'!AB606)</f>
        <v/>
      </c>
      <c r="AB597" s="17">
        <f t="shared" si="17"/>
        <v>1697.4947999999999</v>
      </c>
    </row>
    <row r="598" spans="1:28" ht="12.75" customHeight="1" x14ac:dyDescent="0.2">
      <c r="A598" s="10">
        <f>IFERROR(VLOOKUP(B598,'[1]DADOS (OCULTAR)'!$Q$3:$S$135,3,0),"")</f>
        <v>9039744000275</v>
      </c>
      <c r="B598" s="11" t="str">
        <f>'[1]TCE - ANEXO III - Preencher'!C607</f>
        <v>HOSPITAL MIGUEL ARRAES - CG. Nº 023/2022</v>
      </c>
      <c r="C598" s="12"/>
      <c r="D598" s="13" t="str">
        <f>'[1]TCE - ANEXO III - Preencher'!E607</f>
        <v>JOAO VICTOR PARANHOS FRAGOSO</v>
      </c>
      <c r="E598" s="11" t="str">
        <f>IF('[1]TCE - ANEXO III - Preencher'!F607="4 - Assistência Odontológica","2 - Outros Profissionais da Saúde",'[1]TCE - ANEXO III - Preencher'!F607)</f>
        <v>3 - Administrativo</v>
      </c>
      <c r="F598" s="14" t="str">
        <f>'[1]TCE - ANEXO III - Preencher'!G607</f>
        <v>4110-10</v>
      </c>
      <c r="G598" s="15" t="str">
        <f>IF('[1]TCE - ANEXO III - Preencher'!H607="","",'[1]TCE - ANEXO III - Preencher'!H607)</f>
        <v>12/2023</v>
      </c>
      <c r="H598" s="16">
        <f>'[1]TCE - ANEXO III - Preencher'!I607</f>
        <v>0</v>
      </c>
      <c r="I598" s="16">
        <f>'[1]TCE - ANEXO III - Preencher'!J607</f>
        <v>15.4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12"/>
        <v>0</v>
      </c>
      <c r="N598" s="17">
        <f>'[1]TCE - ANEXO III - Preencher'!O607</f>
        <v>2.0699999999999998</v>
      </c>
      <c r="O598" s="17">
        <f>'[1]TCE - ANEXO III - Preencher'!P607</f>
        <v>0</v>
      </c>
      <c r="P598" s="17">
        <f t="shared" si="13"/>
        <v>2.0699999999999998</v>
      </c>
      <c r="Q598" s="17">
        <f>'[1]TCE - ANEXO III - Preencher'!R607</f>
        <v>62.73</v>
      </c>
      <c r="R598" s="17">
        <f>'[1]TCE - ANEXO III - Preencher'!S607</f>
        <v>0</v>
      </c>
      <c r="S598" s="17">
        <f t="shared" si="14"/>
        <v>62.73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15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16"/>
        <v>0</v>
      </c>
      <c r="AA598" s="18" t="str">
        <f>IF('[1]TCE - ANEXO III - Preencher'!AB607="","",'[1]TCE - ANEXO III - Preencher'!AB607)</f>
        <v/>
      </c>
      <c r="AB598" s="17">
        <f t="shared" si="17"/>
        <v>80.199999999999989</v>
      </c>
    </row>
    <row r="599" spans="1:28" ht="12.75" customHeight="1" x14ac:dyDescent="0.2">
      <c r="A599" s="10">
        <f>IFERROR(VLOOKUP(B599,'[1]DADOS (OCULTAR)'!$Q$3:$S$135,3,0),"")</f>
        <v>9039744000275</v>
      </c>
      <c r="B599" s="11" t="str">
        <f>'[1]TCE - ANEXO III - Preencher'!C608</f>
        <v>HOSPITAL MIGUEL ARRAES - CG. Nº 023/2022</v>
      </c>
      <c r="C599" s="12"/>
      <c r="D599" s="13" t="str">
        <f>'[1]TCE - ANEXO III - Preencher'!E608</f>
        <v>JOAO VITOR MANGUEIRA LIMA</v>
      </c>
      <c r="E599" s="11" t="str">
        <f>IF('[1]TCE - ANEXO III - Preencher'!F608="4 - Assistência Odontológica","2 - Outros Profissionais da Saúde",'[1]TCE - ANEXO III - Preencher'!F608)</f>
        <v>1 - Médico</v>
      </c>
      <c r="F599" s="14" t="str">
        <f>'[1]TCE - ANEXO III - Preencher'!G608</f>
        <v>2251-25</v>
      </c>
      <c r="G599" s="15" t="str">
        <f>IF('[1]TCE - ANEXO III - Preencher'!H608="","",'[1]TCE - ANEXO III - Preencher'!H608)</f>
        <v>12/2023</v>
      </c>
      <c r="H599" s="16">
        <f>'[1]TCE - ANEXO III - Preencher'!I608</f>
        <v>0</v>
      </c>
      <c r="I599" s="16">
        <f>'[1]TCE - ANEXO III - Preencher'!J608</f>
        <v>572.94320000000005</v>
      </c>
      <c r="J599" s="16">
        <f>'[1]TCE - ANEXO III - Preencher'!K608</f>
        <v>0</v>
      </c>
      <c r="K599" s="17">
        <f>'[1]TCE - ANEXO III - Preencher'!L608</f>
        <v>0</v>
      </c>
      <c r="L599" s="17">
        <f>'[1]TCE - ANEXO III - Preencher'!M608</f>
        <v>0</v>
      </c>
      <c r="M599" s="17">
        <f t="shared" si="12"/>
        <v>0</v>
      </c>
      <c r="N599" s="17">
        <f>'[1]TCE - ANEXO III - Preencher'!O608</f>
        <v>16.59</v>
      </c>
      <c r="O599" s="17">
        <f>'[1]TCE - ANEXO III - Preencher'!P608</f>
        <v>0</v>
      </c>
      <c r="P599" s="17">
        <f t="shared" si="13"/>
        <v>16.59</v>
      </c>
      <c r="Q599" s="17">
        <f>'[1]TCE - ANEXO III - Preencher'!R608</f>
        <v>0</v>
      </c>
      <c r="R599" s="17">
        <f>'[1]TCE - ANEXO III - Preencher'!S608</f>
        <v>0</v>
      </c>
      <c r="S599" s="17">
        <f t="shared" si="14"/>
        <v>0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15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16"/>
        <v>0</v>
      </c>
      <c r="AA599" s="18" t="str">
        <f>IF('[1]TCE - ANEXO III - Preencher'!AB608="","",'[1]TCE - ANEXO III - Preencher'!AB608)</f>
        <v/>
      </c>
      <c r="AB599" s="17">
        <f t="shared" si="17"/>
        <v>589.53320000000008</v>
      </c>
    </row>
    <row r="600" spans="1:28" ht="12.75" customHeight="1" x14ac:dyDescent="0.2">
      <c r="A600" s="10">
        <f>IFERROR(VLOOKUP(B600,'[1]DADOS (OCULTAR)'!$Q$3:$S$135,3,0),"")</f>
        <v>9039744000275</v>
      </c>
      <c r="B600" s="11" t="str">
        <f>'[1]TCE - ANEXO III - Preencher'!C609</f>
        <v>HOSPITAL MIGUEL ARRAES - CG. Nº 023/2022</v>
      </c>
      <c r="C600" s="12"/>
      <c r="D600" s="13" t="str">
        <f>'[1]TCE - ANEXO III - Preencher'!E609</f>
        <v>JOAS FERREIRA DE SOUSA</v>
      </c>
      <c r="E600" s="11" t="str">
        <f>IF('[1]TCE - ANEXO III - Preencher'!F609="4 - Assistência Odontológica","2 - Outros Profissionais da Saúde",'[1]TCE - ANEXO III - Preencher'!F609)</f>
        <v>2 - Outros Profissionais da Saúde</v>
      </c>
      <c r="F600" s="14" t="str">
        <f>'[1]TCE - ANEXO III - Preencher'!G609</f>
        <v>5151-10</v>
      </c>
      <c r="G600" s="15" t="str">
        <f>IF('[1]TCE - ANEXO III - Preencher'!H609="","",'[1]TCE - ANEXO III - Preencher'!H609)</f>
        <v>12/2023</v>
      </c>
      <c r="H600" s="16">
        <f>'[1]TCE - ANEXO III - Preencher'!I609</f>
        <v>0</v>
      </c>
      <c r="I600" s="16">
        <f>'[1]TCE - ANEXO III - Preencher'!J609</f>
        <v>209.65119999999999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12"/>
        <v>0</v>
      </c>
      <c r="N600" s="17">
        <f>'[1]TCE - ANEXO III - Preencher'!O609</f>
        <v>2.0699999999999998</v>
      </c>
      <c r="O600" s="17">
        <f>'[1]TCE - ANEXO III - Preencher'!P609</f>
        <v>0</v>
      </c>
      <c r="P600" s="17">
        <f t="shared" si="13"/>
        <v>2.0699999999999998</v>
      </c>
      <c r="Q600" s="17">
        <f>'[1]TCE - ANEXO III - Preencher'!R609</f>
        <v>317.12999999999994</v>
      </c>
      <c r="R600" s="17">
        <f>'[1]TCE - ANEXO III - Preencher'!S609</f>
        <v>80.89</v>
      </c>
      <c r="S600" s="17">
        <f t="shared" si="14"/>
        <v>236.23999999999995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15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16"/>
        <v>0</v>
      </c>
      <c r="AA600" s="18" t="str">
        <f>IF('[1]TCE - ANEXO III - Preencher'!AB609="","",'[1]TCE - ANEXO III - Preencher'!AB609)</f>
        <v/>
      </c>
      <c r="AB600" s="17">
        <f t="shared" si="17"/>
        <v>447.96119999999996</v>
      </c>
    </row>
    <row r="601" spans="1:28" ht="12.75" customHeight="1" x14ac:dyDescent="0.2">
      <c r="A601" s="10">
        <f>IFERROR(VLOOKUP(B601,'[1]DADOS (OCULTAR)'!$Q$3:$S$135,3,0),"")</f>
        <v>9039744000275</v>
      </c>
      <c r="B601" s="11" t="str">
        <f>'[1]TCE - ANEXO III - Preencher'!C610</f>
        <v>HOSPITAL MIGUEL ARRAES - CG. Nº 023/2022</v>
      </c>
      <c r="C601" s="12"/>
      <c r="D601" s="13" t="str">
        <f>'[1]TCE - ANEXO III - Preencher'!E610</f>
        <v>JOELI SOUZA LIMA</v>
      </c>
      <c r="E601" s="11" t="str">
        <f>IF('[1]TCE - ANEXO III - Preencher'!F610="4 - Assistência Odontológica","2 - Outros Profissionais da Saúde",'[1]TCE - ANEXO III - Preencher'!F610)</f>
        <v>2 - Outros Profissionais da Saúde</v>
      </c>
      <c r="F601" s="14" t="str">
        <f>'[1]TCE - ANEXO III - Preencher'!G610</f>
        <v>2235-05</v>
      </c>
      <c r="G601" s="15" t="str">
        <f>IF('[1]TCE - ANEXO III - Preencher'!H610="","",'[1]TCE - ANEXO III - Preencher'!H610)</f>
        <v>12/2023</v>
      </c>
      <c r="H601" s="16">
        <f>'[1]TCE - ANEXO III - Preencher'!I610</f>
        <v>0</v>
      </c>
      <c r="I601" s="16">
        <f>'[1]TCE - ANEXO III - Preencher'!J610</f>
        <v>520.94479999999999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12"/>
        <v>0</v>
      </c>
      <c r="N601" s="17">
        <f>'[1]TCE - ANEXO III - Preencher'!O610</f>
        <v>4.3499999999999996</v>
      </c>
      <c r="O601" s="17">
        <f>'[1]TCE - ANEXO III - Preencher'!P610</f>
        <v>0</v>
      </c>
      <c r="P601" s="17">
        <f t="shared" si="13"/>
        <v>4.3499999999999996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14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15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16"/>
        <v>0</v>
      </c>
      <c r="AA601" s="18" t="str">
        <f>IF('[1]TCE - ANEXO III - Preencher'!AB610="","",'[1]TCE - ANEXO III - Preencher'!AB610)</f>
        <v/>
      </c>
      <c r="AB601" s="17">
        <f t="shared" si="17"/>
        <v>525.29480000000001</v>
      </c>
    </row>
    <row r="602" spans="1:28" ht="12.75" customHeight="1" x14ac:dyDescent="0.2">
      <c r="A602" s="10">
        <f>IFERROR(VLOOKUP(B602,'[1]DADOS (OCULTAR)'!$Q$3:$S$135,3,0),"")</f>
        <v>9039744000275</v>
      </c>
      <c r="B602" s="11" t="str">
        <f>'[1]TCE - ANEXO III - Preencher'!C611</f>
        <v>HOSPITAL MIGUEL ARRAES - CG. Nº 023/2022</v>
      </c>
      <c r="C602" s="12"/>
      <c r="D602" s="13" t="str">
        <f>'[1]TCE - ANEXO III - Preencher'!E611</f>
        <v>JOELMA MARIA MACIEL CABRAL BARBOSA</v>
      </c>
      <c r="E602" s="11" t="str">
        <f>IF('[1]TCE - ANEXO III - Preencher'!F611="4 - Assistência Odontológica","2 - Outros Profissionais da Saúde",'[1]TCE - ANEXO III - Preencher'!F611)</f>
        <v>2 - Outros Profissionais da Saúde</v>
      </c>
      <c r="F602" s="14" t="str">
        <f>'[1]TCE - ANEXO III - Preencher'!G611</f>
        <v>3222-05</v>
      </c>
      <c r="G602" s="15" t="str">
        <f>IF('[1]TCE - ANEXO III - Preencher'!H611="","",'[1]TCE - ANEXO III - Preencher'!H611)</f>
        <v>12/2023</v>
      </c>
      <c r="H602" s="16">
        <f>'[1]TCE - ANEXO III - Preencher'!I611</f>
        <v>0</v>
      </c>
      <c r="I602" s="16">
        <f>'[1]TCE - ANEXO III - Preencher'!J611</f>
        <v>0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12"/>
        <v>0</v>
      </c>
      <c r="N602" s="17">
        <f>'[1]TCE - ANEXO III - Preencher'!O611</f>
        <v>2.0699999999999998</v>
      </c>
      <c r="O602" s="17">
        <f>'[1]TCE - ANEXO III - Preencher'!P611</f>
        <v>0</v>
      </c>
      <c r="P602" s="17">
        <f t="shared" si="13"/>
        <v>2.0699999999999998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14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15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16"/>
        <v>0</v>
      </c>
      <c r="AA602" s="18" t="str">
        <f>IF('[1]TCE - ANEXO III - Preencher'!AB611="","",'[1]TCE - ANEXO III - Preencher'!AB611)</f>
        <v/>
      </c>
      <c r="AB602" s="17">
        <f t="shared" si="17"/>
        <v>2.0699999999999998</v>
      </c>
    </row>
    <row r="603" spans="1:28" ht="12.75" customHeight="1" x14ac:dyDescent="0.2">
      <c r="A603" s="10">
        <f>IFERROR(VLOOKUP(B603,'[1]DADOS (OCULTAR)'!$Q$3:$S$135,3,0),"")</f>
        <v>9039744000275</v>
      </c>
      <c r="B603" s="11" t="str">
        <f>'[1]TCE - ANEXO III - Preencher'!C612</f>
        <v>HOSPITAL MIGUEL ARRAES - CG. Nº 023/2022</v>
      </c>
      <c r="C603" s="12"/>
      <c r="D603" s="13" t="str">
        <f>'[1]TCE - ANEXO III - Preencher'!E612</f>
        <v>JOELMA PAULINO DOS SANTOS CARDOZO</v>
      </c>
      <c r="E603" s="11" t="str">
        <f>IF('[1]TCE - ANEXO III - Preencher'!F612="4 - Assistência Odontológica","2 - Outros Profissionais da Saúde",'[1]TCE - ANEXO III - Preencher'!F612)</f>
        <v>2 - Outros Profissionais da Saúde</v>
      </c>
      <c r="F603" s="14" t="str">
        <f>'[1]TCE - ANEXO III - Preencher'!G612</f>
        <v>3222-05</v>
      </c>
      <c r="G603" s="15" t="str">
        <f>IF('[1]TCE - ANEXO III - Preencher'!H612="","",'[1]TCE - ANEXO III - Preencher'!H612)</f>
        <v>12/2023</v>
      </c>
      <c r="H603" s="16">
        <f>'[1]TCE - ANEXO III - Preencher'!I612</f>
        <v>0</v>
      </c>
      <c r="I603" s="16">
        <f>'[1]TCE - ANEXO III - Preencher'!J612</f>
        <v>829.52240000000006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12"/>
        <v>0</v>
      </c>
      <c r="N603" s="17">
        <f>'[1]TCE - ANEXO III - Preencher'!O612</f>
        <v>2.0699999999999998</v>
      </c>
      <c r="O603" s="17">
        <f>'[1]TCE - ANEXO III - Preencher'!P612</f>
        <v>0</v>
      </c>
      <c r="P603" s="17">
        <f t="shared" si="13"/>
        <v>2.0699999999999998</v>
      </c>
      <c r="Q603" s="17">
        <f>'[1]TCE - ANEXO III - Preencher'!R612</f>
        <v>0</v>
      </c>
      <c r="R603" s="17">
        <f>'[1]TCE - ANEXO III - Preencher'!S612</f>
        <v>0</v>
      </c>
      <c r="S603" s="17">
        <f t="shared" si="14"/>
        <v>0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15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16"/>
        <v>0</v>
      </c>
      <c r="AA603" s="18" t="str">
        <f>IF('[1]TCE - ANEXO III - Preencher'!AB612="","",'[1]TCE - ANEXO III - Preencher'!AB612)</f>
        <v/>
      </c>
      <c r="AB603" s="17">
        <f t="shared" si="17"/>
        <v>831.59240000000011</v>
      </c>
    </row>
    <row r="604" spans="1:28" ht="12.75" customHeight="1" x14ac:dyDescent="0.2">
      <c r="A604" s="10">
        <f>IFERROR(VLOOKUP(B604,'[1]DADOS (OCULTAR)'!$Q$3:$S$135,3,0),"")</f>
        <v>9039744000275</v>
      </c>
      <c r="B604" s="11" t="str">
        <f>'[1]TCE - ANEXO III - Preencher'!C613</f>
        <v>HOSPITAL MIGUEL ARRAES - CG. Nº 023/2022</v>
      </c>
      <c r="C604" s="12"/>
      <c r="D604" s="13" t="str">
        <f>'[1]TCE - ANEXO III - Preencher'!E613</f>
        <v>JOELSON REGIS PEREIRA DA SILVA</v>
      </c>
      <c r="E604" s="11" t="str">
        <f>IF('[1]TCE - ANEXO III - Preencher'!F613="4 - Assistência Odontológica","2 - Outros Profissionais da Saúde",'[1]TCE - ANEXO III - Preencher'!F613)</f>
        <v>3 - Administrativo</v>
      </c>
      <c r="F604" s="14" t="str">
        <f>'[1]TCE - ANEXO III - Preencher'!G613</f>
        <v>5132-20</v>
      </c>
      <c r="G604" s="15" t="str">
        <f>IF('[1]TCE - ANEXO III - Preencher'!H613="","",'[1]TCE - ANEXO III - Preencher'!H613)</f>
        <v>12/2023</v>
      </c>
      <c r="H604" s="16">
        <f>'[1]TCE - ANEXO III - Preencher'!I613</f>
        <v>0</v>
      </c>
      <c r="I604" s="16">
        <f>'[1]TCE - ANEXO III - Preencher'!J613</f>
        <v>238.97280000000001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12"/>
        <v>0</v>
      </c>
      <c r="N604" s="17">
        <f>'[1]TCE - ANEXO III - Preencher'!O613</f>
        <v>2.0699999999999998</v>
      </c>
      <c r="O604" s="17">
        <f>'[1]TCE - ANEXO III - Preencher'!P613</f>
        <v>0</v>
      </c>
      <c r="P604" s="17">
        <f t="shared" si="13"/>
        <v>2.0699999999999998</v>
      </c>
      <c r="Q604" s="17">
        <f>'[1]TCE - ANEXO III - Preencher'!R613</f>
        <v>181.33</v>
      </c>
      <c r="R604" s="17">
        <f>'[1]TCE - ANEXO III - Preencher'!S613</f>
        <v>81.09</v>
      </c>
      <c r="S604" s="17">
        <f t="shared" si="14"/>
        <v>100.24000000000001</v>
      </c>
      <c r="T604" s="17">
        <f>'[1]TCE - ANEXO III - Preencher'!U613</f>
        <v>161.9</v>
      </c>
      <c r="U604" s="17">
        <f>'[1]TCE - ANEXO III - Preencher'!V613</f>
        <v>0</v>
      </c>
      <c r="V604" s="17">
        <f t="shared" si="15"/>
        <v>161.9</v>
      </c>
      <c r="W604" s="18" t="str">
        <f>IF('[1]TCE - ANEXO III - Preencher'!X613="","",'[1]TCE - ANEXO III - Preencher'!X613)</f>
        <v>AUXILIO CRECHE</v>
      </c>
      <c r="X604" s="17">
        <f>'[1]TCE - ANEXO III - Preencher'!Y613</f>
        <v>0</v>
      </c>
      <c r="Y604" s="17">
        <f>'[1]TCE - ANEXO III - Preencher'!Z613</f>
        <v>0</v>
      </c>
      <c r="Z604" s="17">
        <f t="shared" si="16"/>
        <v>0</v>
      </c>
      <c r="AA604" s="18" t="str">
        <f>IF('[1]TCE - ANEXO III - Preencher'!AB613="","",'[1]TCE - ANEXO III - Preencher'!AB613)</f>
        <v/>
      </c>
      <c r="AB604" s="17">
        <f t="shared" si="17"/>
        <v>503.18280000000004</v>
      </c>
    </row>
    <row r="605" spans="1:28" ht="12.75" customHeight="1" x14ac:dyDescent="0.2">
      <c r="A605" s="10">
        <f>IFERROR(VLOOKUP(B605,'[1]DADOS (OCULTAR)'!$Q$3:$S$135,3,0),"")</f>
        <v>9039744000275</v>
      </c>
      <c r="B605" s="11" t="str">
        <f>'[1]TCE - ANEXO III - Preencher'!C614</f>
        <v>HOSPITAL MIGUEL ARRAES - CG. Nº 023/2022</v>
      </c>
      <c r="C605" s="12"/>
      <c r="D605" s="13" t="str">
        <f>'[1]TCE - ANEXO III - Preencher'!E614</f>
        <v>JONAS TRAJANO DE ARAUJO</v>
      </c>
      <c r="E605" s="11" t="str">
        <f>IF('[1]TCE - ANEXO III - Preencher'!F614="4 - Assistência Odontológica","2 - Outros Profissionais da Saúde",'[1]TCE - ANEXO III - Preencher'!F614)</f>
        <v>2 - Outros Profissionais da Saúde</v>
      </c>
      <c r="F605" s="14" t="str">
        <f>'[1]TCE - ANEXO III - Preencher'!G614</f>
        <v>3241-15</v>
      </c>
      <c r="G605" s="15" t="str">
        <f>IF('[1]TCE - ANEXO III - Preencher'!H614="","",'[1]TCE - ANEXO III - Preencher'!H614)</f>
        <v>12/2023</v>
      </c>
      <c r="H605" s="16">
        <f>'[1]TCE - ANEXO III - Preencher'!I614</f>
        <v>0</v>
      </c>
      <c r="I605" s="16">
        <f>'[1]TCE - ANEXO III - Preencher'!J614</f>
        <v>599.18960000000004</v>
      </c>
      <c r="J605" s="16">
        <f>'[1]TCE - ANEXO III - Preencher'!K614</f>
        <v>0</v>
      </c>
      <c r="K605" s="17">
        <f>'[1]TCE - ANEXO III - Preencher'!L614</f>
        <v>45.68</v>
      </c>
      <c r="L605" s="17">
        <f>'[1]TCE - ANEXO III - Preencher'!M614</f>
        <v>9.49</v>
      </c>
      <c r="M605" s="17">
        <f t="shared" si="12"/>
        <v>36.19</v>
      </c>
      <c r="N605" s="17">
        <f>'[1]TCE - ANEXO III - Preencher'!O614</f>
        <v>2.0699999999999998</v>
      </c>
      <c r="O605" s="17">
        <f>'[1]TCE - ANEXO III - Preencher'!P614</f>
        <v>0</v>
      </c>
      <c r="P605" s="17">
        <f t="shared" si="13"/>
        <v>2.0699999999999998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14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15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16"/>
        <v>0</v>
      </c>
      <c r="AA605" s="18" t="str">
        <f>IF('[1]TCE - ANEXO III - Preencher'!AB614="","",'[1]TCE - ANEXO III - Preencher'!AB614)</f>
        <v/>
      </c>
      <c r="AB605" s="17">
        <f t="shared" si="17"/>
        <v>637.44960000000003</v>
      </c>
    </row>
    <row r="606" spans="1:28" ht="12.75" customHeight="1" x14ac:dyDescent="0.2">
      <c r="A606" s="10">
        <f>IFERROR(VLOOKUP(B606,'[1]DADOS (OCULTAR)'!$Q$3:$S$135,3,0),"")</f>
        <v>9039744000275</v>
      </c>
      <c r="B606" s="11" t="str">
        <f>'[1]TCE - ANEXO III - Preencher'!C615</f>
        <v>HOSPITAL MIGUEL ARRAES - CG. Nº 023/2022</v>
      </c>
      <c r="C606" s="12"/>
      <c r="D606" s="13" t="str">
        <f>'[1]TCE - ANEXO III - Preencher'!E615</f>
        <v>JORGE LUIS VITORINO</v>
      </c>
      <c r="E606" s="11" t="str">
        <f>IF('[1]TCE - ANEXO III - Preencher'!F615="4 - Assistência Odontológica","2 - Outros Profissionais da Saúde",'[1]TCE - ANEXO III - Preencher'!F615)</f>
        <v>2 - Outros Profissionais da Saúde</v>
      </c>
      <c r="F606" s="14" t="str">
        <f>'[1]TCE - ANEXO III - Preencher'!G615</f>
        <v>2236-05</v>
      </c>
      <c r="G606" s="15" t="str">
        <f>IF('[1]TCE - ANEXO III - Preencher'!H615="","",'[1]TCE - ANEXO III - Preencher'!H615)</f>
        <v>12/2023</v>
      </c>
      <c r="H606" s="16">
        <f>'[1]TCE - ANEXO III - Preencher'!I615</f>
        <v>0</v>
      </c>
      <c r="I606" s="16">
        <f>'[1]TCE - ANEXO III - Preencher'!J615</f>
        <v>398.94880000000012</v>
      </c>
      <c r="J606" s="16">
        <f>'[1]TCE - ANEXO III - Preencher'!K615</f>
        <v>0</v>
      </c>
      <c r="K606" s="17">
        <f>'[1]TCE - ANEXO III - Preencher'!L615</f>
        <v>45.68</v>
      </c>
      <c r="L606" s="17">
        <f>'[1]TCE - ANEXO III - Preencher'!M615</f>
        <v>2.83</v>
      </c>
      <c r="M606" s="17">
        <f t="shared" si="12"/>
        <v>42.85</v>
      </c>
      <c r="N606" s="17">
        <f>'[1]TCE - ANEXO III - Preencher'!O615</f>
        <v>4.3499999999999996</v>
      </c>
      <c r="O606" s="17">
        <f>'[1]TCE - ANEXO III - Preencher'!P615</f>
        <v>0</v>
      </c>
      <c r="P606" s="17">
        <f t="shared" si="13"/>
        <v>4.3499999999999996</v>
      </c>
      <c r="Q606" s="17">
        <f>'[1]TCE - ANEXO III - Preencher'!R615</f>
        <v>0</v>
      </c>
      <c r="R606" s="17">
        <f>'[1]TCE - ANEXO III - Preencher'!S615</f>
        <v>0</v>
      </c>
      <c r="S606" s="17">
        <f t="shared" si="14"/>
        <v>0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15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16"/>
        <v>0</v>
      </c>
      <c r="AA606" s="18" t="str">
        <f>IF('[1]TCE - ANEXO III - Preencher'!AB615="","",'[1]TCE - ANEXO III - Preencher'!AB615)</f>
        <v/>
      </c>
      <c r="AB606" s="17">
        <f t="shared" si="17"/>
        <v>446.14880000000016</v>
      </c>
    </row>
    <row r="607" spans="1:28" ht="12.75" customHeight="1" x14ac:dyDescent="0.2">
      <c r="A607" s="10">
        <f>IFERROR(VLOOKUP(B607,'[1]DADOS (OCULTAR)'!$Q$3:$S$135,3,0),"")</f>
        <v>9039744000275</v>
      </c>
      <c r="B607" s="11" t="str">
        <f>'[1]TCE - ANEXO III - Preencher'!C616</f>
        <v>HOSPITAL MIGUEL ARRAES - CG. Nº 023/2022</v>
      </c>
      <c r="C607" s="12"/>
      <c r="D607" s="13" t="str">
        <f>'[1]TCE - ANEXO III - Preencher'!E616</f>
        <v>JORGE LUIZ BATISTA COSTA</v>
      </c>
      <c r="E607" s="11" t="str">
        <f>IF('[1]TCE - ANEXO III - Preencher'!F616="4 - Assistência Odontológica","2 - Outros Profissionais da Saúde",'[1]TCE - ANEXO III - Preencher'!F616)</f>
        <v>2 - Outros Profissionais da Saúde</v>
      </c>
      <c r="F607" s="14" t="str">
        <f>'[1]TCE - ANEXO III - Preencher'!G616</f>
        <v>5211-30</v>
      </c>
      <c r="G607" s="15" t="str">
        <f>IF('[1]TCE - ANEXO III - Preencher'!H616="","",'[1]TCE - ANEXO III - Preencher'!H616)</f>
        <v>12/2023</v>
      </c>
      <c r="H607" s="16">
        <f>'[1]TCE - ANEXO III - Preencher'!I616</f>
        <v>0</v>
      </c>
      <c r="I607" s="16">
        <f>'[1]TCE - ANEXO III - Preencher'!J616</f>
        <v>157.78960000000001</v>
      </c>
      <c r="J607" s="16">
        <f>'[1]TCE - ANEXO III - Preencher'!K616</f>
        <v>0</v>
      </c>
      <c r="K607" s="17">
        <f>'[1]TCE - ANEXO III - Preencher'!L616</f>
        <v>45.68</v>
      </c>
      <c r="L607" s="17">
        <f>'[1]TCE - ANEXO III - Preencher'!M616</f>
        <v>27.03</v>
      </c>
      <c r="M607" s="17">
        <f t="shared" si="12"/>
        <v>18.649999999999999</v>
      </c>
      <c r="N607" s="17">
        <f>'[1]TCE - ANEXO III - Preencher'!O616</f>
        <v>2.0699999999999998</v>
      </c>
      <c r="O607" s="17">
        <f>'[1]TCE - ANEXO III - Preencher'!P616</f>
        <v>0</v>
      </c>
      <c r="P607" s="17">
        <f t="shared" si="13"/>
        <v>2.0699999999999998</v>
      </c>
      <c r="Q607" s="17">
        <f>'[1]TCE - ANEXO III - Preencher'!R616</f>
        <v>0</v>
      </c>
      <c r="R607" s="17">
        <f>'[1]TCE - ANEXO III - Preencher'!S616</f>
        <v>0</v>
      </c>
      <c r="S607" s="17">
        <f t="shared" si="14"/>
        <v>0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15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16"/>
        <v>0</v>
      </c>
      <c r="AA607" s="18" t="str">
        <f>IF('[1]TCE - ANEXO III - Preencher'!AB616="","",'[1]TCE - ANEXO III - Preencher'!AB616)</f>
        <v/>
      </c>
      <c r="AB607" s="17">
        <f t="shared" si="17"/>
        <v>178.50960000000001</v>
      </c>
    </row>
    <row r="608" spans="1:28" ht="12.75" customHeight="1" x14ac:dyDescent="0.2">
      <c r="A608" s="10">
        <f>IFERROR(VLOOKUP(B608,'[1]DADOS (OCULTAR)'!$Q$3:$S$135,3,0),"")</f>
        <v>9039744000275</v>
      </c>
      <c r="B608" s="11" t="str">
        <f>'[1]TCE - ANEXO III - Preencher'!C617</f>
        <v>HOSPITAL MIGUEL ARRAES - CG. Nº 023/2022</v>
      </c>
      <c r="C608" s="12"/>
      <c r="D608" s="13" t="str">
        <f>'[1]TCE - ANEXO III - Preencher'!E617</f>
        <v>JORGE LUIZ GOUVEIA</v>
      </c>
      <c r="E608" s="11" t="str">
        <f>IF('[1]TCE - ANEXO III - Preencher'!F617="4 - Assistência Odontológica","2 - Outros Profissionais da Saúde",'[1]TCE - ANEXO III - Preencher'!F617)</f>
        <v>3 - Administrativo</v>
      </c>
      <c r="F608" s="14" t="str">
        <f>'[1]TCE - ANEXO III - Preencher'!G617</f>
        <v>8601-10</v>
      </c>
      <c r="G608" s="15" t="str">
        <f>IF('[1]TCE - ANEXO III - Preencher'!H617="","",'[1]TCE - ANEXO III - Preencher'!H617)</f>
        <v>12/2023</v>
      </c>
      <c r="H608" s="16">
        <f>'[1]TCE - ANEXO III - Preencher'!I617</f>
        <v>0</v>
      </c>
      <c r="I608" s="16">
        <f>'[1]TCE - ANEXO III - Preencher'!J617</f>
        <v>0</v>
      </c>
      <c r="J608" s="16">
        <f>'[1]TCE - ANEXO III - Preencher'!K617</f>
        <v>0</v>
      </c>
      <c r="K608" s="17">
        <f>'[1]TCE - ANEXO III - Preencher'!L617</f>
        <v>0</v>
      </c>
      <c r="L608" s="17">
        <f>'[1]TCE - ANEXO III - Preencher'!M617</f>
        <v>0</v>
      </c>
      <c r="M608" s="17">
        <f t="shared" si="12"/>
        <v>0</v>
      </c>
      <c r="N608" s="17">
        <f>'[1]TCE - ANEXO III - Preencher'!O617</f>
        <v>2.0699999999999998</v>
      </c>
      <c r="O608" s="17">
        <f>'[1]TCE - ANEXO III - Preencher'!P617</f>
        <v>0</v>
      </c>
      <c r="P608" s="17">
        <f t="shared" si="13"/>
        <v>2.0699999999999998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14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15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16"/>
        <v>0</v>
      </c>
      <c r="AA608" s="18" t="str">
        <f>IF('[1]TCE - ANEXO III - Preencher'!AB617="","",'[1]TCE - ANEXO III - Preencher'!AB617)</f>
        <v/>
      </c>
      <c r="AB608" s="17">
        <f t="shared" si="17"/>
        <v>2.0699999999999998</v>
      </c>
    </row>
    <row r="609" spans="1:28" ht="12.75" customHeight="1" x14ac:dyDescent="0.2">
      <c r="A609" s="10">
        <f>IFERROR(VLOOKUP(B609,'[1]DADOS (OCULTAR)'!$Q$3:$S$135,3,0),"")</f>
        <v>9039744000275</v>
      </c>
      <c r="B609" s="11" t="str">
        <f>'[1]TCE - ANEXO III - Preencher'!C618</f>
        <v>HOSPITAL MIGUEL ARRAES - CG. Nº 023/2022</v>
      </c>
      <c r="C609" s="12"/>
      <c r="D609" s="13" t="str">
        <f>'[1]TCE - ANEXO III - Preencher'!E618</f>
        <v>JORGE RODRIGO MORAIS DE LIMA</v>
      </c>
      <c r="E609" s="11" t="str">
        <f>IF('[1]TCE - ANEXO III - Preencher'!F618="4 - Assistência Odontológica","2 - Outros Profissionais da Saúde",'[1]TCE - ANEXO III - Preencher'!F618)</f>
        <v>2 - Outros Profissionais da Saúde</v>
      </c>
      <c r="F609" s="14" t="str">
        <f>'[1]TCE - ANEXO III - Preencher'!G618</f>
        <v>2234-05</v>
      </c>
      <c r="G609" s="15" t="str">
        <f>IF('[1]TCE - ANEXO III - Preencher'!H618="","",'[1]TCE - ANEXO III - Preencher'!H618)</f>
        <v>12/2023</v>
      </c>
      <c r="H609" s="16">
        <f>'[1]TCE - ANEXO III - Preencher'!I618</f>
        <v>0</v>
      </c>
      <c r="I609" s="16">
        <f>'[1]TCE - ANEXO III - Preencher'!J618</f>
        <v>741.87519999999995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12"/>
        <v>0</v>
      </c>
      <c r="N609" s="17">
        <f>'[1]TCE - ANEXO III - Preencher'!O618</f>
        <v>2.0699999999999998</v>
      </c>
      <c r="O609" s="17">
        <f>'[1]TCE - ANEXO III - Preencher'!P618</f>
        <v>0</v>
      </c>
      <c r="P609" s="17">
        <f t="shared" si="13"/>
        <v>2.0699999999999998</v>
      </c>
      <c r="Q609" s="17">
        <f>'[1]TCE - ANEXO III - Preencher'!R618</f>
        <v>0</v>
      </c>
      <c r="R609" s="17">
        <f>'[1]TCE - ANEXO III - Preencher'!S618</f>
        <v>0</v>
      </c>
      <c r="S609" s="17">
        <f t="shared" si="14"/>
        <v>0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15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16"/>
        <v>0</v>
      </c>
      <c r="AA609" s="18" t="str">
        <f>IF('[1]TCE - ANEXO III - Preencher'!AB618="","",'[1]TCE - ANEXO III - Preencher'!AB618)</f>
        <v/>
      </c>
      <c r="AB609" s="17">
        <f t="shared" si="17"/>
        <v>743.9452</v>
      </c>
    </row>
    <row r="610" spans="1:28" ht="12.75" customHeight="1" x14ac:dyDescent="0.2">
      <c r="A610" s="10">
        <f>IFERROR(VLOOKUP(B610,'[1]DADOS (OCULTAR)'!$Q$3:$S$135,3,0),"")</f>
        <v>9039744000275</v>
      </c>
      <c r="B610" s="11" t="str">
        <f>'[1]TCE - ANEXO III - Preencher'!C619</f>
        <v>HOSPITAL MIGUEL ARRAES - CG. Nº 023/2022</v>
      </c>
      <c r="C610" s="12"/>
      <c r="D610" s="13" t="str">
        <f>'[1]TCE - ANEXO III - Preencher'!E619</f>
        <v>JOSAFA XAVIER ARAUJO</v>
      </c>
      <c r="E610" s="11" t="str">
        <f>IF('[1]TCE - ANEXO III - Preencher'!F619="4 - Assistência Odontológica","2 - Outros Profissionais da Saúde",'[1]TCE - ANEXO III - Preencher'!F619)</f>
        <v>3 - Administrativo</v>
      </c>
      <c r="F610" s="14" t="str">
        <f>'[1]TCE - ANEXO III - Preencher'!G619</f>
        <v>4110-10</v>
      </c>
      <c r="G610" s="15" t="str">
        <f>IF('[1]TCE - ANEXO III - Preencher'!H619="","",'[1]TCE - ANEXO III - Preencher'!H619)</f>
        <v>12/2023</v>
      </c>
      <c r="H610" s="16">
        <f>'[1]TCE - ANEXO III - Preencher'!I619</f>
        <v>0</v>
      </c>
      <c r="I610" s="16">
        <f>'[1]TCE - ANEXO III - Preencher'!J619</f>
        <v>177.95599999999999</v>
      </c>
      <c r="J610" s="16">
        <f>'[1]TCE - ANEXO III - Preencher'!K619</f>
        <v>0</v>
      </c>
      <c r="K610" s="17">
        <f>'[1]TCE - ANEXO III - Preencher'!L619</f>
        <v>45.68</v>
      </c>
      <c r="L610" s="17">
        <f>'[1]TCE - ANEXO III - Preencher'!M619</f>
        <v>27.03</v>
      </c>
      <c r="M610" s="17">
        <f t="shared" si="12"/>
        <v>18.649999999999999</v>
      </c>
      <c r="N610" s="17">
        <f>'[1]TCE - ANEXO III - Preencher'!O619</f>
        <v>2.0699999999999998</v>
      </c>
      <c r="O610" s="17">
        <f>'[1]TCE - ANEXO III - Preencher'!P619</f>
        <v>0</v>
      </c>
      <c r="P610" s="17">
        <f t="shared" si="13"/>
        <v>2.0699999999999998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14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15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16"/>
        <v>0</v>
      </c>
      <c r="AA610" s="18" t="str">
        <f>IF('[1]TCE - ANEXO III - Preencher'!AB619="","",'[1]TCE - ANEXO III - Preencher'!AB619)</f>
        <v/>
      </c>
      <c r="AB610" s="17">
        <f t="shared" si="17"/>
        <v>198.67599999999999</v>
      </c>
    </row>
    <row r="611" spans="1:28" ht="12.75" customHeight="1" x14ac:dyDescent="0.2">
      <c r="A611" s="10">
        <f>IFERROR(VLOOKUP(B611,'[1]DADOS (OCULTAR)'!$Q$3:$S$135,3,0),"")</f>
        <v>9039744000275</v>
      </c>
      <c r="B611" s="11" t="str">
        <f>'[1]TCE - ANEXO III - Preencher'!C620</f>
        <v>HOSPITAL MIGUEL ARRAES - CG. Nº 023/2022</v>
      </c>
      <c r="C611" s="12"/>
      <c r="D611" s="13" t="str">
        <f>'[1]TCE - ANEXO III - Preencher'!E620</f>
        <v>JOSE ALBENES DOS SANTOS</v>
      </c>
      <c r="E611" s="11" t="str">
        <f>IF('[1]TCE - ANEXO III - Preencher'!F620="4 - Assistência Odontológica","2 - Outros Profissionais da Saúde",'[1]TCE - ANEXO III - Preencher'!F620)</f>
        <v>3 - Administrativo</v>
      </c>
      <c r="F611" s="14" t="str">
        <f>'[1]TCE - ANEXO III - Preencher'!G620</f>
        <v>5142-25</v>
      </c>
      <c r="G611" s="15" t="str">
        <f>IF('[1]TCE - ANEXO III - Preencher'!H620="","",'[1]TCE - ANEXO III - Preencher'!H620)</f>
        <v>12/2023</v>
      </c>
      <c r="H611" s="16">
        <f>'[1]TCE - ANEXO III - Preencher'!I620</f>
        <v>0</v>
      </c>
      <c r="I611" s="16">
        <f>'[1]TCE - ANEXO III - Preencher'!J620</f>
        <v>238.98240000000001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12"/>
        <v>0</v>
      </c>
      <c r="N611" s="17">
        <f>'[1]TCE - ANEXO III - Preencher'!O620</f>
        <v>2.0699999999999998</v>
      </c>
      <c r="O611" s="17">
        <f>'[1]TCE - ANEXO III - Preencher'!P620</f>
        <v>0</v>
      </c>
      <c r="P611" s="17">
        <f t="shared" si="13"/>
        <v>2.0699999999999998</v>
      </c>
      <c r="Q611" s="17">
        <f>'[1]TCE - ANEXO III - Preencher'!R620</f>
        <v>219.53000000000003</v>
      </c>
      <c r="R611" s="17">
        <f>'[1]TCE - ANEXO III - Preencher'!S620</f>
        <v>80.89</v>
      </c>
      <c r="S611" s="17">
        <f t="shared" si="14"/>
        <v>138.64000000000004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15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16"/>
        <v>0</v>
      </c>
      <c r="AA611" s="18" t="str">
        <f>IF('[1]TCE - ANEXO III - Preencher'!AB620="","",'[1]TCE - ANEXO III - Preencher'!AB620)</f>
        <v/>
      </c>
      <c r="AB611" s="17">
        <f t="shared" si="17"/>
        <v>379.69240000000002</v>
      </c>
    </row>
    <row r="612" spans="1:28" ht="12.75" customHeight="1" x14ac:dyDescent="0.2">
      <c r="A612" s="10">
        <f>IFERROR(VLOOKUP(B612,'[1]DADOS (OCULTAR)'!$Q$3:$S$135,3,0),"")</f>
        <v>9039744000275</v>
      </c>
      <c r="B612" s="11" t="str">
        <f>'[1]TCE - ANEXO III - Preencher'!C621</f>
        <v>HOSPITAL MIGUEL ARRAES - CG. Nº 023/2022</v>
      </c>
      <c r="C612" s="12"/>
      <c r="D612" s="13" t="str">
        <f>'[1]TCE - ANEXO III - Preencher'!E621</f>
        <v>JOSE ALMIR JAPIA DE LIMA</v>
      </c>
      <c r="E612" s="11" t="str">
        <f>IF('[1]TCE - ANEXO III - Preencher'!F621="4 - Assistência Odontológica","2 - Outros Profissionais da Saúde",'[1]TCE - ANEXO III - Preencher'!F621)</f>
        <v>3 - Administrativo</v>
      </c>
      <c r="F612" s="14" t="str">
        <f>'[1]TCE - ANEXO III - Preencher'!G621</f>
        <v>5171-10</v>
      </c>
      <c r="G612" s="15" t="str">
        <f>IF('[1]TCE - ANEXO III - Preencher'!H621="","",'[1]TCE - ANEXO III - Preencher'!H621)</f>
        <v>12/2023</v>
      </c>
      <c r="H612" s="16">
        <f>'[1]TCE - ANEXO III - Preencher'!I621</f>
        <v>0</v>
      </c>
      <c r="I612" s="16">
        <f>'[1]TCE - ANEXO III - Preencher'!J621</f>
        <v>253.49760000000001</v>
      </c>
      <c r="J612" s="16">
        <f>'[1]TCE - ANEXO III - Preencher'!K621</f>
        <v>0</v>
      </c>
      <c r="K612" s="17">
        <f>'[1]TCE - ANEXO III - Preencher'!L621</f>
        <v>45.68</v>
      </c>
      <c r="L612" s="17">
        <f>'[1]TCE - ANEXO III - Preencher'!M621</f>
        <v>30</v>
      </c>
      <c r="M612" s="17">
        <f t="shared" si="12"/>
        <v>15.68</v>
      </c>
      <c r="N612" s="17">
        <f>'[1]TCE - ANEXO III - Preencher'!O621</f>
        <v>2.0699999999999998</v>
      </c>
      <c r="O612" s="17">
        <f>'[1]TCE - ANEXO III - Preencher'!P621</f>
        <v>0</v>
      </c>
      <c r="P612" s="17">
        <f t="shared" si="13"/>
        <v>2.0699999999999998</v>
      </c>
      <c r="Q612" s="17">
        <f>'[1]TCE - ANEXO III - Preencher'!R621</f>
        <v>0</v>
      </c>
      <c r="R612" s="17">
        <f>'[1]TCE - ANEXO III - Preencher'!S621</f>
        <v>0</v>
      </c>
      <c r="S612" s="17">
        <f t="shared" si="14"/>
        <v>0</v>
      </c>
      <c r="T612" s="17">
        <f>'[1]TCE - ANEXO III - Preencher'!U621</f>
        <v>0</v>
      </c>
      <c r="U612" s="17">
        <f>'[1]TCE - ANEXO III - Preencher'!V621</f>
        <v>0</v>
      </c>
      <c r="V612" s="17">
        <f t="shared" si="15"/>
        <v>0</v>
      </c>
      <c r="W612" s="18" t="str">
        <f>IF('[1]TCE - ANEXO III - Preencher'!X621="","",'[1]TCE - ANEXO III - Preencher'!X621)</f>
        <v/>
      </c>
      <c r="X612" s="17">
        <f>'[1]TCE - ANEXO III - Preencher'!Y621</f>
        <v>0</v>
      </c>
      <c r="Y612" s="17">
        <f>'[1]TCE - ANEXO III - Preencher'!Z621</f>
        <v>0</v>
      </c>
      <c r="Z612" s="17">
        <f t="shared" si="16"/>
        <v>0</v>
      </c>
      <c r="AA612" s="18" t="str">
        <f>IF('[1]TCE - ANEXO III - Preencher'!AB621="","",'[1]TCE - ANEXO III - Preencher'!AB621)</f>
        <v/>
      </c>
      <c r="AB612" s="17">
        <f t="shared" si="17"/>
        <v>271.24759999999998</v>
      </c>
    </row>
    <row r="613" spans="1:28" ht="12.75" customHeight="1" x14ac:dyDescent="0.2">
      <c r="A613" s="10">
        <f>IFERROR(VLOOKUP(B613,'[1]DADOS (OCULTAR)'!$Q$3:$S$135,3,0),"")</f>
        <v>9039744000275</v>
      </c>
      <c r="B613" s="11" t="str">
        <f>'[1]TCE - ANEXO III - Preencher'!C622</f>
        <v>HOSPITAL MIGUEL ARRAES - CG. Nº 023/2022</v>
      </c>
      <c r="C613" s="12"/>
      <c r="D613" s="13" t="str">
        <f>'[1]TCE - ANEXO III - Preencher'!E622</f>
        <v>JOSE ANDRADE DA SILVA</v>
      </c>
      <c r="E613" s="11" t="str">
        <f>IF('[1]TCE - ANEXO III - Preencher'!F622="4 - Assistência Odontológica","2 - Outros Profissionais da Saúde",'[1]TCE - ANEXO III - Preencher'!F622)</f>
        <v>3 - Administrativo</v>
      </c>
      <c r="F613" s="14" t="str">
        <f>'[1]TCE - ANEXO III - Preencher'!G622</f>
        <v>5163-45</v>
      </c>
      <c r="G613" s="15" t="str">
        <f>IF('[1]TCE - ANEXO III - Preencher'!H622="","",'[1]TCE - ANEXO III - Preencher'!H622)</f>
        <v>12/2023</v>
      </c>
      <c r="H613" s="16">
        <f>'[1]TCE - ANEXO III - Preencher'!I622</f>
        <v>0</v>
      </c>
      <c r="I613" s="16">
        <f>'[1]TCE - ANEXO III - Preencher'!J622</f>
        <v>255.56960000000001</v>
      </c>
      <c r="J613" s="16">
        <f>'[1]TCE - ANEXO III - Preencher'!K622</f>
        <v>0</v>
      </c>
      <c r="K613" s="17">
        <f>'[1]TCE - ANEXO III - Preencher'!L622</f>
        <v>45.68</v>
      </c>
      <c r="L613" s="17">
        <f>'[1]TCE - ANEXO III - Preencher'!M622</f>
        <v>26.96</v>
      </c>
      <c r="M613" s="17">
        <f t="shared" si="12"/>
        <v>18.72</v>
      </c>
      <c r="N613" s="17">
        <f>'[1]TCE - ANEXO III - Preencher'!O622</f>
        <v>2.0699999999999998</v>
      </c>
      <c r="O613" s="17">
        <f>'[1]TCE - ANEXO III - Preencher'!P622</f>
        <v>0</v>
      </c>
      <c r="P613" s="17">
        <f t="shared" si="13"/>
        <v>2.0699999999999998</v>
      </c>
      <c r="Q613" s="17">
        <f>'[1]TCE - ANEXO III - Preencher'!R622</f>
        <v>174.73000000000002</v>
      </c>
      <c r="R613" s="17">
        <f>'[1]TCE - ANEXO III - Preencher'!S622</f>
        <v>80.89</v>
      </c>
      <c r="S613" s="17">
        <f t="shared" si="14"/>
        <v>93.840000000000018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15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16"/>
        <v>0</v>
      </c>
      <c r="AA613" s="18" t="str">
        <f>IF('[1]TCE - ANEXO III - Preencher'!AB622="","",'[1]TCE - ANEXO III - Preencher'!AB622)</f>
        <v/>
      </c>
      <c r="AB613" s="17">
        <f t="shared" si="17"/>
        <v>370.19960000000003</v>
      </c>
    </row>
    <row r="614" spans="1:28" ht="12.75" customHeight="1" x14ac:dyDescent="0.2">
      <c r="A614" s="10">
        <f>IFERROR(VLOOKUP(B614,'[1]DADOS (OCULTAR)'!$Q$3:$S$135,3,0),"")</f>
        <v>9039744000275</v>
      </c>
      <c r="B614" s="11" t="str">
        <f>'[1]TCE - ANEXO III - Preencher'!C623</f>
        <v>HOSPITAL MIGUEL ARRAES - CG. Nº 023/2022</v>
      </c>
      <c r="C614" s="12"/>
      <c r="D614" s="13" t="str">
        <f>'[1]TCE - ANEXO III - Preencher'!E623</f>
        <v>JOSE CARLOS EGIPEDES DE FRANCA</v>
      </c>
      <c r="E614" s="11" t="str">
        <f>IF('[1]TCE - ANEXO III - Preencher'!F623="4 - Assistência Odontológica","2 - Outros Profissionais da Saúde",'[1]TCE - ANEXO III - Preencher'!F623)</f>
        <v>2 - Outros Profissionais da Saúde</v>
      </c>
      <c r="F614" s="14" t="str">
        <f>'[1]TCE - ANEXO III - Preencher'!G623</f>
        <v>3222-05</v>
      </c>
      <c r="G614" s="15" t="str">
        <f>IF('[1]TCE - ANEXO III - Preencher'!H623="","",'[1]TCE - ANEXO III - Preencher'!H623)</f>
        <v>12/2023</v>
      </c>
      <c r="H614" s="16">
        <f>'[1]TCE - ANEXO III - Preencher'!I623</f>
        <v>0</v>
      </c>
      <c r="I614" s="16">
        <f>'[1]TCE - ANEXO III - Preencher'!J623</f>
        <v>826.11360000000002</v>
      </c>
      <c r="J614" s="16">
        <f>'[1]TCE - ANEXO III - Preencher'!K623</f>
        <v>0</v>
      </c>
      <c r="K614" s="17">
        <f>'[1]TCE - ANEXO III - Preencher'!L623</f>
        <v>45.68</v>
      </c>
      <c r="L614" s="17">
        <f>'[1]TCE - ANEXO III - Preencher'!M623</f>
        <v>26.6</v>
      </c>
      <c r="M614" s="17">
        <f t="shared" si="12"/>
        <v>19.079999999999998</v>
      </c>
      <c r="N614" s="17">
        <f>'[1]TCE - ANEXO III - Preencher'!O623</f>
        <v>2.0699999999999998</v>
      </c>
      <c r="O614" s="17">
        <f>'[1]TCE - ANEXO III - Preencher'!P623</f>
        <v>0</v>
      </c>
      <c r="P614" s="17">
        <f t="shared" si="13"/>
        <v>2.0699999999999998</v>
      </c>
      <c r="Q614" s="17">
        <f>'[1]TCE - ANEXO III - Preencher'!R623</f>
        <v>0</v>
      </c>
      <c r="R614" s="17">
        <f>'[1]TCE - ANEXO III - Preencher'!S623</f>
        <v>79.8</v>
      </c>
      <c r="S614" s="17">
        <f t="shared" si="14"/>
        <v>-79.8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15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16"/>
        <v>0</v>
      </c>
      <c r="AA614" s="18" t="str">
        <f>IF('[1]TCE - ANEXO III - Preencher'!AB623="","",'[1]TCE - ANEXO III - Preencher'!AB623)</f>
        <v/>
      </c>
      <c r="AB614" s="17">
        <f t="shared" si="17"/>
        <v>767.46360000000016</v>
      </c>
    </row>
    <row r="615" spans="1:28" ht="12.75" customHeight="1" x14ac:dyDescent="0.2">
      <c r="A615" s="10">
        <f>IFERROR(VLOOKUP(B615,'[1]DADOS (OCULTAR)'!$Q$3:$S$135,3,0),"")</f>
        <v>9039744000275</v>
      </c>
      <c r="B615" s="11" t="str">
        <f>'[1]TCE - ANEXO III - Preencher'!C624</f>
        <v>HOSPITAL MIGUEL ARRAES - CG. Nº 023/2022</v>
      </c>
      <c r="C615" s="12"/>
      <c r="D615" s="13" t="str">
        <f>'[1]TCE - ANEXO III - Preencher'!E624</f>
        <v>JOSE CEZAR DA SILVA</v>
      </c>
      <c r="E615" s="11" t="str">
        <f>IF('[1]TCE - ANEXO III - Preencher'!F624="4 - Assistência Odontológica","2 - Outros Profissionais da Saúde",'[1]TCE - ANEXO III - Preencher'!F624)</f>
        <v>3 - Administrativo</v>
      </c>
      <c r="F615" s="14" t="str">
        <f>'[1]TCE - ANEXO III - Preencher'!G624</f>
        <v>5142-25</v>
      </c>
      <c r="G615" s="15" t="str">
        <f>IF('[1]TCE - ANEXO III - Preencher'!H624="","",'[1]TCE - ANEXO III - Preencher'!H624)</f>
        <v>12/2023</v>
      </c>
      <c r="H615" s="16">
        <f>'[1]TCE - ANEXO III - Preencher'!I624</f>
        <v>0</v>
      </c>
      <c r="I615" s="16">
        <f>'[1]TCE - ANEXO III - Preencher'!J624</f>
        <v>224.5728</v>
      </c>
      <c r="J615" s="16">
        <f>'[1]TCE - ANEXO III - Preencher'!K624</f>
        <v>0</v>
      </c>
      <c r="K615" s="17">
        <f>'[1]TCE - ANEXO III - Preencher'!L624</f>
        <v>0</v>
      </c>
      <c r="L615" s="17">
        <f>'[1]TCE - ANEXO III - Preencher'!M624</f>
        <v>0</v>
      </c>
      <c r="M615" s="17">
        <f t="shared" si="12"/>
        <v>0</v>
      </c>
      <c r="N615" s="17">
        <f>'[1]TCE - ANEXO III - Preencher'!O624</f>
        <v>2.0699999999999998</v>
      </c>
      <c r="O615" s="17">
        <f>'[1]TCE - ANEXO III - Preencher'!P624</f>
        <v>0</v>
      </c>
      <c r="P615" s="17">
        <f t="shared" si="13"/>
        <v>2.0699999999999998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14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15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16"/>
        <v>0</v>
      </c>
      <c r="AA615" s="18" t="str">
        <f>IF('[1]TCE - ANEXO III - Preencher'!AB624="","",'[1]TCE - ANEXO III - Preencher'!AB624)</f>
        <v/>
      </c>
      <c r="AB615" s="17">
        <f t="shared" si="17"/>
        <v>226.64279999999999</v>
      </c>
    </row>
    <row r="616" spans="1:28" ht="12.75" customHeight="1" x14ac:dyDescent="0.2">
      <c r="A616" s="10">
        <f>IFERROR(VLOOKUP(B616,'[1]DADOS (OCULTAR)'!$Q$3:$S$135,3,0),"")</f>
        <v>9039744000275</v>
      </c>
      <c r="B616" s="11" t="str">
        <f>'[1]TCE - ANEXO III - Preencher'!C625</f>
        <v>HOSPITAL MIGUEL ARRAES - CG. Nº 023/2022</v>
      </c>
      <c r="C616" s="12"/>
      <c r="D616" s="13" t="str">
        <f>'[1]TCE - ANEXO III - Preencher'!E625</f>
        <v>JOSE DOMINGOS DA SILVA NETO</v>
      </c>
      <c r="E616" s="11" t="str">
        <f>IF('[1]TCE - ANEXO III - Preencher'!F625="4 - Assistência Odontológica","2 - Outros Profissionais da Saúde",'[1]TCE - ANEXO III - Preencher'!F625)</f>
        <v>1 - Médico</v>
      </c>
      <c r="F616" s="14" t="str">
        <f>'[1]TCE - ANEXO III - Preencher'!G625</f>
        <v>2251-25</v>
      </c>
      <c r="G616" s="15" t="str">
        <f>IF('[1]TCE - ANEXO III - Preencher'!H625="","",'[1]TCE - ANEXO III - Preencher'!H625)</f>
        <v>12/2023</v>
      </c>
      <c r="H616" s="16">
        <f>'[1]TCE - ANEXO III - Preencher'!I625</f>
        <v>0</v>
      </c>
      <c r="I616" s="16">
        <f>'[1]TCE - ANEXO III - Preencher'!J625</f>
        <v>1374.9143999999999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12"/>
        <v>0</v>
      </c>
      <c r="N616" s="17">
        <f>'[1]TCE - ANEXO III - Preencher'!O625</f>
        <v>16.59</v>
      </c>
      <c r="O616" s="17">
        <f>'[1]TCE - ANEXO III - Preencher'!P625</f>
        <v>0</v>
      </c>
      <c r="P616" s="17">
        <f t="shared" si="13"/>
        <v>16.59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14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15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16"/>
        <v>0</v>
      </c>
      <c r="AA616" s="18" t="str">
        <f>IF('[1]TCE - ANEXO III - Preencher'!AB625="","",'[1]TCE - ANEXO III - Preencher'!AB625)</f>
        <v/>
      </c>
      <c r="AB616" s="17">
        <f t="shared" si="17"/>
        <v>1391.5043999999998</v>
      </c>
    </row>
    <row r="617" spans="1:28" ht="12.75" customHeight="1" x14ac:dyDescent="0.2">
      <c r="A617" s="10">
        <f>IFERROR(VLOOKUP(B617,'[1]DADOS (OCULTAR)'!$Q$3:$S$135,3,0),"")</f>
        <v>9039744000275</v>
      </c>
      <c r="B617" s="11" t="str">
        <f>'[1]TCE - ANEXO III - Preencher'!C626</f>
        <v>HOSPITAL MIGUEL ARRAES - CG. Nº 023/2022</v>
      </c>
      <c r="C617" s="12"/>
      <c r="D617" s="13" t="str">
        <f>'[1]TCE - ANEXO III - Preencher'!E626</f>
        <v>JOSE FABIO DA PAIXAO</v>
      </c>
      <c r="E617" s="11" t="str">
        <f>IF('[1]TCE - ANEXO III - Preencher'!F626="4 - Assistência Odontológica","2 - Outros Profissionais da Saúde",'[1]TCE - ANEXO III - Preencher'!F626)</f>
        <v>2 - Outros Profissionais da Saúde</v>
      </c>
      <c r="F617" s="14" t="str">
        <f>'[1]TCE - ANEXO III - Preencher'!G626</f>
        <v>3222-05</v>
      </c>
      <c r="G617" s="15" t="str">
        <f>IF('[1]TCE - ANEXO III - Preencher'!H626="","",'[1]TCE - ANEXO III - Preencher'!H626)</f>
        <v>12/2023</v>
      </c>
      <c r="H617" s="16">
        <f>'[1]TCE - ANEXO III - Preencher'!I626</f>
        <v>0</v>
      </c>
      <c r="I617" s="16">
        <f>'[1]TCE - ANEXO III - Preencher'!J626</f>
        <v>712.55200000000002</v>
      </c>
      <c r="J617" s="16">
        <f>'[1]TCE - ANEXO III - Preencher'!K626</f>
        <v>0</v>
      </c>
      <c r="K617" s="17">
        <f>'[1]TCE - ANEXO III - Preencher'!L626</f>
        <v>45.68</v>
      </c>
      <c r="L617" s="17">
        <f>'[1]TCE - ANEXO III - Preencher'!M626</f>
        <v>26.6</v>
      </c>
      <c r="M617" s="17">
        <f t="shared" si="12"/>
        <v>19.079999999999998</v>
      </c>
      <c r="N617" s="17">
        <f>'[1]TCE - ANEXO III - Preencher'!O626</f>
        <v>2.0699999999999998</v>
      </c>
      <c r="O617" s="17">
        <f>'[1]TCE - ANEXO III - Preencher'!P626</f>
        <v>0</v>
      </c>
      <c r="P617" s="17">
        <f t="shared" si="13"/>
        <v>2.0699999999999998</v>
      </c>
      <c r="Q617" s="17">
        <f>'[1]TCE - ANEXO III - Preencher'!R626</f>
        <v>163.53000000000003</v>
      </c>
      <c r="R617" s="17">
        <f>'[1]TCE - ANEXO III - Preencher'!S626</f>
        <v>67.72</v>
      </c>
      <c r="S617" s="17">
        <f t="shared" si="14"/>
        <v>95.810000000000031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15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16"/>
        <v>0</v>
      </c>
      <c r="AA617" s="18" t="str">
        <f>IF('[1]TCE - ANEXO III - Preencher'!AB626="","",'[1]TCE - ANEXO III - Preencher'!AB626)</f>
        <v/>
      </c>
      <c r="AB617" s="17">
        <f t="shared" si="17"/>
        <v>829.51200000000017</v>
      </c>
    </row>
    <row r="618" spans="1:28" ht="12.75" customHeight="1" x14ac:dyDescent="0.2">
      <c r="A618" s="10">
        <f>IFERROR(VLOOKUP(B618,'[1]DADOS (OCULTAR)'!$Q$3:$S$135,3,0),"")</f>
        <v>9039744000275</v>
      </c>
      <c r="B618" s="11" t="str">
        <f>'[1]TCE - ANEXO III - Preencher'!C627</f>
        <v>HOSPITAL MIGUEL ARRAES - CG. Nº 023/2022</v>
      </c>
      <c r="C618" s="12"/>
      <c r="D618" s="13" t="str">
        <f>'[1]TCE - ANEXO III - Preencher'!E627</f>
        <v>JOSE MANOEL DA SILVA</v>
      </c>
      <c r="E618" s="11" t="str">
        <f>IF('[1]TCE - ANEXO III - Preencher'!F627="4 - Assistência Odontológica","2 - Outros Profissionais da Saúde",'[1]TCE - ANEXO III - Preencher'!F627)</f>
        <v>2 - Outros Profissionais da Saúde</v>
      </c>
      <c r="F618" s="14" t="str">
        <f>'[1]TCE - ANEXO III - Preencher'!G627</f>
        <v>5151-10</v>
      </c>
      <c r="G618" s="15" t="str">
        <f>IF('[1]TCE - ANEXO III - Preencher'!H627="","",'[1]TCE - ANEXO III - Preencher'!H627)</f>
        <v>12/2023</v>
      </c>
      <c r="H618" s="16">
        <f>'[1]TCE - ANEXO III - Preencher'!I627</f>
        <v>0</v>
      </c>
      <c r="I618" s="16">
        <f>'[1]TCE - ANEXO III - Preencher'!J627</f>
        <v>242.30240000000001</v>
      </c>
      <c r="J618" s="16">
        <f>'[1]TCE - ANEXO III - Preencher'!K627</f>
        <v>0</v>
      </c>
      <c r="K618" s="17">
        <f>'[1]TCE - ANEXO III - Preencher'!L627</f>
        <v>45.68</v>
      </c>
      <c r="L618" s="17">
        <f>'[1]TCE - ANEXO III - Preencher'!M627</f>
        <v>26.96</v>
      </c>
      <c r="M618" s="17">
        <f t="shared" si="12"/>
        <v>18.72</v>
      </c>
      <c r="N618" s="17">
        <f>'[1]TCE - ANEXO III - Preencher'!O627</f>
        <v>2.0699999999999998</v>
      </c>
      <c r="O618" s="17">
        <f>'[1]TCE - ANEXO III - Preencher'!P627</f>
        <v>0</v>
      </c>
      <c r="P618" s="17">
        <f t="shared" si="13"/>
        <v>2.0699999999999998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14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15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16"/>
        <v>0</v>
      </c>
      <c r="AA618" s="18" t="str">
        <f>IF('[1]TCE - ANEXO III - Preencher'!AB627="","",'[1]TCE - ANEXO III - Preencher'!AB627)</f>
        <v/>
      </c>
      <c r="AB618" s="17">
        <f t="shared" si="17"/>
        <v>263.0924</v>
      </c>
    </row>
    <row r="619" spans="1:28" ht="12.75" customHeight="1" x14ac:dyDescent="0.2">
      <c r="A619" s="10">
        <f>IFERROR(VLOOKUP(B619,'[1]DADOS (OCULTAR)'!$Q$3:$S$135,3,0),"")</f>
        <v>9039744000275</v>
      </c>
      <c r="B619" s="11" t="str">
        <f>'[1]TCE - ANEXO III - Preencher'!C628</f>
        <v>HOSPITAL MIGUEL ARRAES - CG. Nº 023/2022</v>
      </c>
      <c r="C619" s="12"/>
      <c r="D619" s="13" t="str">
        <f>'[1]TCE - ANEXO III - Preencher'!E628</f>
        <v>JOSEANE DE OLIVEIRA DA SILVA</v>
      </c>
      <c r="E619" s="11" t="str">
        <f>IF('[1]TCE - ANEXO III - Preencher'!F628="4 - Assistência Odontológica","2 - Outros Profissionais da Saúde",'[1]TCE - ANEXO III - Preencher'!F628)</f>
        <v>2 - Outros Profissionais da Saúde</v>
      </c>
      <c r="F619" s="14" t="str">
        <f>'[1]TCE - ANEXO III - Preencher'!G628</f>
        <v>3222-05</v>
      </c>
      <c r="G619" s="15" t="str">
        <f>IF('[1]TCE - ANEXO III - Preencher'!H628="","",'[1]TCE - ANEXO III - Preencher'!H628)</f>
        <v>12/2023</v>
      </c>
      <c r="H619" s="16">
        <f>'[1]TCE - ANEXO III - Preencher'!I628</f>
        <v>0</v>
      </c>
      <c r="I619" s="16">
        <f>'[1]TCE - ANEXO III - Preencher'!J628</f>
        <v>731.25199999999995</v>
      </c>
      <c r="J619" s="16">
        <f>'[1]TCE - ANEXO III - Preencher'!K628</f>
        <v>0</v>
      </c>
      <c r="K619" s="17">
        <f>'[1]TCE - ANEXO III - Preencher'!L628</f>
        <v>0</v>
      </c>
      <c r="L619" s="17">
        <f>'[1]TCE - ANEXO III - Preencher'!M628</f>
        <v>0</v>
      </c>
      <c r="M619" s="17">
        <f t="shared" si="12"/>
        <v>0</v>
      </c>
      <c r="N619" s="17">
        <f>'[1]TCE - ANEXO III - Preencher'!O628</f>
        <v>2.0699999999999998</v>
      </c>
      <c r="O619" s="17">
        <f>'[1]TCE - ANEXO III - Preencher'!P628</f>
        <v>0</v>
      </c>
      <c r="P619" s="17">
        <f t="shared" si="13"/>
        <v>2.0699999999999998</v>
      </c>
      <c r="Q619" s="17">
        <f>'[1]TCE - ANEXO III - Preencher'!R628</f>
        <v>0</v>
      </c>
      <c r="R619" s="17">
        <f>'[1]TCE - ANEXO III - Preencher'!S628</f>
        <v>0</v>
      </c>
      <c r="S619" s="17">
        <f t="shared" si="14"/>
        <v>0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15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16"/>
        <v>0</v>
      </c>
      <c r="AA619" s="18" t="str">
        <f>IF('[1]TCE - ANEXO III - Preencher'!AB628="","",'[1]TCE - ANEXO III - Preencher'!AB628)</f>
        <v/>
      </c>
      <c r="AB619" s="17">
        <f t="shared" si="17"/>
        <v>733.322</v>
      </c>
    </row>
    <row r="620" spans="1:28" ht="12.75" customHeight="1" x14ac:dyDescent="0.2">
      <c r="A620" s="10">
        <f>IFERROR(VLOOKUP(B620,'[1]DADOS (OCULTAR)'!$Q$3:$S$135,3,0),"")</f>
        <v>9039744000275</v>
      </c>
      <c r="B620" s="11" t="str">
        <f>'[1]TCE - ANEXO III - Preencher'!C629</f>
        <v>HOSPITAL MIGUEL ARRAES - CG. Nº 023/2022</v>
      </c>
      <c r="C620" s="12"/>
      <c r="D620" s="13" t="str">
        <f>'[1]TCE - ANEXO III - Preencher'!E629</f>
        <v xml:space="preserve">JOSEANE MARIA DA SILVA </v>
      </c>
      <c r="E620" s="11" t="str">
        <f>IF('[1]TCE - ANEXO III - Preencher'!F629="4 - Assistência Odontológica","2 - Outros Profissionais da Saúde",'[1]TCE - ANEXO III - Preencher'!F629)</f>
        <v>2 - Outros Profissionais da Saúde</v>
      </c>
      <c r="F620" s="14" t="str">
        <f>'[1]TCE - ANEXO III - Preencher'!G629</f>
        <v>5211-30</v>
      </c>
      <c r="G620" s="15" t="str">
        <f>IF('[1]TCE - ANEXO III - Preencher'!H629="","",'[1]TCE - ANEXO III - Preencher'!H629)</f>
        <v>12/2023</v>
      </c>
      <c r="H620" s="16">
        <f>'[1]TCE - ANEXO III - Preencher'!I629</f>
        <v>0</v>
      </c>
      <c r="I620" s="16">
        <f>'[1]TCE - ANEXO III - Preencher'!J629</f>
        <v>170.29679999999999</v>
      </c>
      <c r="J620" s="16">
        <f>'[1]TCE - ANEXO III - Preencher'!K629</f>
        <v>0</v>
      </c>
      <c r="K620" s="17">
        <f>'[1]TCE - ANEXO III - Preencher'!L629</f>
        <v>45.68</v>
      </c>
      <c r="L620" s="17">
        <f>'[1]TCE - ANEXO III - Preencher'!M629</f>
        <v>27.03</v>
      </c>
      <c r="M620" s="17">
        <f t="shared" si="12"/>
        <v>18.649999999999999</v>
      </c>
      <c r="N620" s="17">
        <f>'[1]TCE - ANEXO III - Preencher'!O629</f>
        <v>2.0699999999999998</v>
      </c>
      <c r="O620" s="17">
        <f>'[1]TCE - ANEXO III - Preencher'!P629</f>
        <v>0</v>
      </c>
      <c r="P620" s="17">
        <f t="shared" si="13"/>
        <v>2.0699999999999998</v>
      </c>
      <c r="Q620" s="17">
        <f>'[1]TCE - ANEXO III - Preencher'!R629</f>
        <v>0</v>
      </c>
      <c r="R620" s="17">
        <f>'[1]TCE - ANEXO III - Preencher'!S629</f>
        <v>81.09</v>
      </c>
      <c r="S620" s="17">
        <f t="shared" si="14"/>
        <v>-81.09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15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16"/>
        <v>0</v>
      </c>
      <c r="AA620" s="18" t="str">
        <f>IF('[1]TCE - ANEXO III - Preencher'!AB629="","",'[1]TCE - ANEXO III - Preencher'!AB629)</f>
        <v/>
      </c>
      <c r="AB620" s="17">
        <f t="shared" si="17"/>
        <v>109.92679999999999</v>
      </c>
    </row>
    <row r="621" spans="1:28" ht="12.75" customHeight="1" x14ac:dyDescent="0.2">
      <c r="A621" s="10">
        <f>IFERROR(VLOOKUP(B621,'[1]DADOS (OCULTAR)'!$Q$3:$S$135,3,0),"")</f>
        <v>9039744000275</v>
      </c>
      <c r="B621" s="11" t="str">
        <f>'[1]TCE - ANEXO III - Preencher'!C630</f>
        <v>HOSPITAL MIGUEL ARRAES - CG. Nº 023/2022</v>
      </c>
      <c r="C621" s="12"/>
      <c r="D621" s="13" t="str">
        <f>'[1]TCE - ANEXO III - Preencher'!E630</f>
        <v>JOSEFA PINHEIRO ALVES</v>
      </c>
      <c r="E621" s="11" t="str">
        <f>IF('[1]TCE - ANEXO III - Preencher'!F630="4 - Assistência Odontológica","2 - Outros Profissionais da Saúde",'[1]TCE - ANEXO III - Preencher'!F630)</f>
        <v>2 - Outros Profissionais da Saúde</v>
      </c>
      <c r="F621" s="14" t="str">
        <f>'[1]TCE - ANEXO III - Preencher'!G630</f>
        <v>2235-05</v>
      </c>
      <c r="G621" s="15" t="str">
        <f>IF('[1]TCE - ANEXO III - Preencher'!H630="","",'[1]TCE - ANEXO III - Preencher'!H630)</f>
        <v>12/2023</v>
      </c>
      <c r="H621" s="16">
        <f>'[1]TCE - ANEXO III - Preencher'!I630</f>
        <v>0</v>
      </c>
      <c r="I621" s="16">
        <f>'[1]TCE - ANEXO III - Preencher'!J630</f>
        <v>1436.1296</v>
      </c>
      <c r="J621" s="16">
        <f>'[1]TCE - ANEXO III - Preencher'!K630</f>
        <v>0</v>
      </c>
      <c r="K621" s="17">
        <f>'[1]TCE - ANEXO III - Preencher'!L630</f>
        <v>45.68</v>
      </c>
      <c r="L621" s="17">
        <f>'[1]TCE - ANEXO III - Preencher'!M630</f>
        <v>3.59</v>
      </c>
      <c r="M621" s="17">
        <f t="shared" si="12"/>
        <v>42.09</v>
      </c>
      <c r="N621" s="17">
        <f>'[1]TCE - ANEXO III - Preencher'!O630</f>
        <v>4.3499999999999996</v>
      </c>
      <c r="O621" s="17">
        <f>'[1]TCE - ANEXO III - Preencher'!P630</f>
        <v>0</v>
      </c>
      <c r="P621" s="17">
        <f t="shared" si="13"/>
        <v>4.3499999999999996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14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15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16"/>
        <v>0</v>
      </c>
      <c r="AA621" s="18" t="str">
        <f>IF('[1]TCE - ANEXO III - Preencher'!AB630="","",'[1]TCE - ANEXO III - Preencher'!AB630)</f>
        <v/>
      </c>
      <c r="AB621" s="17">
        <f t="shared" si="17"/>
        <v>1482.5695999999998</v>
      </c>
    </row>
    <row r="622" spans="1:28" ht="12.75" customHeight="1" x14ac:dyDescent="0.2">
      <c r="A622" s="10">
        <f>IFERROR(VLOOKUP(B622,'[1]DADOS (OCULTAR)'!$Q$3:$S$135,3,0),"")</f>
        <v>9039744000275</v>
      </c>
      <c r="B622" s="11" t="str">
        <f>'[1]TCE - ANEXO III - Preencher'!C631</f>
        <v>HOSPITAL MIGUEL ARRAES - CG. Nº 023/2022</v>
      </c>
      <c r="C622" s="12"/>
      <c r="D622" s="13" t="str">
        <f>'[1]TCE - ANEXO III - Preencher'!E631</f>
        <v>JOSELANE LOPES DE OLIVEIRA</v>
      </c>
      <c r="E622" s="11" t="str">
        <f>IF('[1]TCE - ANEXO III - Preencher'!F631="4 - Assistência Odontológica","2 - Outros Profissionais da Saúde",'[1]TCE - ANEXO III - Preencher'!F631)</f>
        <v>3 - Administrativo</v>
      </c>
      <c r="F622" s="14" t="str">
        <f>'[1]TCE - ANEXO III - Preencher'!G631</f>
        <v>5134-30</v>
      </c>
      <c r="G622" s="15" t="str">
        <f>IF('[1]TCE - ANEXO III - Preencher'!H631="","",'[1]TCE - ANEXO III - Preencher'!H631)</f>
        <v>12/2023</v>
      </c>
      <c r="H622" s="16">
        <f>'[1]TCE - ANEXO III - Preencher'!I631</f>
        <v>0</v>
      </c>
      <c r="I622" s="16">
        <f>'[1]TCE - ANEXO III - Preencher'!J631</f>
        <v>213.10159999999999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12"/>
        <v>0</v>
      </c>
      <c r="N622" s="17">
        <f>'[1]TCE - ANEXO III - Preencher'!O631</f>
        <v>2.0699999999999998</v>
      </c>
      <c r="O622" s="17">
        <f>'[1]TCE - ANEXO III - Preencher'!P631</f>
        <v>0</v>
      </c>
      <c r="P622" s="17">
        <f t="shared" si="13"/>
        <v>2.0699999999999998</v>
      </c>
      <c r="Q622" s="17">
        <f>'[1]TCE - ANEXO III - Preencher'!R631</f>
        <v>174.73000000000002</v>
      </c>
      <c r="R622" s="17">
        <f>'[1]TCE - ANEXO III - Preencher'!S631</f>
        <v>80.89</v>
      </c>
      <c r="S622" s="17">
        <f t="shared" si="14"/>
        <v>93.840000000000018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15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16"/>
        <v>0</v>
      </c>
      <c r="AA622" s="18" t="str">
        <f>IF('[1]TCE - ANEXO III - Preencher'!AB631="","",'[1]TCE - ANEXO III - Preencher'!AB631)</f>
        <v/>
      </c>
      <c r="AB622" s="17">
        <f t="shared" si="17"/>
        <v>309.01159999999999</v>
      </c>
    </row>
    <row r="623" spans="1:28" ht="12.75" customHeight="1" x14ac:dyDescent="0.2">
      <c r="A623" s="10">
        <f>IFERROR(VLOOKUP(B623,'[1]DADOS (OCULTAR)'!$Q$3:$S$135,3,0),"")</f>
        <v>9039744000275</v>
      </c>
      <c r="B623" s="11" t="str">
        <f>'[1]TCE - ANEXO III - Preencher'!C632</f>
        <v>HOSPITAL MIGUEL ARRAES - CG. Nº 023/2022</v>
      </c>
      <c r="C623" s="12"/>
      <c r="D623" s="13" t="str">
        <f>'[1]TCE - ANEXO III - Preencher'!E632</f>
        <v>JOSELAYNE MARTILIANO MARTINS</v>
      </c>
      <c r="E623" s="11" t="str">
        <f>IF('[1]TCE - ANEXO III - Preencher'!F632="4 - Assistência Odontológica","2 - Outros Profissionais da Saúde",'[1]TCE - ANEXO III - Preencher'!F632)</f>
        <v>2 - Outros Profissionais da Saúde</v>
      </c>
      <c r="F623" s="14" t="str">
        <f>'[1]TCE - ANEXO III - Preencher'!G632</f>
        <v>3222-05</v>
      </c>
      <c r="G623" s="15" t="str">
        <f>IF('[1]TCE - ANEXO III - Preencher'!H632="","",'[1]TCE - ANEXO III - Preencher'!H632)</f>
        <v>12/2023</v>
      </c>
      <c r="H623" s="16">
        <f>'[1]TCE - ANEXO III - Preencher'!I632</f>
        <v>0</v>
      </c>
      <c r="I623" s="16">
        <f>'[1]TCE - ANEXO III - Preencher'!J632</f>
        <v>1300.8648000000001</v>
      </c>
      <c r="J623" s="16">
        <f>'[1]TCE - ANEXO III - Preencher'!K632</f>
        <v>0</v>
      </c>
      <c r="K623" s="17">
        <f>'[1]TCE - ANEXO III - Preencher'!L632</f>
        <v>45.68</v>
      </c>
      <c r="L623" s="17">
        <f>'[1]TCE - ANEXO III - Preencher'!M632</f>
        <v>26.6</v>
      </c>
      <c r="M623" s="17">
        <f t="shared" si="12"/>
        <v>19.079999999999998</v>
      </c>
      <c r="N623" s="17">
        <f>'[1]TCE - ANEXO III - Preencher'!O632</f>
        <v>2.0699999999999998</v>
      </c>
      <c r="O623" s="17">
        <f>'[1]TCE - ANEXO III - Preencher'!P632</f>
        <v>0</v>
      </c>
      <c r="P623" s="17">
        <f t="shared" si="13"/>
        <v>2.0699999999999998</v>
      </c>
      <c r="Q623" s="17">
        <f>'[1]TCE - ANEXO III - Preencher'!R632</f>
        <v>163.53000000000003</v>
      </c>
      <c r="R623" s="17">
        <f>'[1]TCE - ANEXO III - Preencher'!S632</f>
        <v>0</v>
      </c>
      <c r="S623" s="17">
        <f t="shared" si="14"/>
        <v>163.53000000000003</v>
      </c>
      <c r="T623" s="17">
        <f>'[1]TCE - ANEXO III - Preencher'!U632</f>
        <v>69.41</v>
      </c>
      <c r="U623" s="17">
        <f>'[1]TCE - ANEXO III - Preencher'!V632</f>
        <v>0</v>
      </c>
      <c r="V623" s="17">
        <f t="shared" si="15"/>
        <v>69.41</v>
      </c>
      <c r="W623" s="18" t="str">
        <f>IF('[1]TCE - ANEXO III - Preencher'!X632="","",'[1]TCE - ANEXO III - Preencher'!X632)</f>
        <v>AUXILIO CRECHE</v>
      </c>
      <c r="X623" s="17">
        <f>'[1]TCE - ANEXO III - Preencher'!Y632</f>
        <v>0</v>
      </c>
      <c r="Y623" s="17">
        <f>'[1]TCE - ANEXO III - Preencher'!Z632</f>
        <v>0</v>
      </c>
      <c r="Z623" s="17">
        <f t="shared" si="16"/>
        <v>0</v>
      </c>
      <c r="AA623" s="18" t="str">
        <f>IF('[1]TCE - ANEXO III - Preencher'!AB632="","",'[1]TCE - ANEXO III - Preencher'!AB632)</f>
        <v/>
      </c>
      <c r="AB623" s="17">
        <f t="shared" si="17"/>
        <v>1554.9548</v>
      </c>
    </row>
    <row r="624" spans="1:28" ht="12.75" customHeight="1" x14ac:dyDescent="0.2">
      <c r="A624" s="10">
        <f>IFERROR(VLOOKUP(B624,'[1]DADOS (OCULTAR)'!$Q$3:$S$135,3,0),"")</f>
        <v>9039744000275</v>
      </c>
      <c r="B624" s="11" t="str">
        <f>'[1]TCE - ANEXO III - Preencher'!C633</f>
        <v>HOSPITAL MIGUEL ARRAES - CG. Nº 023/2022</v>
      </c>
      <c r="C624" s="12"/>
      <c r="D624" s="13" t="str">
        <f>'[1]TCE - ANEXO III - Preencher'!E633</f>
        <v>JOSIANE DE SOUSA VIANA</v>
      </c>
      <c r="E624" s="11" t="str">
        <f>IF('[1]TCE - ANEXO III - Preencher'!F633="4 - Assistência Odontológica","2 - Outros Profissionais da Saúde",'[1]TCE - ANEXO III - Preencher'!F633)</f>
        <v>2 - Outros Profissionais da Saúde</v>
      </c>
      <c r="F624" s="14" t="str">
        <f>'[1]TCE - ANEXO III - Preencher'!G633</f>
        <v>3222-05</v>
      </c>
      <c r="G624" s="15" t="str">
        <f>IF('[1]TCE - ANEXO III - Preencher'!H633="","",'[1]TCE - ANEXO III - Preencher'!H633)</f>
        <v>12/2023</v>
      </c>
      <c r="H624" s="16">
        <f>'[1]TCE - ANEXO III - Preencher'!I633</f>
        <v>0</v>
      </c>
      <c r="I624" s="16">
        <f>'[1]TCE - ANEXO III - Preencher'!J633</f>
        <v>743.79359999999997</v>
      </c>
      <c r="J624" s="16">
        <f>'[1]TCE - ANEXO III - Preencher'!K633</f>
        <v>0</v>
      </c>
      <c r="K624" s="17">
        <f>'[1]TCE - ANEXO III - Preencher'!L633</f>
        <v>45.68</v>
      </c>
      <c r="L624" s="17">
        <f>'[1]TCE - ANEXO III - Preencher'!M633</f>
        <v>26.6</v>
      </c>
      <c r="M624" s="17">
        <f t="shared" si="12"/>
        <v>19.079999999999998</v>
      </c>
      <c r="N624" s="17">
        <f>'[1]TCE - ANEXO III - Preencher'!O633</f>
        <v>2.0699999999999998</v>
      </c>
      <c r="O624" s="17">
        <f>'[1]TCE - ANEXO III - Preencher'!P633</f>
        <v>0</v>
      </c>
      <c r="P624" s="17">
        <f t="shared" si="13"/>
        <v>2.0699999999999998</v>
      </c>
      <c r="Q624" s="17">
        <f>'[1]TCE - ANEXO III - Preencher'!R633</f>
        <v>152.23000000000002</v>
      </c>
      <c r="R624" s="17">
        <f>'[1]TCE - ANEXO III - Preencher'!S633</f>
        <v>79.8</v>
      </c>
      <c r="S624" s="17">
        <f t="shared" si="14"/>
        <v>72.430000000000021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15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16"/>
        <v>0</v>
      </c>
      <c r="AA624" s="18" t="str">
        <f>IF('[1]TCE - ANEXO III - Preencher'!AB633="","",'[1]TCE - ANEXO III - Preencher'!AB633)</f>
        <v/>
      </c>
      <c r="AB624" s="17">
        <f t="shared" si="17"/>
        <v>837.37360000000012</v>
      </c>
    </row>
    <row r="625" spans="1:28" ht="12.75" customHeight="1" x14ac:dyDescent="0.2">
      <c r="A625" s="10">
        <f>IFERROR(VLOOKUP(B625,'[1]DADOS (OCULTAR)'!$Q$3:$S$135,3,0),"")</f>
        <v>9039744000275</v>
      </c>
      <c r="B625" s="11" t="str">
        <f>'[1]TCE - ANEXO III - Preencher'!C634</f>
        <v>HOSPITAL MIGUEL ARRAES - CG. Nº 023/2022</v>
      </c>
      <c r="C625" s="12"/>
      <c r="D625" s="13" t="str">
        <f>'[1]TCE - ANEXO III - Preencher'!E634</f>
        <v>JOSIANE MARIA DO BOM PARTO OLIVEIRA DE MIRANDA</v>
      </c>
      <c r="E625" s="11" t="str">
        <f>IF('[1]TCE - ANEXO III - Preencher'!F634="4 - Assistência Odontológica","2 - Outros Profissionais da Saúde",'[1]TCE - ANEXO III - Preencher'!F634)</f>
        <v>3 - Administrativo</v>
      </c>
      <c r="F625" s="14" t="str">
        <f>'[1]TCE - ANEXO III - Preencher'!G634</f>
        <v>4110-10</v>
      </c>
      <c r="G625" s="15" t="str">
        <f>IF('[1]TCE - ANEXO III - Preencher'!H634="","",'[1]TCE - ANEXO III - Preencher'!H634)</f>
        <v>12/2023</v>
      </c>
      <c r="H625" s="16">
        <f>'[1]TCE - ANEXO III - Preencher'!I634</f>
        <v>0</v>
      </c>
      <c r="I625" s="16">
        <f>'[1]TCE - ANEXO III - Preencher'!J634</f>
        <v>284.17520000000002</v>
      </c>
      <c r="J625" s="16">
        <f>'[1]TCE - ANEXO III - Preencher'!K634</f>
        <v>0</v>
      </c>
      <c r="K625" s="17">
        <f>'[1]TCE - ANEXO III - Preencher'!L634</f>
        <v>0</v>
      </c>
      <c r="L625" s="17">
        <f>'[1]TCE - ANEXO III - Preencher'!M634</f>
        <v>0</v>
      </c>
      <c r="M625" s="17">
        <f t="shared" si="12"/>
        <v>0</v>
      </c>
      <c r="N625" s="17">
        <f>'[1]TCE - ANEXO III - Preencher'!O634</f>
        <v>2.0699999999999998</v>
      </c>
      <c r="O625" s="17">
        <f>'[1]TCE - ANEXO III - Preencher'!P634</f>
        <v>0</v>
      </c>
      <c r="P625" s="17">
        <f t="shared" si="13"/>
        <v>2.0699999999999998</v>
      </c>
      <c r="Q625" s="17">
        <f>'[1]TCE - ANEXO III - Preencher'!R634</f>
        <v>375.33</v>
      </c>
      <c r="R625" s="17">
        <f>'[1]TCE - ANEXO III - Preencher'!S634</f>
        <v>0</v>
      </c>
      <c r="S625" s="17">
        <f t="shared" si="14"/>
        <v>375.33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15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16"/>
        <v>0</v>
      </c>
      <c r="AA625" s="18" t="str">
        <f>IF('[1]TCE - ANEXO III - Preencher'!AB634="","",'[1]TCE - ANEXO III - Preencher'!AB634)</f>
        <v/>
      </c>
      <c r="AB625" s="17">
        <f t="shared" si="17"/>
        <v>661.5752</v>
      </c>
    </row>
    <row r="626" spans="1:28" ht="12.75" customHeight="1" x14ac:dyDescent="0.2">
      <c r="A626" s="10">
        <f>IFERROR(VLOOKUP(B626,'[1]DADOS (OCULTAR)'!$Q$3:$S$135,3,0),"")</f>
        <v>9039744000275</v>
      </c>
      <c r="B626" s="11" t="str">
        <f>'[1]TCE - ANEXO III - Preencher'!C635</f>
        <v>HOSPITAL MIGUEL ARRAES - CG. Nº 023/2022</v>
      </c>
      <c r="C626" s="12"/>
      <c r="D626" s="13" t="str">
        <f>'[1]TCE - ANEXO III - Preencher'!E635</f>
        <v>JOSIAS JOSE RUFINO</v>
      </c>
      <c r="E626" s="11" t="str">
        <f>IF('[1]TCE - ANEXO III - Preencher'!F635="4 - Assistência Odontológica","2 - Outros Profissionais da Saúde",'[1]TCE - ANEXO III - Preencher'!F635)</f>
        <v>2 - Outros Profissionais da Saúde</v>
      </c>
      <c r="F626" s="14" t="str">
        <f>'[1]TCE - ANEXO III - Preencher'!G635</f>
        <v>5151-10</v>
      </c>
      <c r="G626" s="15" t="str">
        <f>IF('[1]TCE - ANEXO III - Preencher'!H635="","",'[1]TCE - ANEXO III - Preencher'!H635)</f>
        <v>12/2023</v>
      </c>
      <c r="H626" s="16">
        <f>'[1]TCE - ANEXO III - Preencher'!I635</f>
        <v>0</v>
      </c>
      <c r="I626" s="16">
        <f>'[1]TCE - ANEXO III - Preencher'!J635</f>
        <v>296.65600000000001</v>
      </c>
      <c r="J626" s="16">
        <f>'[1]TCE - ANEXO III - Preencher'!K635</f>
        <v>0</v>
      </c>
      <c r="K626" s="17">
        <f>'[1]TCE - ANEXO III - Preencher'!L635</f>
        <v>45.68</v>
      </c>
      <c r="L626" s="17">
        <f>'[1]TCE - ANEXO III - Preencher'!M635</f>
        <v>26.96</v>
      </c>
      <c r="M626" s="17">
        <f t="shared" si="12"/>
        <v>18.72</v>
      </c>
      <c r="N626" s="17">
        <f>'[1]TCE - ANEXO III - Preencher'!O635</f>
        <v>2.0699999999999998</v>
      </c>
      <c r="O626" s="17">
        <f>'[1]TCE - ANEXO III - Preencher'!P635</f>
        <v>0</v>
      </c>
      <c r="P626" s="17">
        <f t="shared" si="13"/>
        <v>2.0699999999999998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14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15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16"/>
        <v>0</v>
      </c>
      <c r="AA626" s="18" t="str">
        <f>IF('[1]TCE - ANEXO III - Preencher'!AB635="","",'[1]TCE - ANEXO III - Preencher'!AB635)</f>
        <v/>
      </c>
      <c r="AB626" s="17">
        <f t="shared" si="17"/>
        <v>317.44599999999997</v>
      </c>
    </row>
    <row r="627" spans="1:28" ht="12.75" customHeight="1" x14ac:dyDescent="0.2">
      <c r="A627" s="10">
        <f>IFERROR(VLOOKUP(B627,'[1]DADOS (OCULTAR)'!$Q$3:$S$135,3,0),"")</f>
        <v>9039744000275</v>
      </c>
      <c r="B627" s="11" t="str">
        <f>'[1]TCE - ANEXO III - Preencher'!C636</f>
        <v>HOSPITAL MIGUEL ARRAES - CG. Nº 023/2022</v>
      </c>
      <c r="C627" s="12"/>
      <c r="D627" s="13" t="str">
        <f>'[1]TCE - ANEXO III - Preencher'!E636</f>
        <v>JOSILEIDE ALVES FERREIRA DA SILVA</v>
      </c>
      <c r="E627" s="11" t="str">
        <f>IF('[1]TCE - ANEXO III - Preencher'!F636="4 - Assistência Odontológica","2 - Outros Profissionais da Saúde",'[1]TCE - ANEXO III - Preencher'!F636)</f>
        <v>2 - Outros Profissionais da Saúde</v>
      </c>
      <c r="F627" s="14" t="str">
        <f>'[1]TCE - ANEXO III - Preencher'!G636</f>
        <v>3222-05</v>
      </c>
      <c r="G627" s="15" t="str">
        <f>IF('[1]TCE - ANEXO III - Preencher'!H636="","",'[1]TCE - ANEXO III - Preencher'!H636)</f>
        <v>12/2023</v>
      </c>
      <c r="H627" s="16">
        <f>'[1]TCE - ANEXO III - Preencher'!I636</f>
        <v>0</v>
      </c>
      <c r="I627" s="16">
        <f>'[1]TCE - ANEXO III - Preencher'!J636</f>
        <v>820.59360000000004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12"/>
        <v>0</v>
      </c>
      <c r="N627" s="17">
        <f>'[1]TCE - ANEXO III - Preencher'!O636</f>
        <v>2.0699999999999998</v>
      </c>
      <c r="O627" s="17">
        <f>'[1]TCE - ANEXO III - Preencher'!P636</f>
        <v>0</v>
      </c>
      <c r="P627" s="17">
        <f t="shared" si="13"/>
        <v>2.0699999999999998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14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15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16"/>
        <v>0</v>
      </c>
      <c r="AA627" s="18" t="str">
        <f>IF('[1]TCE - ANEXO III - Preencher'!AB636="","",'[1]TCE - ANEXO III - Preencher'!AB636)</f>
        <v/>
      </c>
      <c r="AB627" s="17">
        <f t="shared" si="17"/>
        <v>822.66360000000009</v>
      </c>
    </row>
    <row r="628" spans="1:28" ht="12.75" customHeight="1" x14ac:dyDescent="0.2">
      <c r="A628" s="10">
        <f>IFERROR(VLOOKUP(B628,'[1]DADOS (OCULTAR)'!$Q$3:$S$135,3,0),"")</f>
        <v>9039744000275</v>
      </c>
      <c r="B628" s="11" t="str">
        <f>'[1]TCE - ANEXO III - Preencher'!C637</f>
        <v>HOSPITAL MIGUEL ARRAES - CG. Nº 023/2022</v>
      </c>
      <c r="C628" s="12"/>
      <c r="D628" s="13" t="str">
        <f>'[1]TCE - ANEXO III - Preencher'!E637</f>
        <v>JOSILEIDE PEREIRA DA SILVA COSTA</v>
      </c>
      <c r="E628" s="11" t="str">
        <f>IF('[1]TCE - ANEXO III - Preencher'!F637="4 - Assistência Odontológica","2 - Outros Profissionais da Saúde",'[1]TCE - ANEXO III - Preencher'!F637)</f>
        <v>2 - Outros Profissionais da Saúde</v>
      </c>
      <c r="F628" s="14" t="str">
        <f>'[1]TCE - ANEXO III - Preencher'!G637</f>
        <v>2235-05</v>
      </c>
      <c r="G628" s="15" t="str">
        <f>IF('[1]TCE - ANEXO III - Preencher'!H637="","",'[1]TCE - ANEXO III - Preencher'!H637)</f>
        <v>12/2023</v>
      </c>
      <c r="H628" s="16">
        <f>'[1]TCE - ANEXO III - Preencher'!I637</f>
        <v>0</v>
      </c>
      <c r="I628" s="16">
        <f>'[1]TCE - ANEXO III - Preencher'!J637</f>
        <v>467.93599999999998</v>
      </c>
      <c r="J628" s="16">
        <f>'[1]TCE - ANEXO III - Preencher'!K637</f>
        <v>0</v>
      </c>
      <c r="K628" s="17">
        <f>'[1]TCE - ANEXO III - Preencher'!L637</f>
        <v>45.68</v>
      </c>
      <c r="L628" s="17">
        <f>'[1]TCE - ANEXO III - Preencher'!M637</f>
        <v>3.33</v>
      </c>
      <c r="M628" s="17">
        <f t="shared" si="12"/>
        <v>42.35</v>
      </c>
      <c r="N628" s="17">
        <f>'[1]TCE - ANEXO III - Preencher'!O637</f>
        <v>4.3499999999999996</v>
      </c>
      <c r="O628" s="17">
        <f>'[1]TCE - ANEXO III - Preencher'!P637</f>
        <v>0</v>
      </c>
      <c r="P628" s="17">
        <f t="shared" si="13"/>
        <v>4.3499999999999996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14"/>
        <v>0</v>
      </c>
      <c r="T628" s="17">
        <f>'[1]TCE - ANEXO III - Preencher'!U637</f>
        <v>208.45</v>
      </c>
      <c r="U628" s="17">
        <f>'[1]TCE - ANEXO III - Preencher'!V637</f>
        <v>0</v>
      </c>
      <c r="V628" s="17">
        <f t="shared" si="15"/>
        <v>208.45</v>
      </c>
      <c r="W628" s="18" t="str">
        <f>IF('[1]TCE - ANEXO III - Preencher'!X637="","",'[1]TCE - ANEXO III - Preencher'!X637)</f>
        <v>AUXILIO CRECHE</v>
      </c>
      <c r="X628" s="17">
        <f>'[1]TCE - ANEXO III - Preencher'!Y637</f>
        <v>0</v>
      </c>
      <c r="Y628" s="17">
        <f>'[1]TCE - ANEXO III - Preencher'!Z637</f>
        <v>0</v>
      </c>
      <c r="Z628" s="17">
        <f t="shared" si="16"/>
        <v>0</v>
      </c>
      <c r="AA628" s="18" t="str">
        <f>IF('[1]TCE - ANEXO III - Preencher'!AB637="","",'[1]TCE - ANEXO III - Preencher'!AB637)</f>
        <v/>
      </c>
      <c r="AB628" s="17">
        <f t="shared" si="17"/>
        <v>723.08600000000001</v>
      </c>
    </row>
    <row r="629" spans="1:28" ht="12.75" customHeight="1" x14ac:dyDescent="0.2">
      <c r="A629" s="10">
        <f>IFERROR(VLOOKUP(B629,'[1]DADOS (OCULTAR)'!$Q$3:$S$135,3,0),"")</f>
        <v>9039744000275</v>
      </c>
      <c r="B629" s="11" t="str">
        <f>'[1]TCE - ANEXO III - Preencher'!C638</f>
        <v>HOSPITAL MIGUEL ARRAES - CG. Nº 023/2022</v>
      </c>
      <c r="C629" s="12"/>
      <c r="D629" s="13" t="str">
        <f>'[1]TCE - ANEXO III - Preencher'!E638</f>
        <v>JOSILENE MOURA DA SILVA</v>
      </c>
      <c r="E629" s="11" t="str">
        <f>IF('[1]TCE - ANEXO III - Preencher'!F638="4 - Assistência Odontológica","2 - Outros Profissionais da Saúde",'[1]TCE - ANEXO III - Preencher'!F638)</f>
        <v>2 - Outros Profissionais da Saúde</v>
      </c>
      <c r="F629" s="14" t="str">
        <f>'[1]TCE - ANEXO III - Preencher'!G638</f>
        <v>3222-05</v>
      </c>
      <c r="G629" s="15" t="str">
        <f>IF('[1]TCE - ANEXO III - Preencher'!H638="","",'[1]TCE - ANEXO III - Preencher'!H638)</f>
        <v>12/2023</v>
      </c>
      <c r="H629" s="16">
        <f>'[1]TCE - ANEXO III - Preencher'!I638</f>
        <v>0</v>
      </c>
      <c r="I629" s="16">
        <f>'[1]TCE - ANEXO III - Preencher'!J638</f>
        <v>826.1296000000001</v>
      </c>
      <c r="J629" s="16">
        <f>'[1]TCE - ANEXO III - Preencher'!K638</f>
        <v>0</v>
      </c>
      <c r="K629" s="17">
        <f>'[1]TCE - ANEXO III - Preencher'!L638</f>
        <v>45.68</v>
      </c>
      <c r="L629" s="17">
        <f>'[1]TCE - ANEXO III - Preencher'!M638</f>
        <v>26.6</v>
      </c>
      <c r="M629" s="17">
        <f t="shared" si="12"/>
        <v>19.079999999999998</v>
      </c>
      <c r="N629" s="17">
        <f>'[1]TCE - ANEXO III - Preencher'!O638</f>
        <v>2.0699999999999998</v>
      </c>
      <c r="O629" s="17">
        <f>'[1]TCE - ANEXO III - Preencher'!P638</f>
        <v>0</v>
      </c>
      <c r="P629" s="17">
        <f t="shared" si="13"/>
        <v>2.0699999999999998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14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15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16"/>
        <v>0</v>
      </c>
      <c r="AA629" s="18" t="str">
        <f>IF('[1]TCE - ANEXO III - Preencher'!AB638="","",'[1]TCE - ANEXO III - Preencher'!AB638)</f>
        <v/>
      </c>
      <c r="AB629" s="17">
        <f t="shared" si="17"/>
        <v>847.27960000000019</v>
      </c>
    </row>
    <row r="630" spans="1:28" ht="12.75" customHeight="1" x14ac:dyDescent="0.2">
      <c r="A630" s="10">
        <f>IFERROR(VLOOKUP(B630,'[1]DADOS (OCULTAR)'!$Q$3:$S$135,3,0),"")</f>
        <v>9039744000275</v>
      </c>
      <c r="B630" s="11" t="str">
        <f>'[1]TCE - ANEXO III - Preencher'!C639</f>
        <v>HOSPITAL MIGUEL ARRAES - CG. Nº 023/2022</v>
      </c>
      <c r="C630" s="12"/>
      <c r="D630" s="13" t="str">
        <f>'[1]TCE - ANEXO III - Preencher'!E639</f>
        <v>JOSIVAN PEREIRA DO NASCIMENTO</v>
      </c>
      <c r="E630" s="11" t="str">
        <f>IF('[1]TCE - ANEXO III - Preencher'!F639="4 - Assistência Odontológica","2 - Outros Profissionais da Saúde",'[1]TCE - ANEXO III - Preencher'!F639)</f>
        <v>3 - Administrativo</v>
      </c>
      <c r="F630" s="14" t="str">
        <f>'[1]TCE - ANEXO III - Preencher'!G639</f>
        <v>5174-10</v>
      </c>
      <c r="G630" s="15" t="str">
        <f>IF('[1]TCE - ANEXO III - Preencher'!H639="","",'[1]TCE - ANEXO III - Preencher'!H639)</f>
        <v>12/2023</v>
      </c>
      <c r="H630" s="16">
        <f>'[1]TCE - ANEXO III - Preencher'!I639</f>
        <v>0</v>
      </c>
      <c r="I630" s="16">
        <f>'[1]TCE - ANEXO III - Preencher'!J639</f>
        <v>200.36080000000001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12"/>
        <v>0</v>
      </c>
      <c r="N630" s="17">
        <f>'[1]TCE - ANEXO III - Preencher'!O639</f>
        <v>2.0699999999999998</v>
      </c>
      <c r="O630" s="17">
        <f>'[1]TCE - ANEXO III - Preencher'!P639</f>
        <v>0</v>
      </c>
      <c r="P630" s="17">
        <f t="shared" si="13"/>
        <v>2.0699999999999998</v>
      </c>
      <c r="Q630" s="17">
        <f>'[1]TCE - ANEXO III - Preencher'!R639</f>
        <v>0</v>
      </c>
      <c r="R630" s="17">
        <f>'[1]TCE - ANEXO III - Preencher'!S639</f>
        <v>78.39</v>
      </c>
      <c r="S630" s="17">
        <f t="shared" si="14"/>
        <v>-78.39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15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16"/>
        <v>0</v>
      </c>
      <c r="AA630" s="18" t="str">
        <f>IF('[1]TCE - ANEXO III - Preencher'!AB639="","",'[1]TCE - ANEXO III - Preencher'!AB639)</f>
        <v/>
      </c>
      <c r="AB630" s="17">
        <f t="shared" si="17"/>
        <v>124.0408</v>
      </c>
    </row>
    <row r="631" spans="1:28" ht="12.75" customHeight="1" x14ac:dyDescent="0.2">
      <c r="A631" s="10">
        <f>IFERROR(VLOOKUP(B631,'[1]DADOS (OCULTAR)'!$Q$3:$S$135,3,0),"")</f>
        <v>9039744000275</v>
      </c>
      <c r="B631" s="11" t="str">
        <f>'[1]TCE - ANEXO III - Preencher'!C640</f>
        <v>HOSPITAL MIGUEL ARRAES - CG. Nº 023/2022</v>
      </c>
      <c r="C631" s="12"/>
      <c r="D631" s="13" t="str">
        <f>'[1]TCE - ANEXO III - Preencher'!E640</f>
        <v>JOYCE FERREIRA GOMES DE OLIVEIRA</v>
      </c>
      <c r="E631" s="11" t="str">
        <f>IF('[1]TCE - ANEXO III - Preencher'!F640="4 - Assistência Odontológica","2 - Outros Profissionais da Saúde",'[1]TCE - ANEXO III - Preencher'!F640)</f>
        <v>1 - Médico</v>
      </c>
      <c r="F631" s="14" t="str">
        <f>'[1]TCE - ANEXO III - Preencher'!G640</f>
        <v>2251-25</v>
      </c>
      <c r="G631" s="15" t="str">
        <f>IF('[1]TCE - ANEXO III - Preencher'!H640="","",'[1]TCE - ANEXO III - Preencher'!H640)</f>
        <v>12/2023</v>
      </c>
      <c r="H631" s="16">
        <f>'[1]TCE - ANEXO III - Preencher'!I640</f>
        <v>0</v>
      </c>
      <c r="I631" s="16">
        <f>'[1]TCE - ANEXO III - Preencher'!J640</f>
        <v>422.05520000000001</v>
      </c>
      <c r="J631" s="16">
        <f>'[1]TCE - ANEXO III - Preencher'!K640</f>
        <v>0</v>
      </c>
      <c r="K631" s="17">
        <f>'[1]TCE - ANEXO III - Preencher'!L640</f>
        <v>0</v>
      </c>
      <c r="L631" s="17">
        <f>'[1]TCE - ANEXO III - Preencher'!M640</f>
        <v>0</v>
      </c>
      <c r="M631" s="17">
        <f t="shared" si="12"/>
        <v>0</v>
      </c>
      <c r="N631" s="17">
        <f>'[1]TCE - ANEXO III - Preencher'!O640</f>
        <v>16.59</v>
      </c>
      <c r="O631" s="17">
        <f>'[1]TCE - ANEXO III - Preencher'!P640</f>
        <v>0</v>
      </c>
      <c r="P631" s="17">
        <f t="shared" si="13"/>
        <v>16.59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14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15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16"/>
        <v>0</v>
      </c>
      <c r="AA631" s="18" t="str">
        <f>IF('[1]TCE - ANEXO III - Preencher'!AB640="","",'[1]TCE - ANEXO III - Preencher'!AB640)</f>
        <v/>
      </c>
      <c r="AB631" s="17">
        <f t="shared" si="17"/>
        <v>438.64519999999999</v>
      </c>
    </row>
    <row r="632" spans="1:28" ht="12.75" customHeight="1" x14ac:dyDescent="0.2">
      <c r="A632" s="10">
        <f>IFERROR(VLOOKUP(B632,'[1]DADOS (OCULTAR)'!$Q$3:$S$135,3,0),"")</f>
        <v>9039744000275</v>
      </c>
      <c r="B632" s="11" t="str">
        <f>'[1]TCE - ANEXO III - Preencher'!C641</f>
        <v>HOSPITAL MIGUEL ARRAES - CG. Nº 023/2022</v>
      </c>
      <c r="C632" s="12"/>
      <c r="D632" s="13" t="str">
        <f>'[1]TCE - ANEXO III - Preencher'!E641</f>
        <v>JOZIMO ALVES FEITOSA NETO</v>
      </c>
      <c r="E632" s="11" t="str">
        <f>IF('[1]TCE - ANEXO III - Preencher'!F641="4 - Assistência Odontológica","2 - Outros Profissionais da Saúde",'[1]TCE - ANEXO III - Preencher'!F641)</f>
        <v>1 - Médico</v>
      </c>
      <c r="F632" s="14" t="str">
        <f>'[1]TCE - ANEXO III - Preencher'!G641</f>
        <v>2251-25</v>
      </c>
      <c r="G632" s="15" t="str">
        <f>IF('[1]TCE - ANEXO III - Preencher'!H641="","",'[1]TCE - ANEXO III - Preencher'!H641)</f>
        <v>12/2023</v>
      </c>
      <c r="H632" s="16">
        <f>'[1]TCE - ANEXO III - Preencher'!I641</f>
        <v>0</v>
      </c>
      <c r="I632" s="16">
        <f>'[1]TCE - ANEXO III - Preencher'!J641</f>
        <v>740.59119999999996</v>
      </c>
      <c r="J632" s="16">
        <f>'[1]TCE - ANEXO III - Preencher'!K641</f>
        <v>0</v>
      </c>
      <c r="K632" s="17">
        <f>'[1]TCE - ANEXO III - Preencher'!L641</f>
        <v>0</v>
      </c>
      <c r="L632" s="17">
        <f>'[1]TCE - ANEXO III - Preencher'!M641</f>
        <v>0</v>
      </c>
      <c r="M632" s="17">
        <f t="shared" si="12"/>
        <v>0</v>
      </c>
      <c r="N632" s="17">
        <f>'[1]TCE - ANEXO III - Preencher'!O641</f>
        <v>16.59</v>
      </c>
      <c r="O632" s="17">
        <f>'[1]TCE - ANEXO III - Preencher'!P641</f>
        <v>0</v>
      </c>
      <c r="P632" s="17">
        <f t="shared" si="13"/>
        <v>16.59</v>
      </c>
      <c r="Q632" s="17">
        <f>'[1]TCE - ANEXO III - Preencher'!R641</f>
        <v>0</v>
      </c>
      <c r="R632" s="17">
        <f>'[1]TCE - ANEXO III - Preencher'!S641</f>
        <v>0</v>
      </c>
      <c r="S632" s="17">
        <f t="shared" si="14"/>
        <v>0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15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16"/>
        <v>0</v>
      </c>
      <c r="AA632" s="18" t="str">
        <f>IF('[1]TCE - ANEXO III - Preencher'!AB641="","",'[1]TCE - ANEXO III - Preencher'!AB641)</f>
        <v/>
      </c>
      <c r="AB632" s="17">
        <f t="shared" si="17"/>
        <v>757.18119999999999</v>
      </c>
    </row>
    <row r="633" spans="1:28" ht="12.75" customHeight="1" x14ac:dyDescent="0.2">
      <c r="A633" s="10">
        <f>IFERROR(VLOOKUP(B633,'[1]DADOS (OCULTAR)'!$Q$3:$S$135,3,0),"")</f>
        <v>9039744000275</v>
      </c>
      <c r="B633" s="11" t="str">
        <f>'[1]TCE - ANEXO III - Preencher'!C642</f>
        <v>HOSPITAL MIGUEL ARRAES - CG. Nº 023/2022</v>
      </c>
      <c r="C633" s="12"/>
      <c r="D633" s="13" t="str">
        <f>'[1]TCE - ANEXO III - Preencher'!E642</f>
        <v>JOZIVANIA DO CARMO DO NASCIMENTO SILVA</v>
      </c>
      <c r="E633" s="11" t="str">
        <f>IF('[1]TCE - ANEXO III - Preencher'!F642="4 - Assistência Odontológica","2 - Outros Profissionais da Saúde",'[1]TCE - ANEXO III - Preencher'!F642)</f>
        <v>2 - Outros Profissionais da Saúde</v>
      </c>
      <c r="F633" s="14" t="str">
        <f>'[1]TCE - ANEXO III - Preencher'!G642</f>
        <v>3222-05</v>
      </c>
      <c r="G633" s="15" t="str">
        <f>IF('[1]TCE - ANEXO III - Preencher'!H642="","",'[1]TCE - ANEXO III - Preencher'!H642)</f>
        <v>12/2023</v>
      </c>
      <c r="H633" s="16">
        <f>'[1]TCE - ANEXO III - Preencher'!I642</f>
        <v>0</v>
      </c>
      <c r="I633" s="16">
        <f>'[1]TCE - ANEXO III - Preencher'!J642</f>
        <v>1275.1368</v>
      </c>
      <c r="J633" s="16">
        <f>'[1]TCE - ANEXO III - Preencher'!K642</f>
        <v>0</v>
      </c>
      <c r="K633" s="17">
        <f>'[1]TCE - ANEXO III - Preencher'!L642</f>
        <v>45.68</v>
      </c>
      <c r="L633" s="17">
        <f>'[1]TCE - ANEXO III - Preencher'!M642</f>
        <v>26.6</v>
      </c>
      <c r="M633" s="17">
        <f t="shared" si="12"/>
        <v>19.079999999999998</v>
      </c>
      <c r="N633" s="17">
        <f>'[1]TCE - ANEXO III - Preencher'!O642</f>
        <v>2.0699999999999998</v>
      </c>
      <c r="O633" s="17">
        <f>'[1]TCE - ANEXO III - Preencher'!P642</f>
        <v>0</v>
      </c>
      <c r="P633" s="17">
        <f t="shared" si="13"/>
        <v>2.0699999999999998</v>
      </c>
      <c r="Q633" s="17">
        <f>'[1]TCE - ANEXO III - Preencher'!R642</f>
        <v>163.53000000000003</v>
      </c>
      <c r="R633" s="17">
        <f>'[1]TCE - ANEXO III - Preencher'!S642</f>
        <v>62.38</v>
      </c>
      <c r="S633" s="17">
        <f t="shared" si="14"/>
        <v>101.15000000000003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15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16"/>
        <v>0</v>
      </c>
      <c r="AA633" s="18" t="str">
        <f>IF('[1]TCE - ANEXO III - Preencher'!AB642="","",'[1]TCE - ANEXO III - Preencher'!AB642)</f>
        <v/>
      </c>
      <c r="AB633" s="17">
        <f t="shared" si="17"/>
        <v>1397.4367999999999</v>
      </c>
    </row>
    <row r="634" spans="1:28" ht="12.75" customHeight="1" x14ac:dyDescent="0.2">
      <c r="A634" s="10">
        <f>IFERROR(VLOOKUP(B634,'[1]DADOS (OCULTAR)'!$Q$3:$S$135,3,0),"")</f>
        <v>9039744000275</v>
      </c>
      <c r="B634" s="11" t="str">
        <f>'[1]TCE - ANEXO III - Preencher'!C643</f>
        <v>HOSPITAL MIGUEL ARRAES - CG. Nº 023/2022</v>
      </c>
      <c r="C634" s="12"/>
      <c r="D634" s="13" t="str">
        <f>'[1]TCE - ANEXO III - Preencher'!E643</f>
        <v>JULIA CONCEICAO BEZERRA DOS SANTOS</v>
      </c>
      <c r="E634" s="11" t="str">
        <f>IF('[1]TCE - ANEXO III - Preencher'!F643="4 - Assistência Odontológica","2 - Outros Profissionais da Saúde",'[1]TCE - ANEXO III - Preencher'!F643)</f>
        <v>2 - Outros Profissionais da Saúde</v>
      </c>
      <c r="F634" s="14" t="str">
        <f>'[1]TCE - ANEXO III - Preencher'!G643</f>
        <v>5211-30</v>
      </c>
      <c r="G634" s="15" t="str">
        <f>IF('[1]TCE - ANEXO III - Preencher'!H643="","",'[1]TCE - ANEXO III - Preencher'!H643)</f>
        <v>12/2023</v>
      </c>
      <c r="H634" s="16">
        <f>'[1]TCE - ANEXO III - Preencher'!I643</f>
        <v>0</v>
      </c>
      <c r="I634" s="16">
        <f>'[1]TCE - ANEXO III - Preencher'!J643</f>
        <v>182.9376</v>
      </c>
      <c r="J634" s="16">
        <f>'[1]TCE - ANEXO III - Preencher'!K643</f>
        <v>0</v>
      </c>
      <c r="K634" s="17">
        <f>'[1]TCE - ANEXO III - Preencher'!L643</f>
        <v>45.68</v>
      </c>
      <c r="L634" s="17">
        <f>'[1]TCE - ANEXO III - Preencher'!M643</f>
        <v>27.03</v>
      </c>
      <c r="M634" s="17">
        <f t="shared" si="12"/>
        <v>18.649999999999999</v>
      </c>
      <c r="N634" s="17">
        <f>'[1]TCE - ANEXO III - Preencher'!O643</f>
        <v>2.0699999999999998</v>
      </c>
      <c r="O634" s="17">
        <f>'[1]TCE - ANEXO III - Preencher'!P643</f>
        <v>0</v>
      </c>
      <c r="P634" s="17">
        <f t="shared" si="13"/>
        <v>2.0699999999999998</v>
      </c>
      <c r="Q634" s="17">
        <f>'[1]TCE - ANEXO III - Preencher'!R643</f>
        <v>185.93</v>
      </c>
      <c r="R634" s="17">
        <f>'[1]TCE - ANEXO III - Preencher'!S643</f>
        <v>81.09</v>
      </c>
      <c r="S634" s="17">
        <f t="shared" si="14"/>
        <v>104.84</v>
      </c>
      <c r="T634" s="17">
        <f>'[1]TCE - ANEXO III - Preencher'!U643</f>
        <v>80.95</v>
      </c>
      <c r="U634" s="17">
        <f>'[1]TCE - ANEXO III - Preencher'!V643</f>
        <v>0</v>
      </c>
      <c r="V634" s="17">
        <f t="shared" si="15"/>
        <v>80.95</v>
      </c>
      <c r="W634" s="18" t="str">
        <f>IF('[1]TCE - ANEXO III - Preencher'!X643="","",'[1]TCE - ANEXO III - Preencher'!X643)</f>
        <v>AUXILIO CRECHE</v>
      </c>
      <c r="X634" s="17">
        <f>'[1]TCE - ANEXO III - Preencher'!Y643</f>
        <v>0</v>
      </c>
      <c r="Y634" s="17">
        <f>'[1]TCE - ANEXO III - Preencher'!Z643</f>
        <v>0</v>
      </c>
      <c r="Z634" s="17">
        <f t="shared" si="16"/>
        <v>0</v>
      </c>
      <c r="AA634" s="18" t="str">
        <f>IF('[1]TCE - ANEXO III - Preencher'!AB643="","",'[1]TCE - ANEXO III - Preencher'!AB643)</f>
        <v/>
      </c>
      <c r="AB634" s="17">
        <f t="shared" si="17"/>
        <v>389.44760000000002</v>
      </c>
    </row>
    <row r="635" spans="1:28" ht="12.75" customHeight="1" x14ac:dyDescent="0.2">
      <c r="A635" s="10">
        <f>IFERROR(VLOOKUP(B635,'[1]DADOS (OCULTAR)'!$Q$3:$S$135,3,0),"")</f>
        <v>9039744000275</v>
      </c>
      <c r="B635" s="11" t="str">
        <f>'[1]TCE - ANEXO III - Preencher'!C644</f>
        <v>HOSPITAL MIGUEL ARRAES - CG. Nº 023/2022</v>
      </c>
      <c r="C635" s="12"/>
      <c r="D635" s="13" t="str">
        <f>'[1]TCE - ANEXO III - Preencher'!E644</f>
        <v>JULIA LINS GEMIR</v>
      </c>
      <c r="E635" s="11" t="str">
        <f>IF('[1]TCE - ANEXO III - Preencher'!F644="4 - Assistência Odontológica","2 - Outros Profissionais da Saúde",'[1]TCE - ANEXO III - Preencher'!F644)</f>
        <v>1 - Médico</v>
      </c>
      <c r="F635" s="14" t="str">
        <f>'[1]TCE - ANEXO III - Preencher'!G644</f>
        <v>2251-25</v>
      </c>
      <c r="G635" s="15" t="str">
        <f>IF('[1]TCE - ANEXO III - Preencher'!H644="","",'[1]TCE - ANEXO III - Preencher'!H644)</f>
        <v>12/2023</v>
      </c>
      <c r="H635" s="16">
        <f>'[1]TCE - ANEXO III - Preencher'!I644</f>
        <v>0</v>
      </c>
      <c r="I635" s="16">
        <f>'[1]TCE - ANEXO III - Preencher'!J644</f>
        <v>109.6112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12"/>
        <v>0</v>
      </c>
      <c r="N635" s="17">
        <f>'[1]TCE - ANEXO III - Preencher'!O644</f>
        <v>16.59</v>
      </c>
      <c r="O635" s="17">
        <f>'[1]TCE - ANEXO III - Preencher'!P644</f>
        <v>0</v>
      </c>
      <c r="P635" s="17">
        <f t="shared" si="13"/>
        <v>16.59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14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15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16"/>
        <v>0</v>
      </c>
      <c r="AA635" s="18" t="str">
        <f>IF('[1]TCE - ANEXO III - Preencher'!AB644="","",'[1]TCE - ANEXO III - Preencher'!AB644)</f>
        <v/>
      </c>
      <c r="AB635" s="17">
        <f t="shared" si="17"/>
        <v>126.2012</v>
      </c>
    </row>
    <row r="636" spans="1:28" ht="12.75" customHeight="1" x14ac:dyDescent="0.2">
      <c r="A636" s="10">
        <f>IFERROR(VLOOKUP(B636,'[1]DADOS (OCULTAR)'!$Q$3:$S$135,3,0),"")</f>
        <v>9039744000275</v>
      </c>
      <c r="B636" s="11" t="str">
        <f>'[1]TCE - ANEXO III - Preencher'!C645</f>
        <v>HOSPITAL MIGUEL ARRAES - CG. Nº 023/2022</v>
      </c>
      <c r="C636" s="12"/>
      <c r="D636" s="13" t="str">
        <f>'[1]TCE - ANEXO III - Preencher'!E645</f>
        <v>JULIA MARIA DE OLIVEIRA PASTOR</v>
      </c>
      <c r="E636" s="11" t="str">
        <f>IF('[1]TCE - ANEXO III - Preencher'!F645="4 - Assistência Odontológica","2 - Outros Profissionais da Saúde",'[1]TCE - ANEXO III - Preencher'!F645)</f>
        <v>2 - Outros Profissionais da Saúde</v>
      </c>
      <c r="F636" s="14" t="str">
        <f>'[1]TCE - ANEXO III - Preencher'!G645</f>
        <v>3242-05</v>
      </c>
      <c r="G636" s="15" t="str">
        <f>IF('[1]TCE - ANEXO III - Preencher'!H645="","",'[1]TCE - ANEXO III - Preencher'!H645)</f>
        <v>12/2023</v>
      </c>
      <c r="H636" s="16">
        <f>'[1]TCE - ANEXO III - Preencher'!I645</f>
        <v>0</v>
      </c>
      <c r="I636" s="16">
        <f>'[1]TCE - ANEXO III - Preencher'!J645</f>
        <v>292.00880000000001</v>
      </c>
      <c r="J636" s="16">
        <f>'[1]TCE - ANEXO III - Preencher'!K645</f>
        <v>0</v>
      </c>
      <c r="K636" s="17">
        <f>'[1]TCE - ANEXO III - Preencher'!L645</f>
        <v>45.68</v>
      </c>
      <c r="L636" s="17">
        <f>'[1]TCE - ANEXO III - Preencher'!M645</f>
        <v>30</v>
      </c>
      <c r="M636" s="17">
        <f t="shared" si="12"/>
        <v>15.68</v>
      </c>
      <c r="N636" s="17">
        <f>'[1]TCE - ANEXO III - Preencher'!O645</f>
        <v>2.0699999999999998</v>
      </c>
      <c r="O636" s="17">
        <f>'[1]TCE - ANEXO III - Preencher'!P645</f>
        <v>0</v>
      </c>
      <c r="P636" s="17">
        <f t="shared" si="13"/>
        <v>2.0699999999999998</v>
      </c>
      <c r="Q636" s="17">
        <f>'[1]TCE - ANEXO III - Preencher'!R645</f>
        <v>23.129999999999995</v>
      </c>
      <c r="R636" s="17">
        <f>'[1]TCE - ANEXO III - Preencher'!S645</f>
        <v>0</v>
      </c>
      <c r="S636" s="17">
        <f t="shared" si="14"/>
        <v>23.129999999999995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15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16"/>
        <v>0</v>
      </c>
      <c r="AA636" s="18" t="str">
        <f>IF('[1]TCE - ANEXO III - Preencher'!AB645="","",'[1]TCE - ANEXO III - Preencher'!AB645)</f>
        <v/>
      </c>
      <c r="AB636" s="17">
        <f t="shared" si="17"/>
        <v>332.8888</v>
      </c>
    </row>
    <row r="637" spans="1:28" ht="12.75" customHeight="1" x14ac:dyDescent="0.2">
      <c r="A637" s="10">
        <f>IFERROR(VLOOKUP(B637,'[1]DADOS (OCULTAR)'!$Q$3:$S$135,3,0),"")</f>
        <v>9039744000275</v>
      </c>
      <c r="B637" s="11" t="str">
        <f>'[1]TCE - ANEXO III - Preencher'!C646</f>
        <v>HOSPITAL MIGUEL ARRAES - CG. Nº 023/2022</v>
      </c>
      <c r="C637" s="12"/>
      <c r="D637" s="13" t="str">
        <f>'[1]TCE - ANEXO III - Preencher'!E646</f>
        <v>JULIA MARIA SOBREIRA MACHADO SALES</v>
      </c>
      <c r="E637" s="11" t="str">
        <f>IF('[1]TCE - ANEXO III - Preencher'!F646="4 - Assistência Odontológica","2 - Outros Profissionais da Saúde",'[1]TCE - ANEXO III - Preencher'!F646)</f>
        <v>2 - Outros Profissionais da Saúde</v>
      </c>
      <c r="F637" s="14" t="str">
        <f>'[1]TCE - ANEXO III - Preencher'!G646</f>
        <v>2235-05</v>
      </c>
      <c r="G637" s="15" t="str">
        <f>IF('[1]TCE - ANEXO III - Preencher'!H646="","",'[1]TCE - ANEXO III - Preencher'!H646)</f>
        <v>12/2023</v>
      </c>
      <c r="H637" s="16">
        <f>'[1]TCE - ANEXO III - Preencher'!I646</f>
        <v>0</v>
      </c>
      <c r="I637" s="16">
        <f>'[1]TCE - ANEXO III - Preencher'!J646</f>
        <v>1153.972</v>
      </c>
      <c r="J637" s="16">
        <f>'[1]TCE - ANEXO III - Preencher'!K646</f>
        <v>0</v>
      </c>
      <c r="K637" s="17">
        <f>'[1]TCE - ANEXO III - Preencher'!L646</f>
        <v>45.68</v>
      </c>
      <c r="L637" s="17">
        <f>'[1]TCE - ANEXO III - Preencher'!M646</f>
        <v>3.33</v>
      </c>
      <c r="M637" s="17">
        <f t="shared" si="12"/>
        <v>42.35</v>
      </c>
      <c r="N637" s="17">
        <f>'[1]TCE - ANEXO III - Preencher'!O646</f>
        <v>4.3499999999999996</v>
      </c>
      <c r="O637" s="17">
        <f>'[1]TCE - ANEXO III - Preencher'!P646</f>
        <v>0</v>
      </c>
      <c r="P637" s="17">
        <f t="shared" si="13"/>
        <v>4.3499999999999996</v>
      </c>
      <c r="Q637" s="17">
        <f>'[1]TCE - ANEXO III - Preencher'!R646</f>
        <v>0</v>
      </c>
      <c r="R637" s="17">
        <f>'[1]TCE - ANEXO III - Preencher'!S646</f>
        <v>0</v>
      </c>
      <c r="S637" s="17">
        <f t="shared" si="14"/>
        <v>0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15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16"/>
        <v>0</v>
      </c>
      <c r="AA637" s="18" t="str">
        <f>IF('[1]TCE - ANEXO III - Preencher'!AB646="","",'[1]TCE - ANEXO III - Preencher'!AB646)</f>
        <v/>
      </c>
      <c r="AB637" s="17">
        <f t="shared" si="17"/>
        <v>1200.6719999999998</v>
      </c>
    </row>
    <row r="638" spans="1:28" ht="12.75" customHeight="1" x14ac:dyDescent="0.2">
      <c r="A638" s="10">
        <f>IFERROR(VLOOKUP(B638,'[1]DADOS (OCULTAR)'!$Q$3:$S$135,3,0),"")</f>
        <v>9039744000275</v>
      </c>
      <c r="B638" s="11" t="str">
        <f>'[1]TCE - ANEXO III - Preencher'!C647</f>
        <v>HOSPITAL MIGUEL ARRAES - CG. Nº 023/2022</v>
      </c>
      <c r="C638" s="12"/>
      <c r="D638" s="13" t="str">
        <f>'[1]TCE - ANEXO III - Preencher'!E647</f>
        <v>JULIANA ALVES MEIRELES</v>
      </c>
      <c r="E638" s="11" t="str">
        <f>IF('[1]TCE - ANEXO III - Preencher'!F647="4 - Assistência Odontológica","2 - Outros Profissionais da Saúde",'[1]TCE - ANEXO III - Preencher'!F647)</f>
        <v>2 - Outros Profissionais da Saúde</v>
      </c>
      <c r="F638" s="14" t="str">
        <f>'[1]TCE - ANEXO III - Preencher'!G647</f>
        <v>2236-05</v>
      </c>
      <c r="G638" s="15" t="str">
        <f>IF('[1]TCE - ANEXO III - Preencher'!H647="","",'[1]TCE - ANEXO III - Preencher'!H647)</f>
        <v>12/2023</v>
      </c>
      <c r="H638" s="16">
        <f>'[1]TCE - ANEXO III - Preencher'!I647</f>
        <v>0</v>
      </c>
      <c r="I638" s="16">
        <f>'[1]TCE - ANEXO III - Preencher'!J647</f>
        <v>562.20880000000011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12"/>
        <v>0</v>
      </c>
      <c r="N638" s="17">
        <f>'[1]TCE - ANEXO III - Preencher'!O647</f>
        <v>4.3499999999999996</v>
      </c>
      <c r="O638" s="17">
        <f>'[1]TCE - ANEXO III - Preencher'!P647</f>
        <v>0</v>
      </c>
      <c r="P638" s="17">
        <f t="shared" si="13"/>
        <v>4.3499999999999996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14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15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16"/>
        <v>0</v>
      </c>
      <c r="AA638" s="18" t="str">
        <f>IF('[1]TCE - ANEXO III - Preencher'!AB647="","",'[1]TCE - ANEXO III - Preencher'!AB647)</f>
        <v/>
      </c>
      <c r="AB638" s="17">
        <f t="shared" si="17"/>
        <v>566.55880000000013</v>
      </c>
    </row>
    <row r="639" spans="1:28" ht="12.75" customHeight="1" x14ac:dyDescent="0.2">
      <c r="A639" s="10">
        <f>IFERROR(VLOOKUP(B639,'[1]DADOS (OCULTAR)'!$Q$3:$S$135,3,0),"")</f>
        <v>9039744000275</v>
      </c>
      <c r="B639" s="11" t="str">
        <f>'[1]TCE - ANEXO III - Preencher'!C648</f>
        <v>HOSPITAL MIGUEL ARRAES - CG. Nº 023/2022</v>
      </c>
      <c r="C639" s="12"/>
      <c r="D639" s="13" t="str">
        <f>'[1]TCE - ANEXO III - Preencher'!E648</f>
        <v>JULIANA GUEDES DOS SANTOS MELO</v>
      </c>
      <c r="E639" s="11" t="str">
        <f>IF('[1]TCE - ANEXO III - Preencher'!F648="4 - Assistência Odontológica","2 - Outros Profissionais da Saúde",'[1]TCE - ANEXO III - Preencher'!F648)</f>
        <v>2 - Outros Profissionais da Saúde</v>
      </c>
      <c r="F639" s="14" t="str">
        <f>'[1]TCE - ANEXO III - Preencher'!G648</f>
        <v>3222-05</v>
      </c>
      <c r="G639" s="15" t="str">
        <f>IF('[1]TCE - ANEXO III - Preencher'!H648="","",'[1]TCE - ANEXO III - Preencher'!H648)</f>
        <v>12/2023</v>
      </c>
      <c r="H639" s="16">
        <f>'[1]TCE - ANEXO III - Preencher'!I648</f>
        <v>0</v>
      </c>
      <c r="I639" s="16">
        <f>'[1]TCE - ANEXO III - Preencher'!J648</f>
        <v>323.83920000000001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12"/>
        <v>0</v>
      </c>
      <c r="N639" s="17">
        <f>'[1]TCE - ANEXO III - Preencher'!O648</f>
        <v>2.0699999999999998</v>
      </c>
      <c r="O639" s="17">
        <f>'[1]TCE - ANEXO III - Preencher'!P648</f>
        <v>0</v>
      </c>
      <c r="P639" s="17">
        <f t="shared" si="13"/>
        <v>2.0699999999999998</v>
      </c>
      <c r="Q639" s="17">
        <f>'[1]TCE - ANEXO III - Preencher'!R648</f>
        <v>0</v>
      </c>
      <c r="R639" s="17">
        <f>'[1]TCE - ANEXO III - Preencher'!S648</f>
        <v>0</v>
      </c>
      <c r="S639" s="17">
        <f t="shared" si="14"/>
        <v>0</v>
      </c>
      <c r="T639" s="17">
        <f>'[1]TCE - ANEXO III - Preencher'!U648</f>
        <v>67.099999999999994</v>
      </c>
      <c r="U639" s="17">
        <f>'[1]TCE - ANEXO III - Preencher'!V648</f>
        <v>0</v>
      </c>
      <c r="V639" s="17">
        <f t="shared" si="15"/>
        <v>67.099999999999994</v>
      </c>
      <c r="W639" s="18" t="str">
        <f>IF('[1]TCE - ANEXO III - Preencher'!X648="","",'[1]TCE - ANEXO III - Preencher'!X648)</f>
        <v>AUXILIO CRECHE</v>
      </c>
      <c r="X639" s="17">
        <f>'[1]TCE - ANEXO III - Preencher'!Y648</f>
        <v>0</v>
      </c>
      <c r="Y639" s="17">
        <f>'[1]TCE - ANEXO III - Preencher'!Z648</f>
        <v>0</v>
      </c>
      <c r="Z639" s="17">
        <f t="shared" si="16"/>
        <v>0</v>
      </c>
      <c r="AA639" s="18" t="str">
        <f>IF('[1]TCE - ANEXO III - Preencher'!AB648="","",'[1]TCE - ANEXO III - Preencher'!AB648)</f>
        <v/>
      </c>
      <c r="AB639" s="17">
        <f t="shared" si="17"/>
        <v>393.00919999999996</v>
      </c>
    </row>
    <row r="640" spans="1:28" ht="12.75" customHeight="1" x14ac:dyDescent="0.2">
      <c r="A640" s="10">
        <f>IFERROR(VLOOKUP(B640,'[1]DADOS (OCULTAR)'!$Q$3:$S$135,3,0),"")</f>
        <v>9039744000275</v>
      </c>
      <c r="B640" s="11" t="str">
        <f>'[1]TCE - ANEXO III - Preencher'!C649</f>
        <v>HOSPITAL MIGUEL ARRAES - CG. Nº 023/2022</v>
      </c>
      <c r="C640" s="12"/>
      <c r="D640" s="13" t="str">
        <f>'[1]TCE - ANEXO III - Preencher'!E649</f>
        <v>JULIANA MARIA BATISTA DO AMARAL SILVA</v>
      </c>
      <c r="E640" s="11" t="str">
        <f>IF('[1]TCE - ANEXO III - Preencher'!F649="4 - Assistência Odontológica","2 - Outros Profissionais da Saúde",'[1]TCE - ANEXO III - Preencher'!F649)</f>
        <v>2 - Outros Profissionais da Saúde</v>
      </c>
      <c r="F640" s="14" t="str">
        <f>'[1]TCE - ANEXO III - Preencher'!G649</f>
        <v>2235-05</v>
      </c>
      <c r="G640" s="15" t="str">
        <f>IF('[1]TCE - ANEXO III - Preencher'!H649="","",'[1]TCE - ANEXO III - Preencher'!H649)</f>
        <v>12/2023</v>
      </c>
      <c r="H640" s="16">
        <f>'[1]TCE - ANEXO III - Preencher'!I649</f>
        <v>0</v>
      </c>
      <c r="I640" s="16">
        <f>'[1]TCE - ANEXO III - Preencher'!J649</f>
        <v>1056.3527999999999</v>
      </c>
      <c r="J640" s="16">
        <f>'[1]TCE - ANEXO III - Preencher'!K649</f>
        <v>0</v>
      </c>
      <c r="K640" s="17">
        <f>'[1]TCE - ANEXO III - Preencher'!L649</f>
        <v>45.68</v>
      </c>
      <c r="L640" s="17">
        <f>'[1]TCE - ANEXO III - Preencher'!M649</f>
        <v>3.05</v>
      </c>
      <c r="M640" s="17">
        <f t="shared" si="12"/>
        <v>42.63</v>
      </c>
      <c r="N640" s="17">
        <f>'[1]TCE - ANEXO III - Preencher'!O649</f>
        <v>4.3499999999999996</v>
      </c>
      <c r="O640" s="17">
        <f>'[1]TCE - ANEXO III - Preencher'!P649</f>
        <v>0</v>
      </c>
      <c r="P640" s="17">
        <f t="shared" si="13"/>
        <v>4.3499999999999996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14"/>
        <v>0</v>
      </c>
      <c r="T640" s="17">
        <f>'[1]TCE - ANEXO III - Preencher'!U649</f>
        <v>120.26</v>
      </c>
      <c r="U640" s="17">
        <f>'[1]TCE - ANEXO III - Preencher'!V649</f>
        <v>0</v>
      </c>
      <c r="V640" s="17">
        <f t="shared" si="15"/>
        <v>120.26</v>
      </c>
      <c r="W640" s="18" t="str">
        <f>IF('[1]TCE - ANEXO III - Preencher'!X649="","",'[1]TCE - ANEXO III - Preencher'!X649)</f>
        <v>AUXILIO CRECHE</v>
      </c>
      <c r="X640" s="17">
        <f>'[1]TCE - ANEXO III - Preencher'!Y649</f>
        <v>0</v>
      </c>
      <c r="Y640" s="17">
        <f>'[1]TCE - ANEXO III - Preencher'!Z649</f>
        <v>0</v>
      </c>
      <c r="Z640" s="17">
        <f t="shared" si="16"/>
        <v>0</v>
      </c>
      <c r="AA640" s="18" t="str">
        <f>IF('[1]TCE - ANEXO III - Preencher'!AB649="","",'[1]TCE - ANEXO III - Preencher'!AB649)</f>
        <v/>
      </c>
      <c r="AB640" s="17">
        <f t="shared" si="17"/>
        <v>1223.5927999999999</v>
      </c>
    </row>
    <row r="641" spans="1:28" ht="12.75" customHeight="1" x14ac:dyDescent="0.2">
      <c r="A641" s="10">
        <f>IFERROR(VLOOKUP(B641,'[1]DADOS (OCULTAR)'!$Q$3:$S$135,3,0),"")</f>
        <v>9039744000275</v>
      </c>
      <c r="B641" s="11" t="str">
        <f>'[1]TCE - ANEXO III - Preencher'!C650</f>
        <v>HOSPITAL MIGUEL ARRAES - CG. Nº 023/2022</v>
      </c>
      <c r="C641" s="12"/>
      <c r="D641" s="13" t="str">
        <f>'[1]TCE - ANEXO III - Preencher'!E650</f>
        <v>JULIANA MELO DE JESUS LOPES</v>
      </c>
      <c r="E641" s="11" t="str">
        <f>IF('[1]TCE - ANEXO III - Preencher'!F650="4 - Assistência Odontológica","2 - Outros Profissionais da Saúde",'[1]TCE - ANEXO III - Preencher'!F650)</f>
        <v>3 - Administrativo</v>
      </c>
      <c r="F641" s="14" t="str">
        <f>'[1]TCE - ANEXO III - Preencher'!G650</f>
        <v>4110-10</v>
      </c>
      <c r="G641" s="15" t="str">
        <f>IF('[1]TCE - ANEXO III - Preencher'!H650="","",'[1]TCE - ANEXO III - Preencher'!H650)</f>
        <v>12/2023</v>
      </c>
      <c r="H641" s="16">
        <f>'[1]TCE - ANEXO III - Preencher'!I650</f>
        <v>0</v>
      </c>
      <c r="I641" s="16">
        <f>'[1]TCE - ANEXO III - Preencher'!J650</f>
        <v>260.61200000000002</v>
      </c>
      <c r="J641" s="16">
        <f>'[1]TCE - ANEXO III - Preencher'!K650</f>
        <v>0</v>
      </c>
      <c r="K641" s="17">
        <f>'[1]TCE - ANEXO III - Preencher'!L650</f>
        <v>45.68</v>
      </c>
      <c r="L641" s="17">
        <f>'[1]TCE - ANEXO III - Preencher'!M650</f>
        <v>30</v>
      </c>
      <c r="M641" s="17">
        <f t="shared" si="12"/>
        <v>15.68</v>
      </c>
      <c r="N641" s="17">
        <f>'[1]TCE - ANEXO III - Preencher'!O650</f>
        <v>2.0699999999999998</v>
      </c>
      <c r="O641" s="17">
        <f>'[1]TCE - ANEXO III - Preencher'!P650</f>
        <v>0</v>
      </c>
      <c r="P641" s="17">
        <f t="shared" si="13"/>
        <v>2.0699999999999998</v>
      </c>
      <c r="Q641" s="17">
        <f>'[1]TCE - ANEXO III - Preencher'!R650</f>
        <v>185.93</v>
      </c>
      <c r="R641" s="17">
        <f>'[1]TCE - ANEXO III - Preencher'!S650</f>
        <v>113.36</v>
      </c>
      <c r="S641" s="17">
        <f t="shared" si="14"/>
        <v>72.570000000000007</v>
      </c>
      <c r="T641" s="17">
        <f>'[1]TCE - ANEXO III - Preencher'!U650</f>
        <v>80.95</v>
      </c>
      <c r="U641" s="17">
        <f>'[1]TCE - ANEXO III - Preencher'!V650</f>
        <v>0</v>
      </c>
      <c r="V641" s="17">
        <f t="shared" si="15"/>
        <v>80.95</v>
      </c>
      <c r="W641" s="18" t="str">
        <f>IF('[1]TCE - ANEXO III - Preencher'!X650="","",'[1]TCE - ANEXO III - Preencher'!X650)</f>
        <v>AUXILIO CRECHE</v>
      </c>
      <c r="X641" s="17">
        <f>'[1]TCE - ANEXO III - Preencher'!Y650</f>
        <v>0</v>
      </c>
      <c r="Y641" s="17">
        <f>'[1]TCE - ANEXO III - Preencher'!Z650</f>
        <v>0</v>
      </c>
      <c r="Z641" s="17">
        <f t="shared" si="16"/>
        <v>0</v>
      </c>
      <c r="AA641" s="18" t="str">
        <f>IF('[1]TCE - ANEXO III - Preencher'!AB650="","",'[1]TCE - ANEXO III - Preencher'!AB650)</f>
        <v/>
      </c>
      <c r="AB641" s="17">
        <f t="shared" si="17"/>
        <v>431.88200000000001</v>
      </c>
    </row>
    <row r="642" spans="1:28" ht="12.75" customHeight="1" x14ac:dyDescent="0.2">
      <c r="A642" s="10">
        <f>IFERROR(VLOOKUP(B642,'[1]DADOS (OCULTAR)'!$Q$3:$S$135,3,0),"")</f>
        <v>9039744000275</v>
      </c>
      <c r="B642" s="11" t="str">
        <f>'[1]TCE - ANEXO III - Preencher'!C651</f>
        <v>HOSPITAL MIGUEL ARRAES - CG. Nº 023/2022</v>
      </c>
      <c r="C642" s="12"/>
      <c r="D642" s="13" t="str">
        <f>'[1]TCE - ANEXO III - Preencher'!E651</f>
        <v>JULIANA PASCARETTA ROCHA</v>
      </c>
      <c r="E642" s="11" t="str">
        <f>IF('[1]TCE - ANEXO III - Preencher'!F651="4 - Assistência Odontológica","2 - Outros Profissionais da Saúde",'[1]TCE - ANEXO III - Preencher'!F651)</f>
        <v>1 - Médico</v>
      </c>
      <c r="F642" s="14" t="str">
        <f>'[1]TCE - ANEXO III - Preencher'!G651</f>
        <v>2251-25</v>
      </c>
      <c r="G642" s="15" t="str">
        <f>IF('[1]TCE - ANEXO III - Preencher'!H651="","",'[1]TCE - ANEXO III - Preencher'!H651)</f>
        <v>12/2023</v>
      </c>
      <c r="H642" s="16">
        <f>'[1]TCE - ANEXO III - Preencher'!I651</f>
        <v>0</v>
      </c>
      <c r="I642" s="16">
        <f>'[1]TCE - ANEXO III - Preencher'!J651</f>
        <v>940.63760000000013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12"/>
        <v>0</v>
      </c>
      <c r="N642" s="17">
        <f>'[1]TCE - ANEXO III - Preencher'!O651</f>
        <v>16.59</v>
      </c>
      <c r="O642" s="17">
        <f>'[1]TCE - ANEXO III - Preencher'!P651</f>
        <v>0</v>
      </c>
      <c r="P642" s="17">
        <f t="shared" si="13"/>
        <v>16.59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14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15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16"/>
        <v>0</v>
      </c>
      <c r="AA642" s="18" t="str">
        <f>IF('[1]TCE - ANEXO III - Preencher'!AB651="","",'[1]TCE - ANEXO III - Preencher'!AB651)</f>
        <v/>
      </c>
      <c r="AB642" s="17">
        <f t="shared" si="17"/>
        <v>957.22760000000017</v>
      </c>
    </row>
    <row r="643" spans="1:28" ht="12.75" customHeight="1" x14ac:dyDescent="0.2">
      <c r="A643" s="10">
        <f>IFERROR(VLOOKUP(B643,'[1]DADOS (OCULTAR)'!$Q$3:$S$135,3,0),"")</f>
        <v>9039744000275</v>
      </c>
      <c r="B643" s="11" t="str">
        <f>'[1]TCE - ANEXO III - Preencher'!C652</f>
        <v>HOSPITAL MIGUEL ARRAES - CG. Nº 023/2022</v>
      </c>
      <c r="C643" s="12"/>
      <c r="D643" s="13" t="str">
        <f>'[1]TCE - ANEXO III - Preencher'!E652</f>
        <v>JULIANA PEREIRA PINTO</v>
      </c>
      <c r="E643" s="11" t="str">
        <f>IF('[1]TCE - ANEXO III - Preencher'!F652="4 - Assistência Odontológica","2 - Outros Profissionais da Saúde",'[1]TCE - ANEXO III - Preencher'!F652)</f>
        <v>3 - Administrativo</v>
      </c>
      <c r="F643" s="14" t="str">
        <f>'[1]TCE - ANEXO III - Preencher'!G652</f>
        <v>4110-10</v>
      </c>
      <c r="G643" s="15" t="str">
        <f>IF('[1]TCE - ANEXO III - Preencher'!H652="","",'[1]TCE - ANEXO III - Preencher'!H652)</f>
        <v>12/2023</v>
      </c>
      <c r="H643" s="16">
        <f>'[1]TCE - ANEXO III - Preencher'!I652</f>
        <v>0</v>
      </c>
      <c r="I643" s="16">
        <f>'[1]TCE - ANEXO III - Preencher'!J652</f>
        <v>233.792</v>
      </c>
      <c r="J643" s="16">
        <f>'[1]TCE - ANEXO III - Preencher'!K652</f>
        <v>0</v>
      </c>
      <c r="K643" s="17">
        <f>'[1]TCE - ANEXO III - Preencher'!L652</f>
        <v>45.68</v>
      </c>
      <c r="L643" s="17">
        <f>'[1]TCE - ANEXO III - Preencher'!M652</f>
        <v>27.03</v>
      </c>
      <c r="M643" s="17">
        <f t="shared" si="12"/>
        <v>18.649999999999999</v>
      </c>
      <c r="N643" s="17">
        <f>'[1]TCE - ANEXO III - Preencher'!O652</f>
        <v>2.0699999999999998</v>
      </c>
      <c r="O643" s="17">
        <f>'[1]TCE - ANEXO III - Preencher'!P652</f>
        <v>0</v>
      </c>
      <c r="P643" s="17">
        <f t="shared" si="13"/>
        <v>2.0699999999999998</v>
      </c>
      <c r="Q643" s="17">
        <f>'[1]TCE - ANEXO III - Preencher'!R652</f>
        <v>174.73000000000002</v>
      </c>
      <c r="R643" s="17">
        <f>'[1]TCE - ANEXO III - Preencher'!S652</f>
        <v>81.09</v>
      </c>
      <c r="S643" s="17">
        <f t="shared" si="14"/>
        <v>93.640000000000015</v>
      </c>
      <c r="T643" s="17">
        <f>'[1]TCE - ANEXO III - Preencher'!U652</f>
        <v>0</v>
      </c>
      <c r="U643" s="17">
        <f>'[1]TCE - ANEXO III - Preencher'!V652</f>
        <v>0</v>
      </c>
      <c r="V643" s="17">
        <f t="shared" si="15"/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si="16"/>
        <v>0</v>
      </c>
      <c r="AA643" s="18" t="str">
        <f>IF('[1]TCE - ANEXO III - Preencher'!AB652="","",'[1]TCE - ANEXO III - Preencher'!AB652)</f>
        <v/>
      </c>
      <c r="AB643" s="17">
        <f t="shared" si="17"/>
        <v>348.15200000000004</v>
      </c>
    </row>
    <row r="644" spans="1:28" ht="12.75" customHeight="1" x14ac:dyDescent="0.2">
      <c r="A644" s="10">
        <f>IFERROR(VLOOKUP(B644,'[1]DADOS (OCULTAR)'!$Q$3:$S$135,3,0),"")</f>
        <v>9039744000275</v>
      </c>
      <c r="B644" s="11" t="str">
        <f>'[1]TCE - ANEXO III - Preencher'!C653</f>
        <v>HOSPITAL MIGUEL ARRAES - CG. Nº 023/2022</v>
      </c>
      <c r="C644" s="12"/>
      <c r="D644" s="13" t="str">
        <f>'[1]TCE - ANEXO III - Preencher'!E653</f>
        <v>JULIO CESAR DA COSTA</v>
      </c>
      <c r="E644" s="11" t="str">
        <f>IF('[1]TCE - ANEXO III - Preencher'!F653="4 - Assistência Odontológica","2 - Outros Profissionais da Saúde",'[1]TCE - ANEXO III - Preencher'!F653)</f>
        <v>3 - Administrativo</v>
      </c>
      <c r="F644" s="14" t="str">
        <f>'[1]TCE - ANEXO III - Preencher'!G653</f>
        <v>5174-10</v>
      </c>
      <c r="G644" s="15" t="str">
        <f>IF('[1]TCE - ANEXO III - Preencher'!H653="","",'[1]TCE - ANEXO III - Preencher'!H653)</f>
        <v>12/2023</v>
      </c>
      <c r="H644" s="16">
        <f>'[1]TCE - ANEXO III - Preencher'!I653</f>
        <v>0</v>
      </c>
      <c r="I644" s="16">
        <f>'[1]TCE - ANEXO III - Preencher'!J653</f>
        <v>183.5968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12"/>
        <v>0</v>
      </c>
      <c r="N644" s="17">
        <f>'[1]TCE - ANEXO III - Preencher'!O653</f>
        <v>2.0699999999999998</v>
      </c>
      <c r="O644" s="17">
        <f>'[1]TCE - ANEXO III - Preencher'!P653</f>
        <v>0</v>
      </c>
      <c r="P644" s="17">
        <f t="shared" si="13"/>
        <v>2.0699999999999998</v>
      </c>
      <c r="Q644" s="17">
        <f>'[1]TCE - ANEXO III - Preencher'!R653</f>
        <v>0</v>
      </c>
      <c r="R644" s="17">
        <f>'[1]TCE - ANEXO III - Preencher'!S653</f>
        <v>0</v>
      </c>
      <c r="S644" s="17">
        <f t="shared" si="14"/>
        <v>0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15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16"/>
        <v>0</v>
      </c>
      <c r="AA644" s="18" t="str">
        <f>IF('[1]TCE - ANEXO III - Preencher'!AB653="","",'[1]TCE - ANEXO III - Preencher'!AB653)</f>
        <v/>
      </c>
      <c r="AB644" s="17">
        <f t="shared" si="17"/>
        <v>185.66679999999999</v>
      </c>
    </row>
    <row r="645" spans="1:28" ht="12.75" customHeight="1" x14ac:dyDescent="0.2">
      <c r="A645" s="10">
        <f>IFERROR(VLOOKUP(B645,'[1]DADOS (OCULTAR)'!$Q$3:$S$135,3,0),"")</f>
        <v>9039744000275</v>
      </c>
      <c r="B645" s="11" t="str">
        <f>'[1]TCE - ANEXO III - Preencher'!C654</f>
        <v>HOSPITAL MIGUEL ARRAES - CG. Nº 023/2022</v>
      </c>
      <c r="C645" s="12"/>
      <c r="D645" s="13" t="str">
        <f>'[1]TCE - ANEXO III - Preencher'!E654</f>
        <v>JUSSARA SILVA DE MEDEIROS</v>
      </c>
      <c r="E645" s="11" t="str">
        <f>IF('[1]TCE - ANEXO III - Preencher'!F654="4 - Assistência Odontológica","2 - Outros Profissionais da Saúde",'[1]TCE - ANEXO III - Preencher'!F654)</f>
        <v>2 - Outros Profissionais da Saúde</v>
      </c>
      <c r="F645" s="14" t="str">
        <f>'[1]TCE - ANEXO III - Preencher'!G654</f>
        <v>3222-05</v>
      </c>
      <c r="G645" s="15" t="str">
        <f>IF('[1]TCE - ANEXO III - Preencher'!H654="","",'[1]TCE - ANEXO III - Preencher'!H654)</f>
        <v>12/2023</v>
      </c>
      <c r="H645" s="16">
        <f>'[1]TCE - ANEXO III - Preencher'!I654</f>
        <v>0</v>
      </c>
      <c r="I645" s="16">
        <f>'[1]TCE - ANEXO III - Preencher'!J654</f>
        <v>736.80640000000005</v>
      </c>
      <c r="J645" s="16">
        <f>'[1]TCE - ANEXO III - Preencher'!K654</f>
        <v>0</v>
      </c>
      <c r="K645" s="17">
        <f>'[1]TCE - ANEXO III - Preencher'!L654</f>
        <v>45.68</v>
      </c>
      <c r="L645" s="17">
        <f>'[1]TCE - ANEXO III - Preencher'!M654</f>
        <v>26.6</v>
      </c>
      <c r="M645" s="17">
        <f t="shared" si="12"/>
        <v>19.079999999999998</v>
      </c>
      <c r="N645" s="17">
        <f>'[1]TCE - ANEXO III - Preencher'!O654</f>
        <v>2.0699999999999998</v>
      </c>
      <c r="O645" s="17">
        <f>'[1]TCE - ANEXO III - Preencher'!P654</f>
        <v>0</v>
      </c>
      <c r="P645" s="17">
        <f t="shared" si="13"/>
        <v>2.0699999999999998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14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15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16"/>
        <v>0</v>
      </c>
      <c r="AA645" s="18" t="str">
        <f>IF('[1]TCE - ANEXO III - Preencher'!AB654="","",'[1]TCE - ANEXO III - Preencher'!AB654)</f>
        <v/>
      </c>
      <c r="AB645" s="17">
        <f t="shared" si="17"/>
        <v>757.95640000000014</v>
      </c>
    </row>
    <row r="646" spans="1:28" ht="12.75" customHeight="1" x14ac:dyDescent="0.2">
      <c r="A646" s="10">
        <f>IFERROR(VLOOKUP(B646,'[1]DADOS (OCULTAR)'!$Q$3:$S$135,3,0),"")</f>
        <v>9039744000275</v>
      </c>
      <c r="B646" s="11" t="str">
        <f>'[1]TCE - ANEXO III - Preencher'!C655</f>
        <v>HOSPITAL MIGUEL ARRAES - CG. Nº 023/2022</v>
      </c>
      <c r="C646" s="12"/>
      <c r="D646" s="13" t="str">
        <f>'[1]TCE - ANEXO III - Preencher'!E655</f>
        <v>KAMILA RAQUEL DA SILVA CARNAUBA</v>
      </c>
      <c r="E646" s="11" t="str">
        <f>IF('[1]TCE - ANEXO III - Preencher'!F655="4 - Assistência Odontológica","2 - Outros Profissionais da Saúde",'[1]TCE - ANEXO III - Preencher'!F655)</f>
        <v>2 - Outros Profissionais da Saúde</v>
      </c>
      <c r="F646" s="14" t="str">
        <f>'[1]TCE - ANEXO III - Preencher'!G655</f>
        <v>2235-05</v>
      </c>
      <c r="G646" s="15" t="str">
        <f>IF('[1]TCE - ANEXO III - Preencher'!H655="","",'[1]TCE - ANEXO III - Preencher'!H655)</f>
        <v>12/2023</v>
      </c>
      <c r="H646" s="16">
        <f>'[1]TCE - ANEXO III - Preencher'!I655</f>
        <v>0</v>
      </c>
      <c r="I646" s="16">
        <f>'[1]TCE - ANEXO III - Preencher'!J655</f>
        <v>1316.1264000000001</v>
      </c>
      <c r="J646" s="16">
        <f>'[1]TCE - ANEXO III - Preencher'!K655</f>
        <v>0</v>
      </c>
      <c r="K646" s="17">
        <f>'[1]TCE - ANEXO III - Preencher'!L655</f>
        <v>45.68</v>
      </c>
      <c r="L646" s="17">
        <f>'[1]TCE - ANEXO III - Preencher'!M655</f>
        <v>3.59</v>
      </c>
      <c r="M646" s="17">
        <f t="shared" si="12"/>
        <v>42.09</v>
      </c>
      <c r="N646" s="17">
        <f>'[1]TCE - ANEXO III - Preencher'!O655</f>
        <v>4.3499999999999996</v>
      </c>
      <c r="O646" s="17">
        <f>'[1]TCE - ANEXO III - Preencher'!P655</f>
        <v>0</v>
      </c>
      <c r="P646" s="17">
        <f t="shared" si="13"/>
        <v>4.3499999999999996</v>
      </c>
      <c r="Q646" s="17">
        <f>'[1]TCE - ANEXO III - Preencher'!R655</f>
        <v>0</v>
      </c>
      <c r="R646" s="17">
        <f>'[1]TCE - ANEXO III - Preencher'!S655</f>
        <v>0</v>
      </c>
      <c r="S646" s="17">
        <f t="shared" si="14"/>
        <v>0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15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16"/>
        <v>0</v>
      </c>
      <c r="AA646" s="18" t="str">
        <f>IF('[1]TCE - ANEXO III - Preencher'!AB655="","",'[1]TCE - ANEXO III - Preencher'!AB655)</f>
        <v/>
      </c>
      <c r="AB646" s="17">
        <f t="shared" si="17"/>
        <v>1362.5663999999999</v>
      </c>
    </row>
    <row r="647" spans="1:28" ht="12.75" customHeight="1" x14ac:dyDescent="0.2">
      <c r="A647" s="10">
        <f>IFERROR(VLOOKUP(B647,'[1]DADOS (OCULTAR)'!$Q$3:$S$135,3,0),"")</f>
        <v>9039744000275</v>
      </c>
      <c r="B647" s="11" t="str">
        <f>'[1]TCE - ANEXO III - Preencher'!C656</f>
        <v>HOSPITAL MIGUEL ARRAES - CG. Nº 023/2022</v>
      </c>
      <c r="C647" s="12"/>
      <c r="D647" s="13" t="str">
        <f>'[1]TCE - ANEXO III - Preencher'!E656</f>
        <v>KAMILA SAMAYRA LINO DE FREITAS</v>
      </c>
      <c r="E647" s="11" t="str">
        <f>IF('[1]TCE - ANEXO III - Preencher'!F656="4 - Assistência Odontológica","2 - Outros Profissionais da Saúde",'[1]TCE - ANEXO III - Preencher'!F656)</f>
        <v>2 - Outros Profissionais da Saúde</v>
      </c>
      <c r="F647" s="14" t="str">
        <f>'[1]TCE - ANEXO III - Preencher'!G656</f>
        <v>2235-05</v>
      </c>
      <c r="G647" s="15" t="str">
        <f>IF('[1]TCE - ANEXO III - Preencher'!H656="","",'[1]TCE - ANEXO III - Preencher'!H656)</f>
        <v>12/2023</v>
      </c>
      <c r="H647" s="16">
        <f>'[1]TCE - ANEXO III - Preencher'!I656</f>
        <v>0</v>
      </c>
      <c r="I647" s="16">
        <f>'[1]TCE - ANEXO III - Preencher'!J656</f>
        <v>1064.8456000000001</v>
      </c>
      <c r="J647" s="16">
        <f>'[1]TCE - ANEXO III - Preencher'!K656</f>
        <v>0</v>
      </c>
      <c r="K647" s="17">
        <f>'[1]TCE - ANEXO III - Preencher'!L656</f>
        <v>0</v>
      </c>
      <c r="L647" s="17">
        <f>'[1]TCE - ANEXO III - Preencher'!M656</f>
        <v>0</v>
      </c>
      <c r="M647" s="17">
        <f t="shared" si="12"/>
        <v>0</v>
      </c>
      <c r="N647" s="17">
        <f>'[1]TCE - ANEXO III - Preencher'!O656</f>
        <v>4.3499999999999996</v>
      </c>
      <c r="O647" s="17">
        <f>'[1]TCE - ANEXO III - Preencher'!P656</f>
        <v>0</v>
      </c>
      <c r="P647" s="17">
        <f t="shared" si="13"/>
        <v>4.3499999999999996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14"/>
        <v>0</v>
      </c>
      <c r="T647" s="17">
        <f>'[1]TCE - ANEXO III - Preencher'!U656</f>
        <v>0</v>
      </c>
      <c r="U647" s="17">
        <f>'[1]TCE - ANEXO III - Preencher'!V656</f>
        <v>0</v>
      </c>
      <c r="V647" s="17">
        <f t="shared" si="15"/>
        <v>0</v>
      </c>
      <c r="W647" s="18" t="str">
        <f>IF('[1]TCE - ANEXO III - Preencher'!X656="","",'[1]TCE - ANEXO III - Preencher'!X656)</f>
        <v/>
      </c>
      <c r="X647" s="17">
        <f>'[1]TCE - ANEXO III - Preencher'!Y656</f>
        <v>0</v>
      </c>
      <c r="Y647" s="17">
        <f>'[1]TCE - ANEXO III - Preencher'!Z656</f>
        <v>0</v>
      </c>
      <c r="Z647" s="17">
        <f t="shared" si="16"/>
        <v>0</v>
      </c>
      <c r="AA647" s="18" t="str">
        <f>IF('[1]TCE - ANEXO III - Preencher'!AB656="","",'[1]TCE - ANEXO III - Preencher'!AB656)</f>
        <v/>
      </c>
      <c r="AB647" s="17">
        <f t="shared" si="17"/>
        <v>1069.1956</v>
      </c>
    </row>
    <row r="648" spans="1:28" ht="12.75" customHeight="1" x14ac:dyDescent="0.2">
      <c r="A648" s="10">
        <f>IFERROR(VLOOKUP(B648,'[1]DADOS (OCULTAR)'!$Q$3:$S$135,3,0),"")</f>
        <v>9039744000275</v>
      </c>
      <c r="B648" s="11" t="str">
        <f>'[1]TCE - ANEXO III - Preencher'!C657</f>
        <v>HOSPITAL MIGUEL ARRAES - CG. Nº 023/2022</v>
      </c>
      <c r="C648" s="12"/>
      <c r="D648" s="13" t="str">
        <f>'[1]TCE - ANEXO III - Preencher'!E657</f>
        <v>KARINA EVENY TAVARES DA SILVA</v>
      </c>
      <c r="E648" s="11" t="str">
        <f>IF('[1]TCE - ANEXO III - Preencher'!F657="4 - Assistência Odontológica","2 - Outros Profissionais da Saúde",'[1]TCE - ANEXO III - Preencher'!F657)</f>
        <v>2 - Outros Profissionais da Saúde</v>
      </c>
      <c r="F648" s="14" t="str">
        <f>'[1]TCE - ANEXO III - Preencher'!G657</f>
        <v>5152-05</v>
      </c>
      <c r="G648" s="15" t="str">
        <f>IF('[1]TCE - ANEXO III - Preencher'!H657="","",'[1]TCE - ANEXO III - Preencher'!H657)</f>
        <v>12/2023</v>
      </c>
      <c r="H648" s="16">
        <f>'[1]TCE - ANEXO III - Preencher'!I657</f>
        <v>0</v>
      </c>
      <c r="I648" s="16">
        <f>'[1]TCE - ANEXO III - Preencher'!J657</f>
        <v>222.66399999999999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12"/>
        <v>0</v>
      </c>
      <c r="N648" s="17">
        <f>'[1]TCE - ANEXO III - Preencher'!O657</f>
        <v>2.0699999999999998</v>
      </c>
      <c r="O648" s="17">
        <f>'[1]TCE - ANEXO III - Preencher'!P657</f>
        <v>0</v>
      </c>
      <c r="P648" s="17">
        <f t="shared" si="13"/>
        <v>2.0699999999999998</v>
      </c>
      <c r="Q648" s="17">
        <f>'[1]TCE - ANEXO III - Preencher'!R657</f>
        <v>174.73000000000002</v>
      </c>
      <c r="R648" s="17">
        <f>'[1]TCE - ANEXO III - Preencher'!S657</f>
        <v>75.73</v>
      </c>
      <c r="S648" s="17">
        <f t="shared" si="14"/>
        <v>99.000000000000014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15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16"/>
        <v>0</v>
      </c>
      <c r="AA648" s="18" t="str">
        <f>IF('[1]TCE - ANEXO III - Preencher'!AB657="","",'[1]TCE - ANEXO III - Preencher'!AB657)</f>
        <v/>
      </c>
      <c r="AB648" s="17">
        <f t="shared" si="17"/>
        <v>323.73399999999998</v>
      </c>
    </row>
    <row r="649" spans="1:28" ht="12.75" customHeight="1" x14ac:dyDescent="0.2">
      <c r="A649" s="10">
        <f>IFERROR(VLOOKUP(B649,'[1]DADOS (OCULTAR)'!$Q$3:$S$135,3,0),"")</f>
        <v>9039744000275</v>
      </c>
      <c r="B649" s="11" t="str">
        <f>'[1]TCE - ANEXO III - Preencher'!C658</f>
        <v>HOSPITAL MIGUEL ARRAES - CG. Nº 023/2022</v>
      </c>
      <c r="C649" s="12"/>
      <c r="D649" s="13" t="str">
        <f>'[1]TCE - ANEXO III - Preencher'!E658</f>
        <v>KARINE DE LIMA FIGUEIRAS</v>
      </c>
      <c r="E649" s="11" t="str">
        <f>IF('[1]TCE - ANEXO III - Preencher'!F658="4 - Assistência Odontológica","2 - Outros Profissionais da Saúde",'[1]TCE - ANEXO III - Preencher'!F658)</f>
        <v>1 - Médico</v>
      </c>
      <c r="F649" s="14" t="str">
        <f>'[1]TCE - ANEXO III - Preencher'!G658</f>
        <v>2251-25</v>
      </c>
      <c r="G649" s="15" t="str">
        <f>IF('[1]TCE - ANEXO III - Preencher'!H658="","",'[1]TCE - ANEXO III - Preencher'!H658)</f>
        <v>12/2023</v>
      </c>
      <c r="H649" s="16">
        <f>'[1]TCE - ANEXO III - Preencher'!I658</f>
        <v>0</v>
      </c>
      <c r="I649" s="16">
        <f>'[1]TCE - ANEXO III - Preencher'!J658</f>
        <v>688.17680000000007</v>
      </c>
      <c r="J649" s="16">
        <f>'[1]TCE - ANEXO III - Preencher'!K658</f>
        <v>0</v>
      </c>
      <c r="K649" s="17">
        <f>'[1]TCE - ANEXO III - Preencher'!L658</f>
        <v>0</v>
      </c>
      <c r="L649" s="17">
        <f>'[1]TCE - ANEXO III - Preencher'!M658</f>
        <v>0</v>
      </c>
      <c r="M649" s="17">
        <f t="shared" si="12"/>
        <v>0</v>
      </c>
      <c r="N649" s="17">
        <f>'[1]TCE - ANEXO III - Preencher'!O658</f>
        <v>16.59</v>
      </c>
      <c r="O649" s="17">
        <f>'[1]TCE - ANEXO III - Preencher'!P658</f>
        <v>0</v>
      </c>
      <c r="P649" s="17">
        <f t="shared" si="13"/>
        <v>16.59</v>
      </c>
      <c r="Q649" s="17">
        <f>'[1]TCE - ANEXO III - Preencher'!R658</f>
        <v>0</v>
      </c>
      <c r="R649" s="17">
        <f>'[1]TCE - ANEXO III - Preencher'!S658</f>
        <v>0</v>
      </c>
      <c r="S649" s="17">
        <f t="shared" si="14"/>
        <v>0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15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16"/>
        <v>0</v>
      </c>
      <c r="AA649" s="18" t="str">
        <f>IF('[1]TCE - ANEXO III - Preencher'!AB658="","",'[1]TCE - ANEXO III - Preencher'!AB658)</f>
        <v/>
      </c>
      <c r="AB649" s="17">
        <f t="shared" si="17"/>
        <v>704.7668000000001</v>
      </c>
    </row>
    <row r="650" spans="1:28" ht="12.75" customHeight="1" x14ac:dyDescent="0.2">
      <c r="A650" s="10">
        <f>IFERROR(VLOOKUP(B650,'[1]DADOS (OCULTAR)'!$Q$3:$S$135,3,0),"")</f>
        <v>9039744000275</v>
      </c>
      <c r="B650" s="11" t="str">
        <f>'[1]TCE - ANEXO III - Preencher'!C659</f>
        <v>HOSPITAL MIGUEL ARRAES - CG. Nº 023/2022</v>
      </c>
      <c r="C650" s="12"/>
      <c r="D650" s="13" t="str">
        <f>'[1]TCE - ANEXO III - Preencher'!E659</f>
        <v>KARLA CRISTINE PONTES DA COSTA</v>
      </c>
      <c r="E650" s="11" t="str">
        <f>IF('[1]TCE - ANEXO III - Preencher'!F659="4 - Assistência Odontológica","2 - Outros Profissionais da Saúde",'[1]TCE - ANEXO III - Preencher'!F659)</f>
        <v>2 - Outros Profissionais da Saúde</v>
      </c>
      <c r="F650" s="14" t="str">
        <f>'[1]TCE - ANEXO III - Preencher'!G659</f>
        <v>5211-30</v>
      </c>
      <c r="G650" s="15" t="str">
        <f>IF('[1]TCE - ANEXO III - Preencher'!H659="","",'[1]TCE - ANEXO III - Preencher'!H659)</f>
        <v>12/2023</v>
      </c>
      <c r="H650" s="16">
        <f>'[1]TCE - ANEXO III - Preencher'!I659</f>
        <v>0</v>
      </c>
      <c r="I650" s="16">
        <f>'[1]TCE - ANEXO III - Preencher'!J659</f>
        <v>169.68559999999999</v>
      </c>
      <c r="J650" s="16">
        <f>'[1]TCE - ANEXO III - Preencher'!K659</f>
        <v>0</v>
      </c>
      <c r="K650" s="17">
        <f>'[1]TCE - ANEXO III - Preencher'!L659</f>
        <v>45.68</v>
      </c>
      <c r="L650" s="17">
        <f>'[1]TCE - ANEXO III - Preencher'!M659</f>
        <v>27.03</v>
      </c>
      <c r="M650" s="17">
        <f t="shared" si="12"/>
        <v>18.649999999999999</v>
      </c>
      <c r="N650" s="17">
        <f>'[1]TCE - ANEXO III - Preencher'!O659</f>
        <v>2.0699999999999998</v>
      </c>
      <c r="O650" s="17">
        <f>'[1]TCE - ANEXO III - Preencher'!P659</f>
        <v>0</v>
      </c>
      <c r="P650" s="17">
        <f t="shared" si="13"/>
        <v>2.0699999999999998</v>
      </c>
      <c r="Q650" s="17">
        <f>'[1]TCE - ANEXO III - Preencher'!R659</f>
        <v>219.53000000000003</v>
      </c>
      <c r="R650" s="17">
        <f>'[1]TCE - ANEXO III - Preencher'!S659</f>
        <v>81.09</v>
      </c>
      <c r="S650" s="17">
        <f t="shared" si="14"/>
        <v>138.44000000000003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15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16"/>
        <v>0</v>
      </c>
      <c r="AA650" s="18" t="str">
        <f>IF('[1]TCE - ANEXO III - Preencher'!AB659="","",'[1]TCE - ANEXO III - Preencher'!AB659)</f>
        <v/>
      </c>
      <c r="AB650" s="17">
        <f t="shared" si="17"/>
        <v>328.84559999999999</v>
      </c>
    </row>
    <row r="651" spans="1:28" ht="12.75" customHeight="1" x14ac:dyDescent="0.2">
      <c r="A651" s="10">
        <f>IFERROR(VLOOKUP(B651,'[1]DADOS (OCULTAR)'!$Q$3:$S$135,3,0),"")</f>
        <v>9039744000275</v>
      </c>
      <c r="B651" s="11" t="str">
        <f>'[1]TCE - ANEXO III - Preencher'!C660</f>
        <v>HOSPITAL MIGUEL ARRAES - CG. Nº 023/2022</v>
      </c>
      <c r="C651" s="12"/>
      <c r="D651" s="13" t="str">
        <f>'[1]TCE - ANEXO III - Preencher'!E660</f>
        <v>KARLA GOMES DA SILVA</v>
      </c>
      <c r="E651" s="11" t="str">
        <f>IF('[1]TCE - ANEXO III - Preencher'!F660="4 - Assistência Odontológica","2 - Outros Profissionais da Saúde",'[1]TCE - ANEXO III - Preencher'!F660)</f>
        <v>2 - Outros Profissionais da Saúde</v>
      </c>
      <c r="F651" s="14" t="str">
        <f>'[1]TCE - ANEXO III - Preencher'!G660</f>
        <v>2235-05</v>
      </c>
      <c r="G651" s="15" t="str">
        <f>IF('[1]TCE - ANEXO III - Preencher'!H660="","",'[1]TCE - ANEXO III - Preencher'!H660)</f>
        <v>12/2023</v>
      </c>
      <c r="H651" s="16">
        <f>'[1]TCE - ANEXO III - Preencher'!I660</f>
        <v>0</v>
      </c>
      <c r="I651" s="16">
        <f>'[1]TCE - ANEXO III - Preencher'!J660</f>
        <v>1554.6096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12"/>
        <v>0</v>
      </c>
      <c r="N651" s="17">
        <f>'[1]TCE - ANEXO III - Preencher'!O660</f>
        <v>4.3499999999999996</v>
      </c>
      <c r="O651" s="17">
        <f>'[1]TCE - ANEXO III - Preencher'!P660</f>
        <v>0</v>
      </c>
      <c r="P651" s="17">
        <f t="shared" si="13"/>
        <v>4.3499999999999996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14"/>
        <v>0</v>
      </c>
      <c r="T651" s="17">
        <f>'[1]TCE - ANEXO III - Preencher'!U660</f>
        <v>120.26</v>
      </c>
      <c r="U651" s="17">
        <f>'[1]TCE - ANEXO III - Preencher'!V660</f>
        <v>0</v>
      </c>
      <c r="V651" s="17">
        <f t="shared" si="15"/>
        <v>120.26</v>
      </c>
      <c r="W651" s="18" t="str">
        <f>IF('[1]TCE - ANEXO III - Preencher'!X660="","",'[1]TCE - ANEXO III - Preencher'!X660)</f>
        <v>AUXILIO CRECHE</v>
      </c>
      <c r="X651" s="17">
        <f>'[1]TCE - ANEXO III - Preencher'!Y660</f>
        <v>0</v>
      </c>
      <c r="Y651" s="17">
        <f>'[1]TCE - ANEXO III - Preencher'!Z660</f>
        <v>0</v>
      </c>
      <c r="Z651" s="17">
        <f t="shared" si="16"/>
        <v>0</v>
      </c>
      <c r="AA651" s="18" t="str">
        <f>IF('[1]TCE - ANEXO III - Preencher'!AB660="","",'[1]TCE - ANEXO III - Preencher'!AB660)</f>
        <v/>
      </c>
      <c r="AB651" s="17">
        <f t="shared" si="17"/>
        <v>1679.2195999999999</v>
      </c>
    </row>
    <row r="652" spans="1:28" ht="12.75" customHeight="1" x14ac:dyDescent="0.2">
      <c r="A652" s="10">
        <f>IFERROR(VLOOKUP(B652,'[1]DADOS (OCULTAR)'!$Q$3:$S$135,3,0),"")</f>
        <v>9039744000275</v>
      </c>
      <c r="B652" s="11" t="str">
        <f>'[1]TCE - ANEXO III - Preencher'!C661</f>
        <v>HOSPITAL MIGUEL ARRAES - CG. Nº 023/2022</v>
      </c>
      <c r="C652" s="12"/>
      <c r="D652" s="13" t="str">
        <f>'[1]TCE - ANEXO III - Preencher'!E661</f>
        <v>KAROLINE DE BRITO CAVALCANTE</v>
      </c>
      <c r="E652" s="11" t="str">
        <f>IF('[1]TCE - ANEXO III - Preencher'!F661="4 - Assistência Odontológica","2 - Outros Profissionais da Saúde",'[1]TCE - ANEXO III - Preencher'!F661)</f>
        <v>3 - Administrativo</v>
      </c>
      <c r="F652" s="14" t="str">
        <f>'[1]TCE - ANEXO III - Preencher'!G661</f>
        <v>4110-10</v>
      </c>
      <c r="G652" s="15" t="str">
        <f>IF('[1]TCE - ANEXO III - Preencher'!H661="","",'[1]TCE - ANEXO III - Preencher'!H661)</f>
        <v>12/2023</v>
      </c>
      <c r="H652" s="16">
        <f>'[1]TCE - ANEXO III - Preencher'!I661</f>
        <v>0</v>
      </c>
      <c r="I652" s="16">
        <f>'[1]TCE - ANEXO III - Preencher'!J661</f>
        <v>209.24719999999999</v>
      </c>
      <c r="J652" s="16">
        <f>'[1]TCE - ANEXO III - Preencher'!K661</f>
        <v>0</v>
      </c>
      <c r="K652" s="17">
        <f>'[1]TCE - ANEXO III - Preencher'!L661</f>
        <v>45.68</v>
      </c>
      <c r="L652" s="17">
        <f>'[1]TCE - ANEXO III - Preencher'!M661</f>
        <v>29.07</v>
      </c>
      <c r="M652" s="17">
        <f t="shared" si="12"/>
        <v>16.61</v>
      </c>
      <c r="N652" s="17">
        <f>'[1]TCE - ANEXO III - Preencher'!O661</f>
        <v>2.0699999999999998</v>
      </c>
      <c r="O652" s="17">
        <f>'[1]TCE - ANEXO III - Preencher'!P661</f>
        <v>0</v>
      </c>
      <c r="P652" s="17">
        <f t="shared" si="13"/>
        <v>2.0699999999999998</v>
      </c>
      <c r="Q652" s="17">
        <f>'[1]TCE - ANEXO III - Preencher'!R661</f>
        <v>0</v>
      </c>
      <c r="R652" s="17">
        <f>'[1]TCE - ANEXO III - Preencher'!S661</f>
        <v>0</v>
      </c>
      <c r="S652" s="17">
        <f t="shared" si="14"/>
        <v>0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15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16"/>
        <v>0</v>
      </c>
      <c r="AA652" s="18" t="str">
        <f>IF('[1]TCE - ANEXO III - Preencher'!AB661="","",'[1]TCE - ANEXO III - Preencher'!AB661)</f>
        <v/>
      </c>
      <c r="AB652" s="17">
        <f t="shared" si="17"/>
        <v>227.92719999999997</v>
      </c>
    </row>
    <row r="653" spans="1:28" ht="12.75" customHeight="1" x14ac:dyDescent="0.2">
      <c r="A653" s="10">
        <f>IFERROR(VLOOKUP(B653,'[1]DADOS (OCULTAR)'!$Q$3:$S$135,3,0),"")</f>
        <v>9039744000275</v>
      </c>
      <c r="B653" s="11" t="str">
        <f>'[1]TCE - ANEXO III - Preencher'!C662</f>
        <v>HOSPITAL MIGUEL ARRAES - CG. Nº 023/2022</v>
      </c>
      <c r="C653" s="12"/>
      <c r="D653" s="13" t="str">
        <f>'[1]TCE - ANEXO III - Preencher'!E662</f>
        <v>KASSANDRA ALMEIDA RAMOS</v>
      </c>
      <c r="E653" s="11" t="str">
        <f>IF('[1]TCE - ANEXO III - Preencher'!F662="4 - Assistência Odontológica","2 - Outros Profissionais da Saúde",'[1]TCE - ANEXO III - Preencher'!F662)</f>
        <v>2 - Outros Profissionais da Saúde</v>
      </c>
      <c r="F653" s="14" t="str">
        <f>'[1]TCE - ANEXO III - Preencher'!G662</f>
        <v>2235-05</v>
      </c>
      <c r="G653" s="15" t="str">
        <f>IF('[1]TCE - ANEXO III - Preencher'!H662="","",'[1]TCE - ANEXO III - Preencher'!H662)</f>
        <v>12/2023</v>
      </c>
      <c r="H653" s="16">
        <f>'[1]TCE - ANEXO III - Preencher'!I662</f>
        <v>0</v>
      </c>
      <c r="I653" s="16">
        <f>'[1]TCE - ANEXO III - Preencher'!J662</f>
        <v>1174.0455999999999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12"/>
        <v>0</v>
      </c>
      <c r="N653" s="17">
        <f>'[1]TCE - ANEXO III - Preencher'!O662</f>
        <v>4.3499999999999996</v>
      </c>
      <c r="O653" s="17">
        <f>'[1]TCE - ANEXO III - Preencher'!P662</f>
        <v>0</v>
      </c>
      <c r="P653" s="17">
        <f t="shared" si="13"/>
        <v>4.3499999999999996</v>
      </c>
      <c r="Q653" s="17">
        <f>'[1]TCE - ANEXO III - Preencher'!R662</f>
        <v>0</v>
      </c>
      <c r="R653" s="17">
        <f>'[1]TCE - ANEXO III - Preencher'!S662</f>
        <v>0</v>
      </c>
      <c r="S653" s="17">
        <f t="shared" si="14"/>
        <v>0</v>
      </c>
      <c r="T653" s="17">
        <f>'[1]TCE - ANEXO III - Preencher'!U662</f>
        <v>0</v>
      </c>
      <c r="U653" s="17">
        <f>'[1]TCE - ANEXO III - Preencher'!V662</f>
        <v>0</v>
      </c>
      <c r="V653" s="17">
        <f t="shared" si="15"/>
        <v>0</v>
      </c>
      <c r="W653" s="18" t="str">
        <f>IF('[1]TCE - ANEXO III - Preencher'!X662="","",'[1]TCE - ANEXO III - Preencher'!X662)</f>
        <v/>
      </c>
      <c r="X653" s="17">
        <f>'[1]TCE - ANEXO III - Preencher'!Y662</f>
        <v>0</v>
      </c>
      <c r="Y653" s="17">
        <f>'[1]TCE - ANEXO III - Preencher'!Z662</f>
        <v>0</v>
      </c>
      <c r="Z653" s="17">
        <f t="shared" si="16"/>
        <v>0</v>
      </c>
      <c r="AA653" s="18" t="str">
        <f>IF('[1]TCE - ANEXO III - Preencher'!AB662="","",'[1]TCE - ANEXO III - Preencher'!AB662)</f>
        <v/>
      </c>
      <c r="AB653" s="17">
        <f t="shared" si="17"/>
        <v>1178.3955999999998</v>
      </c>
    </row>
    <row r="654" spans="1:28" ht="12.75" customHeight="1" x14ac:dyDescent="0.2">
      <c r="A654" s="10">
        <f>IFERROR(VLOOKUP(B654,'[1]DADOS (OCULTAR)'!$Q$3:$S$135,3,0),"")</f>
        <v>9039744000275</v>
      </c>
      <c r="B654" s="11" t="str">
        <f>'[1]TCE - ANEXO III - Preencher'!C663</f>
        <v>HOSPITAL MIGUEL ARRAES - CG. Nº 023/2022</v>
      </c>
      <c r="C654" s="12"/>
      <c r="D654" s="13" t="str">
        <f>'[1]TCE - ANEXO III - Preencher'!E663</f>
        <v>KASSIA ADRIANE DOS SANTOS SOUZA</v>
      </c>
      <c r="E654" s="11" t="str">
        <f>IF('[1]TCE - ANEXO III - Preencher'!F663="4 - Assistência Odontológica","2 - Outros Profissionais da Saúde",'[1]TCE - ANEXO III - Preencher'!F663)</f>
        <v>3 - Administrativo</v>
      </c>
      <c r="F654" s="14" t="str">
        <f>'[1]TCE - ANEXO III - Preencher'!G663</f>
        <v>5174-10</v>
      </c>
      <c r="G654" s="15" t="str">
        <f>IF('[1]TCE - ANEXO III - Preencher'!H663="","",'[1]TCE - ANEXO III - Preencher'!H663)</f>
        <v>12/2023</v>
      </c>
      <c r="H654" s="16">
        <f>'[1]TCE - ANEXO III - Preencher'!I663</f>
        <v>0</v>
      </c>
      <c r="I654" s="16">
        <f>'[1]TCE - ANEXO III - Preencher'!J663</f>
        <v>0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12"/>
        <v>0</v>
      </c>
      <c r="N654" s="17">
        <f>'[1]TCE - ANEXO III - Preencher'!O663</f>
        <v>2.0699999999999998</v>
      </c>
      <c r="O654" s="17">
        <f>'[1]TCE - ANEXO III - Preencher'!P663</f>
        <v>0</v>
      </c>
      <c r="P654" s="17">
        <f t="shared" si="13"/>
        <v>2.0699999999999998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14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15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16"/>
        <v>0</v>
      </c>
      <c r="AA654" s="18" t="str">
        <f>IF('[1]TCE - ANEXO III - Preencher'!AB663="","",'[1]TCE - ANEXO III - Preencher'!AB663)</f>
        <v/>
      </c>
      <c r="AB654" s="17">
        <f t="shared" si="17"/>
        <v>2.0699999999999998</v>
      </c>
    </row>
    <row r="655" spans="1:28" ht="12.75" customHeight="1" x14ac:dyDescent="0.2">
      <c r="A655" s="10">
        <f>IFERROR(VLOOKUP(B655,'[1]DADOS (OCULTAR)'!$Q$3:$S$135,3,0),"")</f>
        <v>9039744000275</v>
      </c>
      <c r="B655" s="11" t="str">
        <f>'[1]TCE - ANEXO III - Preencher'!C664</f>
        <v>HOSPITAL MIGUEL ARRAES - CG. Nº 023/2022</v>
      </c>
      <c r="C655" s="12"/>
      <c r="D655" s="13" t="str">
        <f>'[1]TCE - ANEXO III - Preencher'!E664</f>
        <v>KASSIA GABRIELLA DE LIMA SALES</v>
      </c>
      <c r="E655" s="11" t="str">
        <f>IF('[1]TCE - ANEXO III - Preencher'!F664="4 - Assistência Odontológica","2 - Outros Profissionais da Saúde",'[1]TCE - ANEXO III - Preencher'!F664)</f>
        <v>2 - Outros Profissionais da Saúde</v>
      </c>
      <c r="F655" s="14" t="str">
        <f>'[1]TCE - ANEXO III - Preencher'!G664</f>
        <v>3222-05</v>
      </c>
      <c r="G655" s="15" t="str">
        <f>IF('[1]TCE - ANEXO III - Preencher'!H664="","",'[1]TCE - ANEXO III - Preencher'!H664)</f>
        <v>12/2023</v>
      </c>
      <c r="H655" s="16">
        <f>'[1]TCE - ANEXO III - Preencher'!I664</f>
        <v>0</v>
      </c>
      <c r="I655" s="16">
        <f>'[1]TCE - ANEXO III - Preencher'!J664</f>
        <v>754.99119999999994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12"/>
        <v>0</v>
      </c>
      <c r="N655" s="17">
        <f>'[1]TCE - ANEXO III - Preencher'!O664</f>
        <v>2.0699999999999998</v>
      </c>
      <c r="O655" s="17">
        <f>'[1]TCE - ANEXO III - Preencher'!P664</f>
        <v>0</v>
      </c>
      <c r="P655" s="17">
        <f t="shared" si="13"/>
        <v>2.0699999999999998</v>
      </c>
      <c r="Q655" s="17">
        <f>'[1]TCE - ANEXO III - Preencher'!R664</f>
        <v>161.93</v>
      </c>
      <c r="R655" s="17">
        <f>'[1]TCE - ANEXO III - Preencher'!S664</f>
        <v>60.85</v>
      </c>
      <c r="S655" s="17">
        <f t="shared" si="14"/>
        <v>101.08000000000001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15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16"/>
        <v>0</v>
      </c>
      <c r="AA655" s="18" t="str">
        <f>IF('[1]TCE - ANEXO III - Preencher'!AB664="","",'[1]TCE - ANEXO III - Preencher'!AB664)</f>
        <v/>
      </c>
      <c r="AB655" s="17">
        <f t="shared" si="17"/>
        <v>858.14120000000003</v>
      </c>
    </row>
    <row r="656" spans="1:28" ht="12.75" customHeight="1" x14ac:dyDescent="0.2">
      <c r="A656" s="10">
        <f>IFERROR(VLOOKUP(B656,'[1]DADOS (OCULTAR)'!$Q$3:$S$135,3,0),"")</f>
        <v>9039744000275</v>
      </c>
      <c r="B656" s="11" t="str">
        <f>'[1]TCE - ANEXO III - Preencher'!C665</f>
        <v>HOSPITAL MIGUEL ARRAES - CG. Nº 023/2022</v>
      </c>
      <c r="C656" s="12"/>
      <c r="D656" s="13" t="str">
        <f>'[1]TCE - ANEXO III - Preencher'!E665</f>
        <v>KATIA BETANIA ALVES</v>
      </c>
      <c r="E656" s="11" t="str">
        <f>IF('[1]TCE - ANEXO III - Preencher'!F665="4 - Assistência Odontológica","2 - Outros Profissionais da Saúde",'[1]TCE - ANEXO III - Preencher'!F665)</f>
        <v>2 - Outros Profissionais da Saúde</v>
      </c>
      <c r="F656" s="14" t="str">
        <f>'[1]TCE - ANEXO III - Preencher'!G665</f>
        <v>3222-05</v>
      </c>
      <c r="G656" s="15" t="str">
        <f>IF('[1]TCE - ANEXO III - Preencher'!H665="","",'[1]TCE - ANEXO III - Preencher'!H665)</f>
        <v>12/2023</v>
      </c>
      <c r="H656" s="16">
        <f>'[1]TCE - ANEXO III - Preencher'!I665</f>
        <v>0</v>
      </c>
      <c r="I656" s="16">
        <f>'[1]TCE - ANEXO III - Preencher'!J665</f>
        <v>771.07680000000005</v>
      </c>
      <c r="J656" s="16">
        <f>'[1]TCE - ANEXO III - Preencher'!K665</f>
        <v>0</v>
      </c>
      <c r="K656" s="17">
        <f>'[1]TCE - ANEXO III - Preencher'!L665</f>
        <v>45.68</v>
      </c>
      <c r="L656" s="17">
        <f>'[1]TCE - ANEXO III - Preencher'!M665</f>
        <v>26.6</v>
      </c>
      <c r="M656" s="17">
        <f t="shared" si="12"/>
        <v>19.079999999999998</v>
      </c>
      <c r="N656" s="17">
        <f>'[1]TCE - ANEXO III - Preencher'!O665</f>
        <v>2.0699999999999998</v>
      </c>
      <c r="O656" s="17">
        <f>'[1]TCE - ANEXO III - Preencher'!P665</f>
        <v>0</v>
      </c>
      <c r="P656" s="17">
        <f t="shared" si="13"/>
        <v>2.0699999999999998</v>
      </c>
      <c r="Q656" s="17">
        <f>'[1]TCE - ANEXO III - Preencher'!R665</f>
        <v>251.53000000000003</v>
      </c>
      <c r="R656" s="17">
        <f>'[1]TCE - ANEXO III - Preencher'!S665</f>
        <v>76.14</v>
      </c>
      <c r="S656" s="17">
        <f t="shared" si="14"/>
        <v>175.39000000000004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15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16"/>
        <v>0</v>
      </c>
      <c r="AA656" s="18" t="str">
        <f>IF('[1]TCE - ANEXO III - Preencher'!AB665="","",'[1]TCE - ANEXO III - Preencher'!AB665)</f>
        <v/>
      </c>
      <c r="AB656" s="17">
        <f t="shared" si="17"/>
        <v>967.61680000000024</v>
      </c>
    </row>
    <row r="657" spans="1:28" ht="12.75" customHeight="1" x14ac:dyDescent="0.2">
      <c r="A657" s="10">
        <f>IFERROR(VLOOKUP(B657,'[1]DADOS (OCULTAR)'!$Q$3:$S$135,3,0),"")</f>
        <v>9039744000275</v>
      </c>
      <c r="B657" s="11" t="str">
        <f>'[1]TCE - ANEXO III - Preencher'!C666</f>
        <v>HOSPITAL MIGUEL ARRAES - CG. Nº 023/2022</v>
      </c>
      <c r="C657" s="12"/>
      <c r="D657" s="13" t="str">
        <f>'[1]TCE - ANEXO III - Preencher'!E666</f>
        <v>KATIA CILENE FERNANDES VIEIRA</v>
      </c>
      <c r="E657" s="11" t="str">
        <f>IF('[1]TCE - ANEXO III - Preencher'!F666="4 - Assistência Odontológica","2 - Outros Profissionais da Saúde",'[1]TCE - ANEXO III - Preencher'!F666)</f>
        <v>2 - Outros Profissionais da Saúde</v>
      </c>
      <c r="F657" s="14" t="str">
        <f>'[1]TCE - ANEXO III - Preencher'!G666</f>
        <v>3222-05</v>
      </c>
      <c r="G657" s="15" t="str">
        <f>IF('[1]TCE - ANEXO III - Preencher'!H666="","",'[1]TCE - ANEXO III - Preencher'!H666)</f>
        <v>12/2023</v>
      </c>
      <c r="H657" s="16">
        <f>'[1]TCE - ANEXO III - Preencher'!I666</f>
        <v>0</v>
      </c>
      <c r="I657" s="16">
        <f>'[1]TCE - ANEXO III - Preencher'!J666</f>
        <v>753.49120000000016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12"/>
        <v>0</v>
      </c>
      <c r="N657" s="17">
        <f>'[1]TCE - ANEXO III - Preencher'!O666</f>
        <v>2.0699999999999998</v>
      </c>
      <c r="O657" s="17">
        <f>'[1]TCE - ANEXO III - Preencher'!P666</f>
        <v>0</v>
      </c>
      <c r="P657" s="17">
        <f t="shared" si="13"/>
        <v>2.0699999999999998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14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15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16"/>
        <v>0</v>
      </c>
      <c r="AA657" s="18" t="str">
        <f>IF('[1]TCE - ANEXO III - Preencher'!AB666="","",'[1]TCE - ANEXO III - Preencher'!AB666)</f>
        <v/>
      </c>
      <c r="AB657" s="17">
        <f t="shared" si="17"/>
        <v>755.56120000000021</v>
      </c>
    </row>
    <row r="658" spans="1:28" ht="12.75" customHeight="1" x14ac:dyDescent="0.2">
      <c r="A658" s="10">
        <f>IFERROR(VLOOKUP(B658,'[1]DADOS (OCULTAR)'!$Q$3:$S$135,3,0),"")</f>
        <v>9039744000275</v>
      </c>
      <c r="B658" s="11" t="str">
        <f>'[1]TCE - ANEXO III - Preencher'!C667</f>
        <v>HOSPITAL MIGUEL ARRAES - CG. Nº 023/2022</v>
      </c>
      <c r="C658" s="12"/>
      <c r="D658" s="13" t="str">
        <f>'[1]TCE - ANEXO III - Preencher'!E667</f>
        <v>KATIA GISELLY FERNANDES DA SILVA</v>
      </c>
      <c r="E658" s="11" t="str">
        <f>IF('[1]TCE - ANEXO III - Preencher'!F667="4 - Assistência Odontológica","2 - Outros Profissionais da Saúde",'[1]TCE - ANEXO III - Preencher'!F667)</f>
        <v>2 - Outros Profissionais da Saúde</v>
      </c>
      <c r="F658" s="14" t="str">
        <f>'[1]TCE - ANEXO III - Preencher'!G667</f>
        <v>2235-05</v>
      </c>
      <c r="G658" s="15" t="str">
        <f>IF('[1]TCE - ANEXO III - Preencher'!H667="","",'[1]TCE - ANEXO III - Preencher'!H667)</f>
        <v>12/2023</v>
      </c>
      <c r="H658" s="16">
        <f>'[1]TCE - ANEXO III - Preencher'!I667</f>
        <v>0</v>
      </c>
      <c r="I658" s="16">
        <f>'[1]TCE - ANEXO III - Preencher'!J667</f>
        <v>1223.5616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12"/>
        <v>0</v>
      </c>
      <c r="N658" s="17">
        <f>'[1]TCE - ANEXO III - Preencher'!O667</f>
        <v>4.3499999999999996</v>
      </c>
      <c r="O658" s="17">
        <f>'[1]TCE - ANEXO III - Preencher'!P667</f>
        <v>0</v>
      </c>
      <c r="P658" s="17">
        <f t="shared" si="13"/>
        <v>4.3499999999999996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14"/>
        <v>0</v>
      </c>
      <c r="T658" s="17">
        <f>'[1]TCE - ANEXO III - Preencher'!U667</f>
        <v>108.23</v>
      </c>
      <c r="U658" s="17">
        <f>'[1]TCE - ANEXO III - Preencher'!V667</f>
        <v>0</v>
      </c>
      <c r="V658" s="17">
        <f t="shared" si="15"/>
        <v>108.23</v>
      </c>
      <c r="W658" s="18" t="str">
        <f>IF('[1]TCE - ANEXO III - Preencher'!X667="","",'[1]TCE - ANEXO III - Preencher'!X667)</f>
        <v>AUXILIO CRECHE</v>
      </c>
      <c r="X658" s="17">
        <f>'[1]TCE - ANEXO III - Preencher'!Y667</f>
        <v>0</v>
      </c>
      <c r="Y658" s="17">
        <f>'[1]TCE - ANEXO III - Preencher'!Z667</f>
        <v>0</v>
      </c>
      <c r="Z658" s="17">
        <f t="shared" si="16"/>
        <v>0</v>
      </c>
      <c r="AA658" s="18" t="str">
        <f>IF('[1]TCE - ANEXO III - Preencher'!AB667="","",'[1]TCE - ANEXO III - Preencher'!AB667)</f>
        <v/>
      </c>
      <c r="AB658" s="17">
        <f t="shared" si="17"/>
        <v>1336.1415999999999</v>
      </c>
    </row>
    <row r="659" spans="1:28" ht="12.75" customHeight="1" x14ac:dyDescent="0.2">
      <c r="A659" s="10">
        <f>IFERROR(VLOOKUP(B659,'[1]DADOS (OCULTAR)'!$Q$3:$S$135,3,0),"")</f>
        <v>9039744000275</v>
      </c>
      <c r="B659" s="11" t="str">
        <f>'[1]TCE - ANEXO III - Preencher'!C668</f>
        <v>HOSPITAL MIGUEL ARRAES - CG. Nº 023/2022</v>
      </c>
      <c r="C659" s="12"/>
      <c r="D659" s="13" t="str">
        <f>'[1]TCE - ANEXO III - Preencher'!E668</f>
        <v>KATIA GOMES FREITAS DA SILVA</v>
      </c>
      <c r="E659" s="11" t="str">
        <f>IF('[1]TCE - ANEXO III - Preencher'!F668="4 - Assistência Odontológica","2 - Outros Profissionais da Saúde",'[1]TCE - ANEXO III - Preencher'!F668)</f>
        <v>2 - Outros Profissionais da Saúde</v>
      </c>
      <c r="F659" s="14" t="str">
        <f>'[1]TCE - ANEXO III - Preencher'!G668</f>
        <v>3222-05</v>
      </c>
      <c r="G659" s="15" t="str">
        <f>IF('[1]TCE - ANEXO III - Preencher'!H668="","",'[1]TCE - ANEXO III - Preencher'!H668)</f>
        <v>12/2023</v>
      </c>
      <c r="H659" s="16">
        <f>'[1]TCE - ANEXO III - Preencher'!I668</f>
        <v>0</v>
      </c>
      <c r="I659" s="16">
        <f>'[1]TCE - ANEXO III - Preencher'!J668</f>
        <v>740.36559999999997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12"/>
        <v>0</v>
      </c>
      <c r="N659" s="17">
        <f>'[1]TCE - ANEXO III - Preencher'!O668</f>
        <v>2.0699999999999998</v>
      </c>
      <c r="O659" s="17">
        <f>'[1]TCE - ANEXO III - Preencher'!P668</f>
        <v>0</v>
      </c>
      <c r="P659" s="17">
        <f t="shared" si="13"/>
        <v>2.0699999999999998</v>
      </c>
      <c r="Q659" s="17">
        <f>'[1]TCE - ANEXO III - Preencher'!R668</f>
        <v>161.93</v>
      </c>
      <c r="R659" s="17">
        <f>'[1]TCE - ANEXO III - Preencher'!S668</f>
        <v>79.8</v>
      </c>
      <c r="S659" s="17">
        <f t="shared" si="14"/>
        <v>82.13000000000001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15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16"/>
        <v>0</v>
      </c>
      <c r="AA659" s="18" t="str">
        <f>IF('[1]TCE - ANEXO III - Preencher'!AB668="","",'[1]TCE - ANEXO III - Preencher'!AB668)</f>
        <v/>
      </c>
      <c r="AB659" s="17">
        <f t="shared" si="17"/>
        <v>824.56560000000002</v>
      </c>
    </row>
    <row r="660" spans="1:28" ht="12.75" customHeight="1" x14ac:dyDescent="0.2">
      <c r="A660" s="10">
        <f>IFERROR(VLOOKUP(B660,'[1]DADOS (OCULTAR)'!$Q$3:$S$135,3,0),"")</f>
        <v>9039744000275</v>
      </c>
      <c r="B660" s="11" t="str">
        <f>'[1]TCE - ANEXO III - Preencher'!C669</f>
        <v>HOSPITAL MIGUEL ARRAES - CG. Nº 023/2022</v>
      </c>
      <c r="C660" s="12"/>
      <c r="D660" s="13" t="str">
        <f>'[1]TCE - ANEXO III - Preencher'!E669</f>
        <v>KATIA MARIA DA SILVA PAIVA</v>
      </c>
      <c r="E660" s="11" t="str">
        <f>IF('[1]TCE - ANEXO III - Preencher'!F669="4 - Assistência Odontológica","2 - Outros Profissionais da Saúde",'[1]TCE - ANEXO III - Preencher'!F669)</f>
        <v>2 - Outros Profissionais da Saúde</v>
      </c>
      <c r="F660" s="14" t="str">
        <f>'[1]TCE - ANEXO III - Preencher'!G669</f>
        <v>3222-05</v>
      </c>
      <c r="G660" s="15" t="str">
        <f>IF('[1]TCE - ANEXO III - Preencher'!H669="","",'[1]TCE - ANEXO III - Preencher'!H669)</f>
        <v>12/2023</v>
      </c>
      <c r="H660" s="16">
        <f>'[1]TCE - ANEXO III - Preencher'!I669</f>
        <v>0</v>
      </c>
      <c r="I660" s="16">
        <f>'[1]TCE - ANEXO III - Preencher'!J669</f>
        <v>735.45039999999995</v>
      </c>
      <c r="J660" s="16">
        <f>'[1]TCE - ANEXO III - Preencher'!K669</f>
        <v>0</v>
      </c>
      <c r="K660" s="17">
        <f>'[1]TCE - ANEXO III - Preencher'!L669</f>
        <v>0</v>
      </c>
      <c r="L660" s="17">
        <f>'[1]TCE - ANEXO III - Preencher'!M669</f>
        <v>0</v>
      </c>
      <c r="M660" s="17">
        <f t="shared" si="12"/>
        <v>0</v>
      </c>
      <c r="N660" s="17">
        <f>'[1]TCE - ANEXO III - Preencher'!O669</f>
        <v>2.0699999999999998</v>
      </c>
      <c r="O660" s="17">
        <f>'[1]TCE - ANEXO III - Preencher'!P669</f>
        <v>0</v>
      </c>
      <c r="P660" s="17">
        <f t="shared" si="13"/>
        <v>2.0699999999999998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14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15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16"/>
        <v>0</v>
      </c>
      <c r="AA660" s="18" t="str">
        <f>IF('[1]TCE - ANEXO III - Preencher'!AB669="","",'[1]TCE - ANEXO III - Preencher'!AB669)</f>
        <v/>
      </c>
      <c r="AB660" s="17">
        <f t="shared" si="17"/>
        <v>737.5204</v>
      </c>
    </row>
    <row r="661" spans="1:28" ht="12.75" customHeight="1" x14ac:dyDescent="0.2">
      <c r="A661" s="10">
        <f>IFERROR(VLOOKUP(B661,'[1]DADOS (OCULTAR)'!$Q$3:$S$135,3,0),"")</f>
        <v>9039744000275</v>
      </c>
      <c r="B661" s="11" t="str">
        <f>'[1]TCE - ANEXO III - Preencher'!C670</f>
        <v>HOSPITAL MIGUEL ARRAES - CG. Nº 023/2022</v>
      </c>
      <c r="C661" s="12"/>
      <c r="D661" s="13" t="str">
        <f>'[1]TCE - ANEXO III - Preencher'!E670</f>
        <v>KATIA MARIA DE SOUZA VIEIRA</v>
      </c>
      <c r="E661" s="11" t="str">
        <f>IF('[1]TCE - ANEXO III - Preencher'!F670="4 - Assistência Odontológica","2 - Outros Profissionais da Saúde",'[1]TCE - ANEXO III - Preencher'!F670)</f>
        <v>2 - Outros Profissionais da Saúde</v>
      </c>
      <c r="F661" s="14" t="str">
        <f>'[1]TCE - ANEXO III - Preencher'!G670</f>
        <v>3222-05</v>
      </c>
      <c r="G661" s="15" t="str">
        <f>IF('[1]TCE - ANEXO III - Preencher'!H670="","",'[1]TCE - ANEXO III - Preencher'!H670)</f>
        <v>12/2023</v>
      </c>
      <c r="H661" s="16">
        <f>'[1]TCE - ANEXO III - Preencher'!I670</f>
        <v>0</v>
      </c>
      <c r="I661" s="16">
        <f>'[1]TCE - ANEXO III - Preencher'!J670</f>
        <v>1336.7375999999999</v>
      </c>
      <c r="J661" s="16">
        <f>'[1]TCE - ANEXO III - Preencher'!K670</f>
        <v>0</v>
      </c>
      <c r="K661" s="17">
        <f>'[1]TCE - ANEXO III - Preencher'!L670</f>
        <v>0</v>
      </c>
      <c r="L661" s="17">
        <f>'[1]TCE - ANEXO III - Preencher'!M670</f>
        <v>0</v>
      </c>
      <c r="M661" s="17">
        <f t="shared" si="12"/>
        <v>0</v>
      </c>
      <c r="N661" s="17">
        <f>'[1]TCE - ANEXO III - Preencher'!O670</f>
        <v>2.0699999999999998</v>
      </c>
      <c r="O661" s="17">
        <f>'[1]TCE - ANEXO III - Preencher'!P670</f>
        <v>0</v>
      </c>
      <c r="P661" s="17">
        <f t="shared" si="13"/>
        <v>2.0699999999999998</v>
      </c>
      <c r="Q661" s="17">
        <f>'[1]TCE - ANEXO III - Preencher'!R670</f>
        <v>317.12999999999994</v>
      </c>
      <c r="R661" s="17">
        <f>'[1]TCE - ANEXO III - Preencher'!S670</f>
        <v>0</v>
      </c>
      <c r="S661" s="17">
        <f t="shared" si="14"/>
        <v>317.12999999999994</v>
      </c>
      <c r="T661" s="17">
        <f>'[1]TCE - ANEXO III - Preencher'!U670</f>
        <v>0</v>
      </c>
      <c r="U661" s="17">
        <f>'[1]TCE - ANEXO III - Preencher'!V670</f>
        <v>0</v>
      </c>
      <c r="V661" s="17">
        <f t="shared" si="15"/>
        <v>0</v>
      </c>
      <c r="W661" s="18" t="str">
        <f>IF('[1]TCE - ANEXO III - Preencher'!X670="","",'[1]TCE - ANEXO III - Preencher'!X670)</f>
        <v/>
      </c>
      <c r="X661" s="17">
        <f>'[1]TCE - ANEXO III - Preencher'!Y670</f>
        <v>0</v>
      </c>
      <c r="Y661" s="17">
        <f>'[1]TCE - ANEXO III - Preencher'!Z670</f>
        <v>0</v>
      </c>
      <c r="Z661" s="17">
        <f t="shared" si="16"/>
        <v>0</v>
      </c>
      <c r="AA661" s="18" t="str">
        <f>IF('[1]TCE - ANEXO III - Preencher'!AB670="","",'[1]TCE - ANEXO III - Preencher'!AB670)</f>
        <v/>
      </c>
      <c r="AB661" s="17">
        <f t="shared" si="17"/>
        <v>1655.9375999999997</v>
      </c>
    </row>
    <row r="662" spans="1:28" ht="12.75" customHeight="1" x14ac:dyDescent="0.2">
      <c r="A662" s="10">
        <f>IFERROR(VLOOKUP(B662,'[1]DADOS (OCULTAR)'!$Q$3:$S$135,3,0),"")</f>
        <v>9039744000275</v>
      </c>
      <c r="B662" s="11" t="str">
        <f>'[1]TCE - ANEXO III - Preencher'!C671</f>
        <v>HOSPITAL MIGUEL ARRAES - CG. Nº 023/2022</v>
      </c>
      <c r="C662" s="12"/>
      <c r="D662" s="13" t="str">
        <f>'[1]TCE - ANEXO III - Preencher'!E671</f>
        <v>KEILLA AMANDA CORREIA DO NASCIMENTO</v>
      </c>
      <c r="E662" s="11" t="str">
        <f>IF('[1]TCE - ANEXO III - Preencher'!F671="4 - Assistência Odontológica","2 - Outros Profissionais da Saúde",'[1]TCE - ANEXO III - Preencher'!F671)</f>
        <v>3 - Administrativo</v>
      </c>
      <c r="F662" s="14" t="str">
        <f>'[1]TCE - ANEXO III - Preencher'!G671</f>
        <v>4110-10</v>
      </c>
      <c r="G662" s="15" t="str">
        <f>IF('[1]TCE - ANEXO III - Preencher'!H671="","",'[1]TCE - ANEXO III - Preencher'!H671)</f>
        <v>12/2023</v>
      </c>
      <c r="H662" s="16">
        <f>'[1]TCE - ANEXO III - Preencher'!I671</f>
        <v>0</v>
      </c>
      <c r="I662" s="16">
        <f>'[1]TCE - ANEXO III - Preencher'!J671</f>
        <v>178.23519999999999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12"/>
        <v>0</v>
      </c>
      <c r="N662" s="17">
        <f>'[1]TCE - ANEXO III - Preencher'!O671</f>
        <v>2.0699999999999998</v>
      </c>
      <c r="O662" s="17">
        <f>'[1]TCE - ANEXO III - Preencher'!P671</f>
        <v>0</v>
      </c>
      <c r="P662" s="17">
        <f t="shared" si="13"/>
        <v>2.0699999999999998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14"/>
        <v>0</v>
      </c>
      <c r="T662" s="17">
        <f>'[1]TCE - ANEXO III - Preencher'!U671</f>
        <v>80.95</v>
      </c>
      <c r="U662" s="17">
        <f>'[1]TCE - ANEXO III - Preencher'!V671</f>
        <v>0</v>
      </c>
      <c r="V662" s="17">
        <f t="shared" si="15"/>
        <v>80.95</v>
      </c>
      <c r="W662" s="18" t="str">
        <f>IF('[1]TCE - ANEXO III - Preencher'!X671="","",'[1]TCE - ANEXO III - Preencher'!X671)</f>
        <v>AUXILIO CRECHE</v>
      </c>
      <c r="X662" s="17">
        <f>'[1]TCE - ANEXO III - Preencher'!Y671</f>
        <v>0</v>
      </c>
      <c r="Y662" s="17">
        <f>'[1]TCE - ANEXO III - Preencher'!Z671</f>
        <v>0</v>
      </c>
      <c r="Z662" s="17">
        <f t="shared" si="16"/>
        <v>0</v>
      </c>
      <c r="AA662" s="18" t="str">
        <f>IF('[1]TCE - ANEXO III - Preencher'!AB671="","",'[1]TCE - ANEXO III - Preencher'!AB671)</f>
        <v/>
      </c>
      <c r="AB662" s="17">
        <f t="shared" si="17"/>
        <v>261.2552</v>
      </c>
    </row>
    <row r="663" spans="1:28" ht="12.75" customHeight="1" x14ac:dyDescent="0.2">
      <c r="A663" s="10">
        <f>IFERROR(VLOOKUP(B663,'[1]DADOS (OCULTAR)'!$Q$3:$S$135,3,0),"")</f>
        <v>9039744000275</v>
      </c>
      <c r="B663" s="11" t="str">
        <f>'[1]TCE - ANEXO III - Preencher'!C672</f>
        <v>HOSPITAL MIGUEL ARRAES - CG. Nº 023/2022</v>
      </c>
      <c r="C663" s="12"/>
      <c r="D663" s="13" t="str">
        <f>'[1]TCE - ANEXO III - Preencher'!E672</f>
        <v>KELLY PATRICIA ALBUQUERQUE TIMOTEO</v>
      </c>
      <c r="E663" s="11" t="str">
        <f>IF('[1]TCE - ANEXO III - Preencher'!F672="4 - Assistência Odontológica","2 - Outros Profissionais da Saúde",'[1]TCE - ANEXO III - Preencher'!F672)</f>
        <v>3 - Administrativo</v>
      </c>
      <c r="F663" s="14" t="str">
        <f>'[1]TCE - ANEXO III - Preencher'!G672</f>
        <v>5174-10</v>
      </c>
      <c r="G663" s="15" t="str">
        <f>IF('[1]TCE - ANEXO III - Preencher'!H672="","",'[1]TCE - ANEXO III - Preencher'!H672)</f>
        <v>12/2023</v>
      </c>
      <c r="H663" s="16">
        <f>'[1]TCE - ANEXO III - Preencher'!I672</f>
        <v>0</v>
      </c>
      <c r="I663" s="16">
        <f>'[1]TCE - ANEXO III - Preencher'!J672</f>
        <v>200.94640000000001</v>
      </c>
      <c r="J663" s="16">
        <f>'[1]TCE - ANEXO III - Preencher'!K672</f>
        <v>0</v>
      </c>
      <c r="K663" s="17">
        <f>'[1]TCE - ANEXO III - Preencher'!L672</f>
        <v>0</v>
      </c>
      <c r="L663" s="17">
        <f>'[1]TCE - ANEXO III - Preencher'!M672</f>
        <v>0</v>
      </c>
      <c r="M663" s="17">
        <f t="shared" si="12"/>
        <v>0</v>
      </c>
      <c r="N663" s="17">
        <f>'[1]TCE - ANEXO III - Preencher'!O672</f>
        <v>2.0699999999999998</v>
      </c>
      <c r="O663" s="17">
        <f>'[1]TCE - ANEXO III - Preencher'!P672</f>
        <v>0</v>
      </c>
      <c r="P663" s="17">
        <f t="shared" si="13"/>
        <v>2.0699999999999998</v>
      </c>
      <c r="Q663" s="17">
        <f>'[1]TCE - ANEXO III - Preencher'!R672</f>
        <v>174.73000000000002</v>
      </c>
      <c r="R663" s="17">
        <f>'[1]TCE - ANEXO III - Preencher'!S672</f>
        <v>0</v>
      </c>
      <c r="S663" s="17">
        <f t="shared" si="14"/>
        <v>174.73000000000002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15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16"/>
        <v>0</v>
      </c>
      <c r="AA663" s="18" t="str">
        <f>IF('[1]TCE - ANEXO III - Preencher'!AB672="","",'[1]TCE - ANEXO III - Preencher'!AB672)</f>
        <v/>
      </c>
      <c r="AB663" s="17">
        <f t="shared" si="17"/>
        <v>377.74639999999999</v>
      </c>
    </row>
    <row r="664" spans="1:28" ht="12.75" customHeight="1" x14ac:dyDescent="0.2">
      <c r="A664" s="10">
        <f>IFERROR(VLOOKUP(B664,'[1]DADOS (OCULTAR)'!$Q$3:$S$135,3,0),"")</f>
        <v>9039744000275</v>
      </c>
      <c r="B664" s="11" t="str">
        <f>'[1]TCE - ANEXO III - Preencher'!C673</f>
        <v>HOSPITAL MIGUEL ARRAES - CG. Nº 023/2022</v>
      </c>
      <c r="C664" s="12"/>
      <c r="D664" s="13" t="str">
        <f>'[1]TCE - ANEXO III - Preencher'!E673</f>
        <v>KELYANE VITORIA PONTES DA COSTA</v>
      </c>
      <c r="E664" s="11" t="str">
        <f>IF('[1]TCE - ANEXO III - Preencher'!F673="4 - Assistência Odontológica","2 - Outros Profissionais da Saúde",'[1]TCE - ANEXO III - Preencher'!F673)</f>
        <v>2 - Outros Profissionais da Saúde</v>
      </c>
      <c r="F664" s="14" t="str">
        <f>'[1]TCE - ANEXO III - Preencher'!G673</f>
        <v>5211-30</v>
      </c>
      <c r="G664" s="15" t="str">
        <f>IF('[1]TCE - ANEXO III - Preencher'!H673="","",'[1]TCE - ANEXO III - Preencher'!H673)</f>
        <v>12/2023</v>
      </c>
      <c r="H664" s="16">
        <f>'[1]TCE - ANEXO III - Preencher'!I673</f>
        <v>0</v>
      </c>
      <c r="I664" s="16">
        <f>'[1]TCE - ANEXO III - Preencher'!J673</f>
        <v>211.68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12"/>
        <v>0</v>
      </c>
      <c r="N664" s="17">
        <f>'[1]TCE - ANEXO III - Preencher'!O673</f>
        <v>2.0699999999999998</v>
      </c>
      <c r="O664" s="17">
        <f>'[1]TCE - ANEXO III - Preencher'!P673</f>
        <v>0</v>
      </c>
      <c r="P664" s="17">
        <f t="shared" si="13"/>
        <v>2.0699999999999998</v>
      </c>
      <c r="Q664" s="17">
        <f>'[1]TCE - ANEXO III - Preencher'!R673</f>
        <v>174.73000000000002</v>
      </c>
      <c r="R664" s="17">
        <f>'[1]TCE - ANEXO III - Preencher'!S673</f>
        <v>81.09</v>
      </c>
      <c r="S664" s="17">
        <f t="shared" si="14"/>
        <v>93.640000000000015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15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16"/>
        <v>0</v>
      </c>
      <c r="AA664" s="18" t="str">
        <f>IF('[1]TCE - ANEXO III - Preencher'!AB673="","",'[1]TCE - ANEXO III - Preencher'!AB673)</f>
        <v/>
      </c>
      <c r="AB664" s="17">
        <f t="shared" si="17"/>
        <v>307.39</v>
      </c>
    </row>
    <row r="665" spans="1:28" ht="12.75" customHeight="1" x14ac:dyDescent="0.2">
      <c r="A665" s="10">
        <f>IFERROR(VLOOKUP(B665,'[1]DADOS (OCULTAR)'!$Q$3:$S$135,3,0),"")</f>
        <v>9039744000275</v>
      </c>
      <c r="B665" s="11" t="str">
        <f>'[1]TCE - ANEXO III - Preencher'!C674</f>
        <v>HOSPITAL MIGUEL ARRAES - CG. Nº 023/2022</v>
      </c>
      <c r="C665" s="12"/>
      <c r="D665" s="13" t="str">
        <f>'[1]TCE - ANEXO III - Preencher'!E674</f>
        <v>KENIA MAYLLA DOMINGOS ALVES</v>
      </c>
      <c r="E665" s="11" t="str">
        <f>IF('[1]TCE - ANEXO III - Preencher'!F674="4 - Assistência Odontológica","2 - Outros Profissionais da Saúde",'[1]TCE - ANEXO III - Preencher'!F674)</f>
        <v>2 - Outros Profissionais da Saúde</v>
      </c>
      <c r="F665" s="14" t="str">
        <f>'[1]TCE - ANEXO III - Preencher'!G674</f>
        <v>2235-05</v>
      </c>
      <c r="G665" s="15" t="str">
        <f>IF('[1]TCE - ANEXO III - Preencher'!H674="","",'[1]TCE - ANEXO III - Preencher'!H674)</f>
        <v>12/2023</v>
      </c>
      <c r="H665" s="16">
        <f>'[1]TCE - ANEXO III - Preencher'!I674</f>
        <v>0</v>
      </c>
      <c r="I665" s="16">
        <f>'[1]TCE - ANEXO III - Preencher'!J674</f>
        <v>1165.6328000000001</v>
      </c>
      <c r="J665" s="16">
        <f>'[1]TCE - ANEXO III - Preencher'!K674</f>
        <v>0</v>
      </c>
      <c r="K665" s="17">
        <f>'[1]TCE - ANEXO III - Preencher'!L674</f>
        <v>45.68</v>
      </c>
      <c r="L665" s="17">
        <f>'[1]TCE - ANEXO III - Preencher'!M674</f>
        <v>3.59</v>
      </c>
      <c r="M665" s="17">
        <f t="shared" si="12"/>
        <v>42.09</v>
      </c>
      <c r="N665" s="17">
        <f>'[1]TCE - ANEXO III - Preencher'!O674</f>
        <v>4.3499999999999996</v>
      </c>
      <c r="O665" s="17">
        <f>'[1]TCE - ANEXO III - Preencher'!P674</f>
        <v>0</v>
      </c>
      <c r="P665" s="17">
        <f t="shared" si="13"/>
        <v>4.3499999999999996</v>
      </c>
      <c r="Q665" s="17">
        <f>'[1]TCE - ANEXO III - Preencher'!R674</f>
        <v>123.13000000000001</v>
      </c>
      <c r="R665" s="17">
        <f>'[1]TCE - ANEXO III - Preencher'!S674</f>
        <v>116.4</v>
      </c>
      <c r="S665" s="17">
        <f t="shared" si="14"/>
        <v>6.730000000000004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15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16"/>
        <v>0</v>
      </c>
      <c r="AA665" s="18" t="str">
        <f>IF('[1]TCE - ANEXO III - Preencher'!AB674="","",'[1]TCE - ANEXO III - Preencher'!AB674)</f>
        <v/>
      </c>
      <c r="AB665" s="17">
        <f t="shared" si="17"/>
        <v>1218.8027999999999</v>
      </c>
    </row>
    <row r="666" spans="1:28" ht="12.75" customHeight="1" x14ac:dyDescent="0.2">
      <c r="A666" s="10">
        <f>IFERROR(VLOOKUP(B666,'[1]DADOS (OCULTAR)'!$Q$3:$S$135,3,0),"")</f>
        <v>9039744000275</v>
      </c>
      <c r="B666" s="11" t="str">
        <f>'[1]TCE - ANEXO III - Preencher'!C675</f>
        <v>HOSPITAL MIGUEL ARRAES - CG. Nº 023/2022</v>
      </c>
      <c r="C666" s="12"/>
      <c r="D666" s="13" t="str">
        <f>'[1]TCE - ANEXO III - Preencher'!E675</f>
        <v>KENIO CAVALCANTI DELFINO DA SILVA</v>
      </c>
      <c r="E666" s="11" t="str">
        <f>IF('[1]TCE - ANEXO III - Preencher'!F675="4 - Assistência Odontológica","2 - Outros Profissionais da Saúde",'[1]TCE - ANEXO III - Preencher'!F675)</f>
        <v>3 - Administrativo</v>
      </c>
      <c r="F666" s="14" t="str">
        <f>'[1]TCE - ANEXO III - Preencher'!G675</f>
        <v>3172-10</v>
      </c>
      <c r="G666" s="15" t="str">
        <f>IF('[1]TCE - ANEXO III - Preencher'!H675="","",'[1]TCE - ANEXO III - Preencher'!H675)</f>
        <v>12/2023</v>
      </c>
      <c r="H666" s="16">
        <f>'[1]TCE - ANEXO III - Preencher'!I675</f>
        <v>0</v>
      </c>
      <c r="I666" s="16">
        <f>'[1]TCE - ANEXO III - Preencher'!J675</f>
        <v>331.584</v>
      </c>
      <c r="J666" s="16">
        <f>'[1]TCE - ANEXO III - Preencher'!K675</f>
        <v>0</v>
      </c>
      <c r="K666" s="17">
        <f>'[1]TCE - ANEXO III - Preencher'!L675</f>
        <v>0</v>
      </c>
      <c r="L666" s="17">
        <f>'[1]TCE - ANEXO III - Preencher'!M675</f>
        <v>0</v>
      </c>
      <c r="M666" s="17">
        <f t="shared" si="12"/>
        <v>0</v>
      </c>
      <c r="N666" s="17">
        <f>'[1]TCE - ANEXO III - Preencher'!O675</f>
        <v>2.0699999999999998</v>
      </c>
      <c r="O666" s="17">
        <f>'[1]TCE - ANEXO III - Preencher'!P675</f>
        <v>0</v>
      </c>
      <c r="P666" s="17">
        <f t="shared" si="13"/>
        <v>2.0699999999999998</v>
      </c>
      <c r="Q666" s="17">
        <f>'[1]TCE - ANEXO III - Preencher'!R675</f>
        <v>219.53000000000003</v>
      </c>
      <c r="R666" s="17">
        <f>'[1]TCE - ANEXO III - Preencher'!S675</f>
        <v>166.1</v>
      </c>
      <c r="S666" s="17">
        <f t="shared" si="14"/>
        <v>53.430000000000035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15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16"/>
        <v>0</v>
      </c>
      <c r="AA666" s="18" t="str">
        <f>IF('[1]TCE - ANEXO III - Preencher'!AB675="","",'[1]TCE - ANEXO III - Preencher'!AB675)</f>
        <v/>
      </c>
      <c r="AB666" s="17">
        <f t="shared" si="17"/>
        <v>387.08400000000006</v>
      </c>
    </row>
    <row r="667" spans="1:28" ht="12.75" customHeight="1" x14ac:dyDescent="0.2">
      <c r="A667" s="10">
        <f>IFERROR(VLOOKUP(B667,'[1]DADOS (OCULTAR)'!$Q$3:$S$135,3,0),"")</f>
        <v>9039744000275</v>
      </c>
      <c r="B667" s="11" t="str">
        <f>'[1]TCE - ANEXO III - Preencher'!C676</f>
        <v>HOSPITAL MIGUEL ARRAES - CG. Nº 023/2022</v>
      </c>
      <c r="C667" s="12"/>
      <c r="D667" s="13" t="str">
        <f>'[1]TCE - ANEXO III - Preencher'!E676</f>
        <v>KETLEY ROBERTA DA SILVA BARROS</v>
      </c>
      <c r="E667" s="11" t="str">
        <f>IF('[1]TCE - ANEXO III - Preencher'!F676="4 - Assistência Odontológica","2 - Outros Profissionais da Saúde",'[1]TCE - ANEXO III - Preencher'!F676)</f>
        <v>3 - Administrativo</v>
      </c>
      <c r="F667" s="14" t="str">
        <f>'[1]TCE - ANEXO III - Preencher'!G676</f>
        <v>4110-10</v>
      </c>
      <c r="G667" s="15" t="str">
        <f>IF('[1]TCE - ANEXO III - Preencher'!H676="","",'[1]TCE - ANEXO III - Preencher'!H676)</f>
        <v>12/2023</v>
      </c>
      <c r="H667" s="16">
        <f>'[1]TCE - ANEXO III - Preencher'!I676</f>
        <v>0</v>
      </c>
      <c r="I667" s="16">
        <f>'[1]TCE - ANEXO III - Preencher'!J676</f>
        <v>19.8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12"/>
        <v>0</v>
      </c>
      <c r="N667" s="17">
        <f>'[1]TCE - ANEXO III - Preencher'!O676</f>
        <v>2.0699999999999998</v>
      </c>
      <c r="O667" s="17">
        <f>'[1]TCE - ANEXO III - Preencher'!P676</f>
        <v>0</v>
      </c>
      <c r="P667" s="17">
        <f t="shared" si="13"/>
        <v>2.0699999999999998</v>
      </c>
      <c r="Q667" s="17">
        <f>'[1]TCE - ANEXO III - Preencher'!R676</f>
        <v>246.33</v>
      </c>
      <c r="R667" s="17">
        <f>'[1]TCE - ANEXO III - Preencher'!S676</f>
        <v>0</v>
      </c>
      <c r="S667" s="17">
        <f t="shared" si="14"/>
        <v>246.33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15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16"/>
        <v>0</v>
      </c>
      <c r="AA667" s="18" t="str">
        <f>IF('[1]TCE - ANEXO III - Preencher'!AB676="","",'[1]TCE - ANEXO III - Preencher'!AB676)</f>
        <v/>
      </c>
      <c r="AB667" s="17">
        <f t="shared" si="17"/>
        <v>268.2</v>
      </c>
    </row>
    <row r="668" spans="1:28" ht="12.75" customHeight="1" x14ac:dyDescent="0.2">
      <c r="A668" s="10">
        <f>IFERROR(VLOOKUP(B668,'[1]DADOS (OCULTAR)'!$Q$3:$S$135,3,0),"")</f>
        <v>9039744000275</v>
      </c>
      <c r="B668" s="11" t="str">
        <f>'[1]TCE - ANEXO III - Preencher'!C677</f>
        <v>HOSPITAL MIGUEL ARRAES - CG. Nº 023/2022</v>
      </c>
      <c r="C668" s="12"/>
      <c r="D668" s="13" t="str">
        <f>'[1]TCE - ANEXO III - Preencher'!E677</f>
        <v>KEYLA ALVES DA SILVA VIANA</v>
      </c>
      <c r="E668" s="11" t="str">
        <f>IF('[1]TCE - ANEXO III - Preencher'!F677="4 - Assistência Odontológica","2 - Outros Profissionais da Saúde",'[1]TCE - ANEXO III - Preencher'!F677)</f>
        <v>2 - Outros Profissionais da Saúde</v>
      </c>
      <c r="F668" s="14" t="str">
        <f>'[1]TCE - ANEXO III - Preencher'!G677</f>
        <v>3222-05</v>
      </c>
      <c r="G668" s="15" t="str">
        <f>IF('[1]TCE - ANEXO III - Preencher'!H677="","",'[1]TCE - ANEXO III - Preencher'!H677)</f>
        <v>12/2023</v>
      </c>
      <c r="H668" s="16">
        <f>'[1]TCE - ANEXO III - Preencher'!I677</f>
        <v>0</v>
      </c>
      <c r="I668" s="16">
        <f>'[1]TCE - ANEXO III - Preencher'!J677</f>
        <v>886.95280000000002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12"/>
        <v>0</v>
      </c>
      <c r="N668" s="17">
        <f>'[1]TCE - ANEXO III - Preencher'!O677</f>
        <v>2.0699999999999998</v>
      </c>
      <c r="O668" s="17">
        <f>'[1]TCE - ANEXO III - Preencher'!P677</f>
        <v>0</v>
      </c>
      <c r="P668" s="17">
        <f t="shared" si="13"/>
        <v>2.0699999999999998</v>
      </c>
      <c r="Q668" s="17">
        <f>'[1]TCE - ANEXO III - Preencher'!R677</f>
        <v>0</v>
      </c>
      <c r="R668" s="17">
        <f>'[1]TCE - ANEXO III - Preencher'!S677</f>
        <v>0</v>
      </c>
      <c r="S668" s="17">
        <f t="shared" si="14"/>
        <v>0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15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16"/>
        <v>0</v>
      </c>
      <c r="AA668" s="18" t="str">
        <f>IF('[1]TCE - ANEXO III - Preencher'!AB677="","",'[1]TCE - ANEXO III - Preencher'!AB677)</f>
        <v/>
      </c>
      <c r="AB668" s="17">
        <f t="shared" si="17"/>
        <v>889.02280000000007</v>
      </c>
    </row>
    <row r="669" spans="1:28" ht="12.75" customHeight="1" x14ac:dyDescent="0.2">
      <c r="A669" s="10">
        <f>IFERROR(VLOOKUP(B669,'[1]DADOS (OCULTAR)'!$Q$3:$S$135,3,0),"")</f>
        <v>9039744000275</v>
      </c>
      <c r="B669" s="11" t="str">
        <f>'[1]TCE - ANEXO III - Preencher'!C678</f>
        <v>HOSPITAL MIGUEL ARRAES - CG. Nº 023/2022</v>
      </c>
      <c r="C669" s="12"/>
      <c r="D669" s="13" t="str">
        <f>'[1]TCE - ANEXO III - Preencher'!E678</f>
        <v>KLEBER DE FREITAS MATIAS</v>
      </c>
      <c r="E669" s="11" t="str">
        <f>IF('[1]TCE - ANEXO III - Preencher'!F678="4 - Assistência Odontológica","2 - Outros Profissionais da Saúde",'[1]TCE - ANEXO III - Preencher'!F678)</f>
        <v>1 - Médico</v>
      </c>
      <c r="F669" s="14" t="str">
        <f>'[1]TCE - ANEXO III - Preencher'!G678</f>
        <v>2251-85</v>
      </c>
      <c r="G669" s="15" t="str">
        <f>IF('[1]TCE - ANEXO III - Preencher'!H678="","",'[1]TCE - ANEXO III - Preencher'!H678)</f>
        <v>12/2023</v>
      </c>
      <c r="H669" s="16">
        <f>'[1]TCE - ANEXO III - Preencher'!I678</f>
        <v>0</v>
      </c>
      <c r="I669" s="16">
        <f>'[1]TCE - ANEXO III - Preencher'!J678</f>
        <v>0</v>
      </c>
      <c r="J669" s="16">
        <f>'[1]TCE - ANEXO III - Preencher'!K678</f>
        <v>17464.490000000002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12"/>
        <v>0</v>
      </c>
      <c r="N669" s="17">
        <f>'[1]TCE - ANEXO III - Preencher'!O678</f>
        <v>16.59</v>
      </c>
      <c r="O669" s="17">
        <f>'[1]TCE - ANEXO III - Preencher'!P678</f>
        <v>0</v>
      </c>
      <c r="P669" s="17">
        <f t="shared" si="13"/>
        <v>16.59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14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15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16"/>
        <v>0</v>
      </c>
      <c r="AA669" s="18" t="str">
        <f>IF('[1]TCE - ANEXO III - Preencher'!AB678="","",'[1]TCE - ANEXO III - Preencher'!AB678)</f>
        <v/>
      </c>
      <c r="AB669" s="17">
        <f t="shared" si="17"/>
        <v>17481.080000000002</v>
      </c>
    </row>
    <row r="670" spans="1:28" ht="12.75" customHeight="1" x14ac:dyDescent="0.2">
      <c r="A670" s="10">
        <f>IFERROR(VLOOKUP(B670,'[1]DADOS (OCULTAR)'!$Q$3:$S$135,3,0),"")</f>
        <v>9039744000275</v>
      </c>
      <c r="B670" s="11" t="str">
        <f>'[1]TCE - ANEXO III - Preencher'!C679</f>
        <v>HOSPITAL MIGUEL ARRAES - CG. Nº 023/2022</v>
      </c>
      <c r="C670" s="12"/>
      <c r="D670" s="13" t="str">
        <f>'[1]TCE - ANEXO III - Preencher'!E679</f>
        <v>KLEBER JOSE REGIS SOARES</v>
      </c>
      <c r="E670" s="11" t="str">
        <f>IF('[1]TCE - ANEXO III - Preencher'!F679="4 - Assistência Odontológica","2 - Outros Profissionais da Saúde",'[1]TCE - ANEXO III - Preencher'!F679)</f>
        <v>2 - Outros Profissionais da Saúde</v>
      </c>
      <c r="F670" s="14" t="str">
        <f>'[1]TCE - ANEXO III - Preencher'!G679</f>
        <v>5151-10</v>
      </c>
      <c r="G670" s="15" t="str">
        <f>IF('[1]TCE - ANEXO III - Preencher'!H679="","",'[1]TCE - ANEXO III - Preencher'!H679)</f>
        <v>12/2023</v>
      </c>
      <c r="H670" s="16">
        <f>'[1]TCE - ANEXO III - Preencher'!I679</f>
        <v>0</v>
      </c>
      <c r="I670" s="16">
        <f>'[1]TCE - ANEXO III - Preencher'!J679</f>
        <v>259.23680000000002</v>
      </c>
      <c r="J670" s="16">
        <f>'[1]TCE - ANEXO III - Preencher'!K679</f>
        <v>0</v>
      </c>
      <c r="K670" s="17">
        <f>'[1]TCE - ANEXO III - Preencher'!L679</f>
        <v>45.68</v>
      </c>
      <c r="L670" s="17">
        <f>'[1]TCE - ANEXO III - Preencher'!M679</f>
        <v>26.96</v>
      </c>
      <c r="M670" s="17">
        <f t="shared" si="12"/>
        <v>18.72</v>
      </c>
      <c r="N670" s="17">
        <f>'[1]TCE - ANEXO III - Preencher'!O679</f>
        <v>2.0699999999999998</v>
      </c>
      <c r="O670" s="17">
        <f>'[1]TCE - ANEXO III - Preencher'!P679</f>
        <v>0</v>
      </c>
      <c r="P670" s="17">
        <f t="shared" si="13"/>
        <v>2.0699999999999998</v>
      </c>
      <c r="Q670" s="17">
        <f>'[1]TCE - ANEXO III - Preencher'!R679</f>
        <v>0</v>
      </c>
      <c r="R670" s="17">
        <f>'[1]TCE - ANEXO III - Preencher'!S679</f>
        <v>0</v>
      </c>
      <c r="S670" s="17">
        <f t="shared" si="14"/>
        <v>0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15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16"/>
        <v>0</v>
      </c>
      <c r="AA670" s="18" t="str">
        <f>IF('[1]TCE - ANEXO III - Preencher'!AB679="","",'[1]TCE - ANEXO III - Preencher'!AB679)</f>
        <v/>
      </c>
      <c r="AB670" s="17">
        <f t="shared" si="17"/>
        <v>280.02680000000004</v>
      </c>
    </row>
    <row r="671" spans="1:28" ht="12.75" customHeight="1" x14ac:dyDescent="0.2">
      <c r="A671" s="10">
        <f>IFERROR(VLOOKUP(B671,'[1]DADOS (OCULTAR)'!$Q$3:$S$135,3,0),"")</f>
        <v>9039744000275</v>
      </c>
      <c r="B671" s="11" t="str">
        <f>'[1]TCE - ANEXO III - Preencher'!C680</f>
        <v>HOSPITAL MIGUEL ARRAES - CG. Nº 023/2022</v>
      </c>
      <c r="C671" s="12"/>
      <c r="D671" s="13" t="str">
        <f>'[1]TCE - ANEXO III - Preencher'!E680</f>
        <v>LAEL LUCAS SILVA</v>
      </c>
      <c r="E671" s="11" t="str">
        <f>IF('[1]TCE - ANEXO III - Preencher'!F680="4 - Assistência Odontológica","2 - Outros Profissionais da Saúde",'[1]TCE - ANEXO III - Preencher'!F680)</f>
        <v>1 - Médico</v>
      </c>
      <c r="F671" s="14" t="str">
        <f>'[1]TCE - ANEXO III - Preencher'!G680</f>
        <v>2251-25</v>
      </c>
      <c r="G671" s="15" t="str">
        <f>IF('[1]TCE - ANEXO III - Preencher'!H680="","",'[1]TCE - ANEXO III - Preencher'!H680)</f>
        <v>12/2023</v>
      </c>
      <c r="H671" s="16">
        <f>'[1]TCE - ANEXO III - Preencher'!I680</f>
        <v>0</v>
      </c>
      <c r="I671" s="16">
        <f>'[1]TCE - ANEXO III - Preencher'!J680</f>
        <v>462.61279999999999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12"/>
        <v>0</v>
      </c>
      <c r="N671" s="17">
        <f>'[1]TCE - ANEXO III - Preencher'!O680</f>
        <v>16.59</v>
      </c>
      <c r="O671" s="17">
        <f>'[1]TCE - ANEXO III - Preencher'!P680</f>
        <v>0</v>
      </c>
      <c r="P671" s="17">
        <f t="shared" si="13"/>
        <v>16.59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14"/>
        <v>0</v>
      </c>
      <c r="T671" s="17">
        <f>'[1]TCE - ANEXO III - Preencher'!U680</f>
        <v>0</v>
      </c>
      <c r="U671" s="17">
        <f>'[1]TCE - ANEXO III - Preencher'!V680</f>
        <v>0</v>
      </c>
      <c r="V671" s="17">
        <f t="shared" si="15"/>
        <v>0</v>
      </c>
      <c r="W671" s="18" t="str">
        <f>IF('[1]TCE - ANEXO III - Preencher'!X680="","",'[1]TCE - ANEXO III - Preencher'!X680)</f>
        <v/>
      </c>
      <c r="X671" s="17">
        <f>'[1]TCE - ANEXO III - Preencher'!Y680</f>
        <v>0</v>
      </c>
      <c r="Y671" s="17">
        <f>'[1]TCE - ANEXO III - Preencher'!Z680</f>
        <v>0</v>
      </c>
      <c r="Z671" s="17">
        <f t="shared" si="16"/>
        <v>0</v>
      </c>
      <c r="AA671" s="18" t="str">
        <f>IF('[1]TCE - ANEXO III - Preencher'!AB680="","",'[1]TCE - ANEXO III - Preencher'!AB680)</f>
        <v/>
      </c>
      <c r="AB671" s="17">
        <f t="shared" si="17"/>
        <v>479.20279999999997</v>
      </c>
    </row>
    <row r="672" spans="1:28" ht="12.75" customHeight="1" x14ac:dyDescent="0.2">
      <c r="A672" s="10">
        <f>IFERROR(VLOOKUP(B672,'[1]DADOS (OCULTAR)'!$Q$3:$S$135,3,0),"")</f>
        <v>9039744000275</v>
      </c>
      <c r="B672" s="11" t="str">
        <f>'[1]TCE - ANEXO III - Preencher'!C681</f>
        <v>HOSPITAL MIGUEL ARRAES - CG. Nº 023/2022</v>
      </c>
      <c r="C672" s="12"/>
      <c r="D672" s="13" t="str">
        <f>'[1]TCE - ANEXO III - Preencher'!E681</f>
        <v>LAILAH GABRIELA AL FARIN BARBOSA</v>
      </c>
      <c r="E672" s="11" t="str">
        <f>IF('[1]TCE - ANEXO III - Preencher'!F681="4 - Assistência Odontológica","2 - Outros Profissionais da Saúde",'[1]TCE - ANEXO III - Preencher'!F681)</f>
        <v>2 - Outros Profissionais da Saúde</v>
      </c>
      <c r="F672" s="14" t="str">
        <f>'[1]TCE - ANEXO III - Preencher'!G681</f>
        <v>5211-30</v>
      </c>
      <c r="G672" s="15" t="str">
        <f>IF('[1]TCE - ANEXO III - Preencher'!H681="","",'[1]TCE - ANEXO III - Preencher'!H681)</f>
        <v>12/2023</v>
      </c>
      <c r="H672" s="16">
        <f>'[1]TCE - ANEXO III - Preencher'!I681</f>
        <v>0</v>
      </c>
      <c r="I672" s="16">
        <f>'[1]TCE - ANEXO III - Preencher'!J681</f>
        <v>43.249600000000001</v>
      </c>
      <c r="J672" s="16">
        <f>'[1]TCE - ANEXO III - Preencher'!K681</f>
        <v>0</v>
      </c>
      <c r="K672" s="17">
        <f>'[1]TCE - ANEXO III - Preencher'!L681</f>
        <v>0</v>
      </c>
      <c r="L672" s="17">
        <f>'[1]TCE - ANEXO III - Preencher'!M681</f>
        <v>0</v>
      </c>
      <c r="M672" s="17">
        <f t="shared" si="12"/>
        <v>0</v>
      </c>
      <c r="N672" s="17">
        <f>'[1]TCE - ANEXO III - Preencher'!O681</f>
        <v>2.0699999999999998</v>
      </c>
      <c r="O672" s="17">
        <f>'[1]TCE - ANEXO III - Preencher'!P681</f>
        <v>0</v>
      </c>
      <c r="P672" s="17">
        <f t="shared" si="13"/>
        <v>2.0699999999999998</v>
      </c>
      <c r="Q672" s="17">
        <f>'[1]TCE - ANEXO III - Preencher'!R681</f>
        <v>85.13000000000001</v>
      </c>
      <c r="R672" s="17">
        <f>'[1]TCE - ANEXO III - Preencher'!S681</f>
        <v>32.44</v>
      </c>
      <c r="S672" s="17">
        <f t="shared" si="14"/>
        <v>52.690000000000012</v>
      </c>
      <c r="T672" s="17">
        <f>'[1]TCE - ANEXO III - Preencher'!U681</f>
        <v>32.380000000000003</v>
      </c>
      <c r="U672" s="17">
        <f>'[1]TCE - ANEXO III - Preencher'!V681</f>
        <v>0</v>
      </c>
      <c r="V672" s="17">
        <f t="shared" si="15"/>
        <v>32.380000000000003</v>
      </c>
      <c r="W672" s="18" t="str">
        <f>IF('[1]TCE - ANEXO III - Preencher'!X681="","",'[1]TCE - ANEXO III - Preencher'!X681)</f>
        <v>AUXILIO CRECHE</v>
      </c>
      <c r="X672" s="17">
        <f>'[1]TCE - ANEXO III - Preencher'!Y681</f>
        <v>0</v>
      </c>
      <c r="Y672" s="17">
        <f>'[1]TCE - ANEXO III - Preencher'!Z681</f>
        <v>0</v>
      </c>
      <c r="Z672" s="17">
        <f t="shared" si="16"/>
        <v>0</v>
      </c>
      <c r="AA672" s="18" t="str">
        <f>IF('[1]TCE - ANEXO III - Preencher'!AB681="","",'[1]TCE - ANEXO III - Preencher'!AB681)</f>
        <v/>
      </c>
      <c r="AB672" s="17">
        <f t="shared" si="17"/>
        <v>130.3896</v>
      </c>
    </row>
    <row r="673" spans="1:28" ht="12.75" customHeight="1" x14ac:dyDescent="0.2">
      <c r="A673" s="10">
        <f>IFERROR(VLOOKUP(B673,'[1]DADOS (OCULTAR)'!$Q$3:$S$135,3,0),"")</f>
        <v>9039744000275</v>
      </c>
      <c r="B673" s="11" t="str">
        <f>'[1]TCE - ANEXO III - Preencher'!C682</f>
        <v>HOSPITAL MIGUEL ARRAES - CG. Nº 023/2022</v>
      </c>
      <c r="C673" s="12"/>
      <c r="D673" s="13" t="str">
        <f>'[1]TCE - ANEXO III - Preencher'!E682</f>
        <v>LAIS REGINA RAMOS DE ALBUQUERQUE</v>
      </c>
      <c r="E673" s="11" t="str">
        <f>IF('[1]TCE - ANEXO III - Preencher'!F682="4 - Assistência Odontológica","2 - Outros Profissionais da Saúde",'[1]TCE - ANEXO III - Preencher'!F682)</f>
        <v>2 - Outros Profissionais da Saúde</v>
      </c>
      <c r="F673" s="14" t="str">
        <f>'[1]TCE - ANEXO III - Preencher'!G682</f>
        <v>2235-05</v>
      </c>
      <c r="G673" s="15" t="str">
        <f>IF('[1]TCE - ANEXO III - Preencher'!H682="","",'[1]TCE - ANEXO III - Preencher'!H682)</f>
        <v>12/2023</v>
      </c>
      <c r="H673" s="16">
        <f>'[1]TCE - ANEXO III - Preencher'!I682</f>
        <v>0</v>
      </c>
      <c r="I673" s="16">
        <f>'[1]TCE - ANEXO III - Preencher'!J682</f>
        <v>1245.3384000000001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12"/>
        <v>0</v>
      </c>
      <c r="N673" s="17">
        <f>'[1]TCE - ANEXO III - Preencher'!O682</f>
        <v>4.3499999999999996</v>
      </c>
      <c r="O673" s="17">
        <f>'[1]TCE - ANEXO III - Preencher'!P682</f>
        <v>0</v>
      </c>
      <c r="P673" s="17">
        <f t="shared" si="13"/>
        <v>4.3499999999999996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14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15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16"/>
        <v>0</v>
      </c>
      <c r="AA673" s="18" t="str">
        <f>IF('[1]TCE - ANEXO III - Preencher'!AB682="","",'[1]TCE - ANEXO III - Preencher'!AB682)</f>
        <v/>
      </c>
      <c r="AB673" s="17">
        <f t="shared" si="17"/>
        <v>1249.6884</v>
      </c>
    </row>
    <row r="674" spans="1:28" ht="12.75" customHeight="1" x14ac:dyDescent="0.2">
      <c r="A674" s="10">
        <f>IFERROR(VLOOKUP(B674,'[1]DADOS (OCULTAR)'!$Q$3:$S$135,3,0),"")</f>
        <v>9039744000275</v>
      </c>
      <c r="B674" s="11" t="str">
        <f>'[1]TCE - ANEXO III - Preencher'!C683</f>
        <v>HOSPITAL MIGUEL ARRAES - CG. Nº 023/2022</v>
      </c>
      <c r="C674" s="12"/>
      <c r="D674" s="13" t="str">
        <f>'[1]TCE - ANEXO III - Preencher'!E683</f>
        <v>LAIS TOMAZ DE OLIVEIRA</v>
      </c>
      <c r="E674" s="11" t="str">
        <f>IF('[1]TCE - ANEXO III - Preencher'!F683="4 - Assistência Odontológica","2 - Outros Profissionais da Saúde",'[1]TCE - ANEXO III - Preencher'!F683)</f>
        <v>2 - Outros Profissionais da Saúde</v>
      </c>
      <c r="F674" s="14" t="str">
        <f>'[1]TCE - ANEXO III - Preencher'!G683</f>
        <v>3222-05</v>
      </c>
      <c r="G674" s="15" t="str">
        <f>IF('[1]TCE - ANEXO III - Preencher'!H683="","",'[1]TCE - ANEXO III - Preencher'!H683)</f>
        <v>12/2023</v>
      </c>
      <c r="H674" s="16">
        <f>'[1]TCE - ANEXO III - Preencher'!I683</f>
        <v>0</v>
      </c>
      <c r="I674" s="16">
        <f>'[1]TCE - ANEXO III - Preencher'!J683</f>
        <v>696.36160000000007</v>
      </c>
      <c r="J674" s="16">
        <f>'[1]TCE - ANEXO III - Preencher'!K683</f>
        <v>0</v>
      </c>
      <c r="K674" s="17">
        <f>'[1]TCE - ANEXO III - Preencher'!L683</f>
        <v>45.68</v>
      </c>
      <c r="L674" s="17">
        <f>'[1]TCE - ANEXO III - Preencher'!M683</f>
        <v>26.6</v>
      </c>
      <c r="M674" s="17">
        <f t="shared" si="12"/>
        <v>19.079999999999998</v>
      </c>
      <c r="N674" s="17">
        <f>'[1]TCE - ANEXO III - Preencher'!O683</f>
        <v>2.0699999999999998</v>
      </c>
      <c r="O674" s="17">
        <f>'[1]TCE - ANEXO III - Preencher'!P683</f>
        <v>0</v>
      </c>
      <c r="P674" s="17">
        <f t="shared" si="13"/>
        <v>2.0699999999999998</v>
      </c>
      <c r="Q674" s="17">
        <f>'[1]TCE - ANEXO III - Preencher'!R683</f>
        <v>219.53000000000003</v>
      </c>
      <c r="R674" s="17">
        <f>'[1]TCE - ANEXO III - Preencher'!S683</f>
        <v>79.8</v>
      </c>
      <c r="S674" s="17">
        <f t="shared" si="14"/>
        <v>139.73000000000002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15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16"/>
        <v>0</v>
      </c>
      <c r="AA674" s="18" t="str">
        <f>IF('[1]TCE - ANEXO III - Preencher'!AB683="","",'[1]TCE - ANEXO III - Preencher'!AB683)</f>
        <v/>
      </c>
      <c r="AB674" s="17">
        <f t="shared" si="17"/>
        <v>857.24160000000018</v>
      </c>
    </row>
    <row r="675" spans="1:28" ht="12.75" customHeight="1" x14ac:dyDescent="0.2">
      <c r="A675" s="10">
        <f>IFERROR(VLOOKUP(B675,'[1]DADOS (OCULTAR)'!$Q$3:$S$135,3,0),"")</f>
        <v>9039744000275</v>
      </c>
      <c r="B675" s="11" t="str">
        <f>'[1]TCE - ANEXO III - Preencher'!C684</f>
        <v>HOSPITAL MIGUEL ARRAES - CG. Nº 023/2022</v>
      </c>
      <c r="C675" s="12"/>
      <c r="D675" s="13" t="str">
        <f>'[1]TCE - ANEXO III - Preencher'!E684</f>
        <v>LARISSA CARLA DA COSTA SILVA</v>
      </c>
      <c r="E675" s="11" t="str">
        <f>IF('[1]TCE - ANEXO III - Preencher'!F684="4 - Assistência Odontológica","2 - Outros Profissionais da Saúde",'[1]TCE - ANEXO III - Preencher'!F684)</f>
        <v>1 - Médico</v>
      </c>
      <c r="F675" s="14" t="str">
        <f>'[1]TCE - ANEXO III - Preencher'!G684</f>
        <v>2251-25</v>
      </c>
      <c r="G675" s="15" t="str">
        <f>IF('[1]TCE - ANEXO III - Preencher'!H684="","",'[1]TCE - ANEXO III - Preencher'!H684)</f>
        <v>12/2023</v>
      </c>
      <c r="H675" s="16">
        <f>'[1]TCE - ANEXO III - Preencher'!I684</f>
        <v>0</v>
      </c>
      <c r="I675" s="16">
        <f>'[1]TCE - ANEXO III - Preencher'!J684</f>
        <v>481.88080000000002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12"/>
        <v>0</v>
      </c>
      <c r="N675" s="17">
        <f>'[1]TCE - ANEXO III - Preencher'!O684</f>
        <v>16.59</v>
      </c>
      <c r="O675" s="17">
        <f>'[1]TCE - ANEXO III - Preencher'!P684</f>
        <v>0</v>
      </c>
      <c r="P675" s="17">
        <f t="shared" si="13"/>
        <v>16.59</v>
      </c>
      <c r="Q675" s="17">
        <f>'[1]TCE - ANEXO III - Preencher'!R684</f>
        <v>0</v>
      </c>
      <c r="R675" s="17">
        <f>'[1]TCE - ANEXO III - Preencher'!S684</f>
        <v>0</v>
      </c>
      <c r="S675" s="17">
        <f t="shared" si="14"/>
        <v>0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15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16"/>
        <v>0</v>
      </c>
      <c r="AA675" s="18" t="str">
        <f>IF('[1]TCE - ANEXO III - Preencher'!AB684="","",'[1]TCE - ANEXO III - Preencher'!AB684)</f>
        <v/>
      </c>
      <c r="AB675" s="17">
        <f t="shared" si="17"/>
        <v>498.4708</v>
      </c>
    </row>
    <row r="676" spans="1:28" ht="12.75" customHeight="1" x14ac:dyDescent="0.2">
      <c r="A676" s="10">
        <f>IFERROR(VLOOKUP(B676,'[1]DADOS (OCULTAR)'!$Q$3:$S$135,3,0),"")</f>
        <v>9039744000275</v>
      </c>
      <c r="B676" s="11" t="str">
        <f>'[1]TCE - ANEXO III - Preencher'!C685</f>
        <v>HOSPITAL MIGUEL ARRAES - CG. Nº 023/2022</v>
      </c>
      <c r="C676" s="12"/>
      <c r="D676" s="13" t="str">
        <f>'[1]TCE - ANEXO III - Preencher'!E685</f>
        <v>LARISSA DE OLIVEIRA SILVA</v>
      </c>
      <c r="E676" s="11" t="str">
        <f>IF('[1]TCE - ANEXO III - Preencher'!F685="4 - Assistência Odontológica","2 - Outros Profissionais da Saúde",'[1]TCE - ANEXO III - Preencher'!F685)</f>
        <v>2 - Outros Profissionais da Saúde</v>
      </c>
      <c r="F676" s="14" t="str">
        <f>'[1]TCE - ANEXO III - Preencher'!G685</f>
        <v>3222-05</v>
      </c>
      <c r="G676" s="15" t="str">
        <f>IF('[1]TCE - ANEXO III - Preencher'!H685="","",'[1]TCE - ANEXO III - Preencher'!H685)</f>
        <v>12/2023</v>
      </c>
      <c r="H676" s="16">
        <f>'[1]TCE - ANEXO III - Preencher'!I685</f>
        <v>0</v>
      </c>
      <c r="I676" s="16">
        <f>'[1]TCE - ANEXO III - Preencher'!J685</f>
        <v>676.80399999999997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12"/>
        <v>0</v>
      </c>
      <c r="N676" s="17">
        <f>'[1]TCE - ANEXO III - Preencher'!O685</f>
        <v>2.0699999999999998</v>
      </c>
      <c r="O676" s="17">
        <f>'[1]TCE - ANEXO III - Preencher'!P685</f>
        <v>0</v>
      </c>
      <c r="P676" s="17">
        <f t="shared" si="13"/>
        <v>2.0699999999999998</v>
      </c>
      <c r="Q676" s="17">
        <f>'[1]TCE - ANEXO III - Preencher'!R685</f>
        <v>0</v>
      </c>
      <c r="R676" s="17">
        <f>'[1]TCE - ANEXO III - Preencher'!S685</f>
        <v>0</v>
      </c>
      <c r="S676" s="17">
        <f t="shared" si="14"/>
        <v>0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15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16"/>
        <v>0</v>
      </c>
      <c r="AA676" s="18" t="str">
        <f>IF('[1]TCE - ANEXO III - Preencher'!AB685="","",'[1]TCE - ANEXO III - Preencher'!AB685)</f>
        <v/>
      </c>
      <c r="AB676" s="17">
        <f t="shared" si="17"/>
        <v>678.87400000000002</v>
      </c>
    </row>
    <row r="677" spans="1:28" ht="12.75" customHeight="1" x14ac:dyDescent="0.2">
      <c r="A677" s="10">
        <f>IFERROR(VLOOKUP(B677,'[1]DADOS (OCULTAR)'!$Q$3:$S$135,3,0),"")</f>
        <v>9039744000275</v>
      </c>
      <c r="B677" s="11" t="str">
        <f>'[1]TCE - ANEXO III - Preencher'!C686</f>
        <v>HOSPITAL MIGUEL ARRAES - CG. Nº 023/2022</v>
      </c>
      <c r="C677" s="12"/>
      <c r="D677" s="13" t="str">
        <f>'[1]TCE - ANEXO III - Preencher'!E686</f>
        <v>LARISSA FARIAS BOTELHO</v>
      </c>
      <c r="E677" s="11" t="str">
        <f>IF('[1]TCE - ANEXO III - Preencher'!F686="4 - Assistência Odontológica","2 - Outros Profissionais da Saúde",'[1]TCE - ANEXO III - Preencher'!F686)</f>
        <v>2 - Outros Profissionais da Saúde</v>
      </c>
      <c r="F677" s="14" t="str">
        <f>'[1]TCE - ANEXO III - Preencher'!G686</f>
        <v>2235-05</v>
      </c>
      <c r="G677" s="15" t="str">
        <f>IF('[1]TCE - ANEXO III - Preencher'!H686="","",'[1]TCE - ANEXO III - Preencher'!H686)</f>
        <v>12/2023</v>
      </c>
      <c r="H677" s="16">
        <f>'[1]TCE - ANEXO III - Preencher'!I686</f>
        <v>0</v>
      </c>
      <c r="I677" s="16">
        <f>'[1]TCE - ANEXO III - Preencher'!J686</f>
        <v>1320.4136000000001</v>
      </c>
      <c r="J677" s="16">
        <f>'[1]TCE - ANEXO III - Preencher'!K686</f>
        <v>0</v>
      </c>
      <c r="K677" s="17">
        <f>'[1]TCE - ANEXO III - Preencher'!L686</f>
        <v>45.68</v>
      </c>
      <c r="L677" s="17">
        <f>'[1]TCE - ANEXO III - Preencher'!M686</f>
        <v>3.05</v>
      </c>
      <c r="M677" s="17">
        <f t="shared" si="12"/>
        <v>42.63</v>
      </c>
      <c r="N677" s="17">
        <f>'[1]TCE - ANEXO III - Preencher'!O686</f>
        <v>4.3499999999999996</v>
      </c>
      <c r="O677" s="17">
        <f>'[1]TCE - ANEXO III - Preencher'!P686</f>
        <v>0</v>
      </c>
      <c r="P677" s="17">
        <f t="shared" si="13"/>
        <v>4.3499999999999996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14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15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16"/>
        <v>0</v>
      </c>
      <c r="AA677" s="18" t="str">
        <f>IF('[1]TCE - ANEXO III - Preencher'!AB686="","",'[1]TCE - ANEXO III - Preencher'!AB686)</f>
        <v/>
      </c>
      <c r="AB677" s="17">
        <f t="shared" si="17"/>
        <v>1367.3936000000001</v>
      </c>
    </row>
    <row r="678" spans="1:28" ht="12.75" customHeight="1" x14ac:dyDescent="0.2">
      <c r="A678" s="10">
        <f>IFERROR(VLOOKUP(B678,'[1]DADOS (OCULTAR)'!$Q$3:$S$135,3,0),"")</f>
        <v>9039744000275</v>
      </c>
      <c r="B678" s="11" t="str">
        <f>'[1]TCE - ANEXO III - Preencher'!C687</f>
        <v>HOSPITAL MIGUEL ARRAES - CG. Nº 023/2022</v>
      </c>
      <c r="C678" s="12"/>
      <c r="D678" s="13" t="str">
        <f>'[1]TCE - ANEXO III - Preencher'!E687</f>
        <v>LARISSA MARIA CASTELO BRANCO GOMES</v>
      </c>
      <c r="E678" s="11" t="str">
        <f>IF('[1]TCE - ANEXO III - Preencher'!F687="4 - Assistência Odontológica","2 - Outros Profissionais da Saúde",'[1]TCE - ANEXO III - Preencher'!F687)</f>
        <v>3 - Administrativo</v>
      </c>
      <c r="F678" s="14" t="str">
        <f>'[1]TCE - ANEXO III - Preencher'!G687</f>
        <v>4110-10</v>
      </c>
      <c r="G678" s="15" t="str">
        <f>IF('[1]TCE - ANEXO III - Preencher'!H687="","",'[1]TCE - ANEXO III - Preencher'!H687)</f>
        <v>12/2023</v>
      </c>
      <c r="H678" s="16">
        <f>'[1]TCE - ANEXO III - Preencher'!I687</f>
        <v>0</v>
      </c>
      <c r="I678" s="16">
        <f>'[1]TCE - ANEXO III - Preencher'!J687</f>
        <v>171.19759999999999</v>
      </c>
      <c r="J678" s="16">
        <f>'[1]TCE - ANEXO III - Preencher'!K687</f>
        <v>0</v>
      </c>
      <c r="K678" s="17">
        <f>'[1]TCE - ANEXO III - Preencher'!L687</f>
        <v>45.68</v>
      </c>
      <c r="L678" s="17">
        <f>'[1]TCE - ANEXO III - Preencher'!M687</f>
        <v>29.07</v>
      </c>
      <c r="M678" s="17">
        <f t="shared" si="12"/>
        <v>16.61</v>
      </c>
      <c r="N678" s="17">
        <f>'[1]TCE - ANEXO III - Preencher'!O687</f>
        <v>2.0699999999999998</v>
      </c>
      <c r="O678" s="17">
        <f>'[1]TCE - ANEXO III - Preencher'!P687</f>
        <v>0</v>
      </c>
      <c r="P678" s="17">
        <f t="shared" si="13"/>
        <v>2.0699999999999998</v>
      </c>
      <c r="Q678" s="17">
        <f>'[1]TCE - ANEXO III - Preencher'!R687</f>
        <v>0</v>
      </c>
      <c r="R678" s="17">
        <f>'[1]TCE - ANEXO III - Preencher'!S687</f>
        <v>87.2</v>
      </c>
      <c r="S678" s="17">
        <f t="shared" si="14"/>
        <v>-87.2</v>
      </c>
      <c r="T678" s="17">
        <f>'[1]TCE - ANEXO III - Preencher'!U687</f>
        <v>0</v>
      </c>
      <c r="U678" s="17">
        <f>'[1]TCE - ANEXO III - Preencher'!V687</f>
        <v>0</v>
      </c>
      <c r="V678" s="17">
        <f t="shared" si="15"/>
        <v>0</v>
      </c>
      <c r="W678" s="18" t="str">
        <f>IF('[1]TCE - ANEXO III - Preencher'!X687="","",'[1]TCE - ANEXO III - Preencher'!X687)</f>
        <v/>
      </c>
      <c r="X678" s="17">
        <f>'[1]TCE - ANEXO III - Preencher'!Y687</f>
        <v>0</v>
      </c>
      <c r="Y678" s="17">
        <f>'[1]TCE - ANEXO III - Preencher'!Z687</f>
        <v>0</v>
      </c>
      <c r="Z678" s="17">
        <f t="shared" si="16"/>
        <v>0</v>
      </c>
      <c r="AA678" s="18" t="str">
        <f>IF('[1]TCE - ANEXO III - Preencher'!AB687="","",'[1]TCE - ANEXO III - Preencher'!AB687)</f>
        <v/>
      </c>
      <c r="AB678" s="17">
        <f t="shared" si="17"/>
        <v>102.67759999999997</v>
      </c>
    </row>
    <row r="679" spans="1:28" ht="12.75" customHeight="1" x14ac:dyDescent="0.2">
      <c r="A679" s="10">
        <f>IFERROR(VLOOKUP(B679,'[1]DADOS (OCULTAR)'!$Q$3:$S$135,3,0),"")</f>
        <v>9039744000275</v>
      </c>
      <c r="B679" s="11" t="str">
        <f>'[1]TCE - ANEXO III - Preencher'!C688</f>
        <v>HOSPITAL MIGUEL ARRAES - CG. Nº 023/2022</v>
      </c>
      <c r="C679" s="12"/>
      <c r="D679" s="13" t="str">
        <f>'[1]TCE - ANEXO III - Preencher'!E688</f>
        <v>LARISSA MONTEIRO MAIA</v>
      </c>
      <c r="E679" s="11" t="str">
        <f>IF('[1]TCE - ANEXO III - Preencher'!F688="4 - Assistência Odontológica","2 - Outros Profissionais da Saúde",'[1]TCE - ANEXO III - Preencher'!F688)</f>
        <v>1 - Médico</v>
      </c>
      <c r="F679" s="14" t="str">
        <f>'[1]TCE - ANEXO III - Preencher'!G688</f>
        <v>2251-50</v>
      </c>
      <c r="G679" s="15" t="str">
        <f>IF('[1]TCE - ANEXO III - Preencher'!H688="","",'[1]TCE - ANEXO III - Preencher'!H688)</f>
        <v>12/2023</v>
      </c>
      <c r="H679" s="16">
        <f>'[1]TCE - ANEXO III - Preencher'!I688</f>
        <v>0</v>
      </c>
      <c r="I679" s="16">
        <f>'[1]TCE - ANEXO III - Preencher'!J688</f>
        <v>1529.5304000000001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12"/>
        <v>0</v>
      </c>
      <c r="N679" s="17">
        <f>'[1]TCE - ANEXO III - Preencher'!O688</f>
        <v>16.59</v>
      </c>
      <c r="O679" s="17">
        <f>'[1]TCE - ANEXO III - Preencher'!P688</f>
        <v>0</v>
      </c>
      <c r="P679" s="17">
        <f t="shared" si="13"/>
        <v>16.59</v>
      </c>
      <c r="Q679" s="17">
        <f>'[1]TCE - ANEXO III - Preencher'!R688</f>
        <v>0</v>
      </c>
      <c r="R679" s="17">
        <f>'[1]TCE - ANEXO III - Preencher'!S688</f>
        <v>0</v>
      </c>
      <c r="S679" s="17">
        <f t="shared" si="14"/>
        <v>0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15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16"/>
        <v>0</v>
      </c>
      <c r="AA679" s="18" t="str">
        <f>IF('[1]TCE - ANEXO III - Preencher'!AB688="","",'[1]TCE - ANEXO III - Preencher'!AB688)</f>
        <v/>
      </c>
      <c r="AB679" s="17">
        <f t="shared" si="17"/>
        <v>1546.1204</v>
      </c>
    </row>
    <row r="680" spans="1:28" ht="12.75" customHeight="1" x14ac:dyDescent="0.2">
      <c r="A680" s="10">
        <f>IFERROR(VLOOKUP(B680,'[1]DADOS (OCULTAR)'!$Q$3:$S$135,3,0),"")</f>
        <v>9039744000275</v>
      </c>
      <c r="B680" s="11" t="str">
        <f>'[1]TCE - ANEXO III - Preencher'!C689</f>
        <v>HOSPITAL MIGUEL ARRAES - CG. Nº 023/2022</v>
      </c>
      <c r="C680" s="12"/>
      <c r="D680" s="13" t="str">
        <f>'[1]TCE - ANEXO III - Preencher'!E689</f>
        <v>LAUDENI WIDIANE DA SILVA</v>
      </c>
      <c r="E680" s="11" t="str">
        <f>IF('[1]TCE - ANEXO III - Preencher'!F689="4 - Assistência Odontológica","2 - Outros Profissionais da Saúde",'[1]TCE - ANEXO III - Preencher'!F689)</f>
        <v>2 - Outros Profissionais da Saúde</v>
      </c>
      <c r="F680" s="14" t="str">
        <f>'[1]TCE - ANEXO III - Preencher'!G689</f>
        <v>3222-05</v>
      </c>
      <c r="G680" s="15" t="str">
        <f>IF('[1]TCE - ANEXO III - Preencher'!H689="","",'[1]TCE - ANEXO III - Preencher'!H689)</f>
        <v>12/2023</v>
      </c>
      <c r="H680" s="16">
        <f>'[1]TCE - ANEXO III - Preencher'!I689</f>
        <v>0</v>
      </c>
      <c r="I680" s="16">
        <f>'[1]TCE - ANEXO III - Preencher'!J689</f>
        <v>324.69200000000001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12"/>
        <v>0</v>
      </c>
      <c r="N680" s="17">
        <f>'[1]TCE - ANEXO III - Preencher'!O689</f>
        <v>2.0699999999999998</v>
      </c>
      <c r="O680" s="17">
        <f>'[1]TCE - ANEXO III - Preencher'!P689</f>
        <v>0</v>
      </c>
      <c r="P680" s="17">
        <f t="shared" si="13"/>
        <v>2.0699999999999998</v>
      </c>
      <c r="Q680" s="17">
        <f>'[1]TCE - ANEXO III - Preencher'!R689</f>
        <v>219.53000000000003</v>
      </c>
      <c r="R680" s="17">
        <f>'[1]TCE - ANEXO III - Preencher'!S689</f>
        <v>79.8</v>
      </c>
      <c r="S680" s="17">
        <f t="shared" si="14"/>
        <v>139.73000000000002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15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16"/>
        <v>0</v>
      </c>
      <c r="AA680" s="18" t="str">
        <f>IF('[1]TCE - ANEXO III - Preencher'!AB689="","",'[1]TCE - ANEXO III - Preencher'!AB689)</f>
        <v/>
      </c>
      <c r="AB680" s="17">
        <f t="shared" si="17"/>
        <v>466.49200000000002</v>
      </c>
    </row>
    <row r="681" spans="1:28" ht="12.75" customHeight="1" x14ac:dyDescent="0.2">
      <c r="A681" s="10">
        <f>IFERROR(VLOOKUP(B681,'[1]DADOS (OCULTAR)'!$Q$3:$S$135,3,0),"")</f>
        <v>9039744000275</v>
      </c>
      <c r="B681" s="11" t="str">
        <f>'[1]TCE - ANEXO III - Preencher'!C690</f>
        <v>HOSPITAL MIGUEL ARRAES - CG. Nº 023/2022</v>
      </c>
      <c r="C681" s="12"/>
      <c r="D681" s="13" t="str">
        <f>'[1]TCE - ANEXO III - Preencher'!E690</f>
        <v>LAUDENISE DIAS DA SILVA</v>
      </c>
      <c r="E681" s="11" t="str">
        <f>IF('[1]TCE - ANEXO III - Preencher'!F690="4 - Assistência Odontológica","2 - Outros Profissionais da Saúde",'[1]TCE - ANEXO III - Preencher'!F690)</f>
        <v>2 - Outros Profissionais da Saúde</v>
      </c>
      <c r="F681" s="14" t="str">
        <f>'[1]TCE - ANEXO III - Preencher'!G690</f>
        <v>3222-05</v>
      </c>
      <c r="G681" s="15" t="str">
        <f>IF('[1]TCE - ANEXO III - Preencher'!H690="","",'[1]TCE - ANEXO III - Preencher'!H690)</f>
        <v>12/2023</v>
      </c>
      <c r="H681" s="16">
        <f>'[1]TCE - ANEXO III - Preencher'!I690</f>
        <v>0</v>
      </c>
      <c r="I681" s="16">
        <f>'[1]TCE - ANEXO III - Preencher'!J690</f>
        <v>735.35360000000003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12"/>
        <v>0</v>
      </c>
      <c r="N681" s="17">
        <f>'[1]TCE - ANEXO III - Preencher'!O690</f>
        <v>2.0699999999999998</v>
      </c>
      <c r="O681" s="17">
        <f>'[1]TCE - ANEXO III - Preencher'!P690</f>
        <v>0</v>
      </c>
      <c r="P681" s="17">
        <f t="shared" si="13"/>
        <v>2.0699999999999998</v>
      </c>
      <c r="Q681" s="17">
        <f>'[1]TCE - ANEXO III - Preencher'!R690</f>
        <v>174.73000000000002</v>
      </c>
      <c r="R681" s="17">
        <f>'[1]TCE - ANEXO III - Preencher'!S690</f>
        <v>0</v>
      </c>
      <c r="S681" s="17">
        <f t="shared" si="14"/>
        <v>174.73000000000002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15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16"/>
        <v>0</v>
      </c>
      <c r="AA681" s="18" t="str">
        <f>IF('[1]TCE - ANEXO III - Preencher'!AB690="","",'[1]TCE - ANEXO III - Preencher'!AB690)</f>
        <v/>
      </c>
      <c r="AB681" s="17">
        <f t="shared" si="17"/>
        <v>912.1536000000001</v>
      </c>
    </row>
    <row r="682" spans="1:28" ht="12.75" customHeight="1" x14ac:dyDescent="0.2">
      <c r="A682" s="10">
        <f>IFERROR(VLOOKUP(B682,'[1]DADOS (OCULTAR)'!$Q$3:$S$135,3,0),"")</f>
        <v>9039744000275</v>
      </c>
      <c r="B682" s="11" t="str">
        <f>'[1]TCE - ANEXO III - Preencher'!C691</f>
        <v>HOSPITAL MIGUEL ARRAES - CG. Nº 023/2022</v>
      </c>
      <c r="C682" s="12"/>
      <c r="D682" s="13" t="str">
        <f>'[1]TCE - ANEXO III - Preencher'!E691</f>
        <v>LAUDIANE PEREIRA</v>
      </c>
      <c r="E682" s="11" t="str">
        <f>IF('[1]TCE - ANEXO III - Preencher'!F691="4 - Assistência Odontológica","2 - Outros Profissionais da Saúde",'[1]TCE - ANEXO III - Preencher'!F691)</f>
        <v>2 - Outros Profissionais da Saúde</v>
      </c>
      <c r="F682" s="14" t="str">
        <f>'[1]TCE - ANEXO III - Preencher'!G691</f>
        <v>2237-10</v>
      </c>
      <c r="G682" s="15" t="str">
        <f>IF('[1]TCE - ANEXO III - Preencher'!H691="","",'[1]TCE - ANEXO III - Preencher'!H691)</f>
        <v>12/2023</v>
      </c>
      <c r="H682" s="16">
        <f>'[1]TCE - ANEXO III - Preencher'!I691</f>
        <v>0</v>
      </c>
      <c r="I682" s="16">
        <f>'[1]TCE - ANEXO III - Preencher'!J691</f>
        <v>529.68640000000005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12"/>
        <v>0</v>
      </c>
      <c r="N682" s="17">
        <f>'[1]TCE - ANEXO III - Preencher'!O691</f>
        <v>2.0699999999999998</v>
      </c>
      <c r="O682" s="17">
        <f>'[1]TCE - ANEXO III - Preencher'!P691</f>
        <v>0</v>
      </c>
      <c r="P682" s="17">
        <f t="shared" si="13"/>
        <v>2.0699999999999998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14"/>
        <v>0</v>
      </c>
      <c r="T682" s="17">
        <f>'[1]TCE - ANEXO III - Preencher'!U691</f>
        <v>0</v>
      </c>
      <c r="U682" s="17">
        <f>'[1]TCE - ANEXO III - Preencher'!V691</f>
        <v>0</v>
      </c>
      <c r="V682" s="17">
        <f t="shared" si="15"/>
        <v>0</v>
      </c>
      <c r="W682" s="18" t="str">
        <f>IF('[1]TCE - ANEXO III - Preencher'!X691="","",'[1]TCE - ANEXO III - Preencher'!X691)</f>
        <v/>
      </c>
      <c r="X682" s="17">
        <f>'[1]TCE - ANEXO III - Preencher'!Y691</f>
        <v>0</v>
      </c>
      <c r="Y682" s="17">
        <f>'[1]TCE - ANEXO III - Preencher'!Z691</f>
        <v>0</v>
      </c>
      <c r="Z682" s="17">
        <f t="shared" si="16"/>
        <v>0</v>
      </c>
      <c r="AA682" s="18" t="str">
        <f>IF('[1]TCE - ANEXO III - Preencher'!AB691="","",'[1]TCE - ANEXO III - Preencher'!AB691)</f>
        <v/>
      </c>
      <c r="AB682" s="17">
        <f t="shared" si="17"/>
        <v>531.7564000000001</v>
      </c>
    </row>
    <row r="683" spans="1:28" ht="12.75" customHeight="1" x14ac:dyDescent="0.2">
      <c r="A683" s="10">
        <f>IFERROR(VLOOKUP(B683,'[1]DADOS (OCULTAR)'!$Q$3:$S$135,3,0),"")</f>
        <v>9039744000275</v>
      </c>
      <c r="B683" s="11" t="str">
        <f>'[1]TCE - ANEXO III - Preencher'!C692</f>
        <v>HOSPITAL MIGUEL ARRAES - CG. Nº 023/2022</v>
      </c>
      <c r="C683" s="12"/>
      <c r="D683" s="13" t="str">
        <f>'[1]TCE - ANEXO III - Preencher'!E692</f>
        <v>LAUDICEIA MARIANO MENDES DE ALBUQUERQUE</v>
      </c>
      <c r="E683" s="11" t="str">
        <f>IF('[1]TCE - ANEXO III - Preencher'!F692="4 - Assistência Odontológica","2 - Outros Profissionais da Saúde",'[1]TCE - ANEXO III - Preencher'!F692)</f>
        <v>2 - Outros Profissionais da Saúde</v>
      </c>
      <c r="F683" s="14" t="str">
        <f>'[1]TCE - ANEXO III - Preencher'!G692</f>
        <v>3222-05</v>
      </c>
      <c r="G683" s="15" t="str">
        <f>IF('[1]TCE - ANEXO III - Preencher'!H692="","",'[1]TCE - ANEXO III - Preencher'!H692)</f>
        <v>12/2023</v>
      </c>
      <c r="H683" s="16">
        <f>'[1]TCE - ANEXO III - Preencher'!I692</f>
        <v>0</v>
      </c>
      <c r="I683" s="16">
        <f>'[1]TCE - ANEXO III - Preencher'!J692</f>
        <v>783.08240000000012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12"/>
        <v>0</v>
      </c>
      <c r="N683" s="17">
        <f>'[1]TCE - ANEXO III - Preencher'!O692</f>
        <v>2.0699999999999998</v>
      </c>
      <c r="O683" s="17">
        <f>'[1]TCE - ANEXO III - Preencher'!P692</f>
        <v>0</v>
      </c>
      <c r="P683" s="17">
        <f t="shared" si="13"/>
        <v>2.0699999999999998</v>
      </c>
      <c r="Q683" s="17">
        <f>'[1]TCE - ANEXO III - Preencher'!R692</f>
        <v>275.52999999999997</v>
      </c>
      <c r="R683" s="17">
        <f>'[1]TCE - ANEXO III - Preencher'!S692</f>
        <v>0</v>
      </c>
      <c r="S683" s="17">
        <f t="shared" si="14"/>
        <v>275.52999999999997</v>
      </c>
      <c r="T683" s="17">
        <f>'[1]TCE - ANEXO III - Preencher'!U692</f>
        <v>46.27</v>
      </c>
      <c r="U683" s="17">
        <f>'[1]TCE - ANEXO III - Preencher'!V692</f>
        <v>0</v>
      </c>
      <c r="V683" s="17">
        <f t="shared" si="15"/>
        <v>46.27</v>
      </c>
      <c r="W683" s="18" t="str">
        <f>IF('[1]TCE - ANEXO III - Preencher'!X692="","",'[1]TCE - ANEXO III - Preencher'!X692)</f>
        <v>AUXILIO CRECHE</v>
      </c>
      <c r="X683" s="17">
        <f>'[1]TCE - ANEXO III - Preencher'!Y692</f>
        <v>0</v>
      </c>
      <c r="Y683" s="17">
        <f>'[1]TCE - ANEXO III - Preencher'!Z692</f>
        <v>0</v>
      </c>
      <c r="Z683" s="17">
        <f t="shared" si="16"/>
        <v>0</v>
      </c>
      <c r="AA683" s="18" t="str">
        <f>IF('[1]TCE - ANEXO III - Preencher'!AB692="","",'[1]TCE - ANEXO III - Preencher'!AB692)</f>
        <v/>
      </c>
      <c r="AB683" s="17">
        <f t="shared" si="17"/>
        <v>1106.9524000000001</v>
      </c>
    </row>
    <row r="684" spans="1:28" ht="12.75" customHeight="1" x14ac:dyDescent="0.2">
      <c r="A684" s="10">
        <f>IFERROR(VLOOKUP(B684,'[1]DADOS (OCULTAR)'!$Q$3:$S$135,3,0),"")</f>
        <v>9039744000275</v>
      </c>
      <c r="B684" s="11" t="str">
        <f>'[1]TCE - ANEXO III - Preencher'!C693</f>
        <v>HOSPITAL MIGUEL ARRAES - CG. Nº 023/2022</v>
      </c>
      <c r="C684" s="12"/>
      <c r="D684" s="13" t="str">
        <f>'[1]TCE - ANEXO III - Preencher'!E693</f>
        <v>LEANDRA VALERIO DE SALES</v>
      </c>
      <c r="E684" s="11" t="str">
        <f>IF('[1]TCE - ANEXO III - Preencher'!F693="4 - Assistência Odontológica","2 - Outros Profissionais da Saúde",'[1]TCE - ANEXO III - Preencher'!F693)</f>
        <v>2 - Outros Profissionais da Saúde</v>
      </c>
      <c r="F684" s="14" t="str">
        <f>'[1]TCE - ANEXO III - Preencher'!G693</f>
        <v>3222-05</v>
      </c>
      <c r="G684" s="15" t="str">
        <f>IF('[1]TCE - ANEXO III - Preencher'!H693="","",'[1]TCE - ANEXO III - Preencher'!H693)</f>
        <v>12/2023</v>
      </c>
      <c r="H684" s="16">
        <f>'[1]TCE - ANEXO III - Preencher'!I693</f>
        <v>0</v>
      </c>
      <c r="I684" s="16">
        <f>'[1]TCE - ANEXO III - Preencher'!J693</f>
        <v>722.6031999999999</v>
      </c>
      <c r="J684" s="16">
        <f>'[1]TCE - ANEXO III - Preencher'!K693</f>
        <v>0</v>
      </c>
      <c r="K684" s="17">
        <f>'[1]TCE - ANEXO III - Preencher'!L693</f>
        <v>45.68</v>
      </c>
      <c r="L684" s="17">
        <f>'[1]TCE - ANEXO III - Preencher'!M693</f>
        <v>26.6</v>
      </c>
      <c r="M684" s="17">
        <f t="shared" si="12"/>
        <v>19.079999999999998</v>
      </c>
      <c r="N684" s="17">
        <f>'[1]TCE - ANEXO III - Preencher'!O693</f>
        <v>2.0699999999999998</v>
      </c>
      <c r="O684" s="17">
        <f>'[1]TCE - ANEXO III - Preencher'!P693</f>
        <v>0</v>
      </c>
      <c r="P684" s="17">
        <f t="shared" si="13"/>
        <v>2.0699999999999998</v>
      </c>
      <c r="Q684" s="17">
        <f>'[1]TCE - ANEXO III - Preencher'!R693</f>
        <v>185.93</v>
      </c>
      <c r="R684" s="17">
        <f>'[1]TCE - ANEXO III - Preencher'!S693</f>
        <v>79.8</v>
      </c>
      <c r="S684" s="17">
        <f t="shared" si="14"/>
        <v>106.13000000000001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15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16"/>
        <v>0</v>
      </c>
      <c r="AA684" s="18" t="str">
        <f>IF('[1]TCE - ANEXO III - Preencher'!AB693="","",'[1]TCE - ANEXO III - Preencher'!AB693)</f>
        <v/>
      </c>
      <c r="AB684" s="17">
        <f t="shared" si="17"/>
        <v>849.88319999999999</v>
      </c>
    </row>
    <row r="685" spans="1:28" ht="12.75" customHeight="1" x14ac:dyDescent="0.2">
      <c r="A685" s="10">
        <f>IFERROR(VLOOKUP(B685,'[1]DADOS (OCULTAR)'!$Q$3:$S$135,3,0),"")</f>
        <v>9039744000275</v>
      </c>
      <c r="B685" s="11" t="str">
        <f>'[1]TCE - ANEXO III - Preencher'!C694</f>
        <v>HOSPITAL MIGUEL ARRAES - CG. Nº 023/2022</v>
      </c>
      <c r="C685" s="12"/>
      <c r="D685" s="13" t="str">
        <f>'[1]TCE - ANEXO III - Preencher'!E694</f>
        <v>LEANDRO HENRIQUE PEDRO DA SILVA</v>
      </c>
      <c r="E685" s="11" t="str">
        <f>IF('[1]TCE - ANEXO III - Preencher'!F694="4 - Assistência Odontológica","2 - Outros Profissionais da Saúde",'[1]TCE - ANEXO III - Preencher'!F694)</f>
        <v>2 - Outros Profissionais da Saúde</v>
      </c>
      <c r="F685" s="14" t="str">
        <f>'[1]TCE - ANEXO III - Preencher'!G694</f>
        <v>2235-05</v>
      </c>
      <c r="G685" s="15" t="str">
        <f>IF('[1]TCE - ANEXO III - Preencher'!H694="","",'[1]TCE - ANEXO III - Preencher'!H694)</f>
        <v>12/2023</v>
      </c>
      <c r="H685" s="16">
        <f>'[1]TCE - ANEXO III - Preencher'!I694</f>
        <v>0</v>
      </c>
      <c r="I685" s="16">
        <f>'[1]TCE - ANEXO III - Preencher'!J694</f>
        <v>1041.3168000000001</v>
      </c>
      <c r="J685" s="16">
        <f>'[1]TCE - ANEXO III - Preencher'!K694</f>
        <v>0</v>
      </c>
      <c r="K685" s="17">
        <f>'[1]TCE - ANEXO III - Preencher'!L694</f>
        <v>45.68</v>
      </c>
      <c r="L685" s="17">
        <f>'[1]TCE - ANEXO III - Preencher'!M694</f>
        <v>3.59</v>
      </c>
      <c r="M685" s="17">
        <f t="shared" si="12"/>
        <v>42.09</v>
      </c>
      <c r="N685" s="17">
        <f>'[1]TCE - ANEXO III - Preencher'!O694</f>
        <v>4.3499999999999996</v>
      </c>
      <c r="O685" s="17">
        <f>'[1]TCE - ANEXO III - Preencher'!P694</f>
        <v>0</v>
      </c>
      <c r="P685" s="17">
        <f t="shared" si="13"/>
        <v>4.3499999999999996</v>
      </c>
      <c r="Q685" s="17">
        <f>'[1]TCE - ANEXO III - Preencher'!R694</f>
        <v>0</v>
      </c>
      <c r="R685" s="17">
        <f>'[1]TCE - ANEXO III - Preencher'!S694</f>
        <v>0</v>
      </c>
      <c r="S685" s="17">
        <f t="shared" si="14"/>
        <v>0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15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16"/>
        <v>0</v>
      </c>
      <c r="AA685" s="18" t="str">
        <f>IF('[1]TCE - ANEXO III - Preencher'!AB694="","",'[1]TCE - ANEXO III - Preencher'!AB694)</f>
        <v/>
      </c>
      <c r="AB685" s="17">
        <f t="shared" si="17"/>
        <v>1087.7567999999999</v>
      </c>
    </row>
    <row r="686" spans="1:28" ht="12.75" customHeight="1" x14ac:dyDescent="0.2">
      <c r="A686" s="10">
        <f>IFERROR(VLOOKUP(B686,'[1]DADOS (OCULTAR)'!$Q$3:$S$135,3,0),"")</f>
        <v>9039744000275</v>
      </c>
      <c r="B686" s="11" t="str">
        <f>'[1]TCE - ANEXO III - Preencher'!C695</f>
        <v>HOSPITAL MIGUEL ARRAES - CG. Nº 023/2022</v>
      </c>
      <c r="C686" s="12"/>
      <c r="D686" s="13" t="str">
        <f>'[1]TCE - ANEXO III - Preencher'!E695</f>
        <v>LEILA CRISTINA BEZERRA</v>
      </c>
      <c r="E686" s="11" t="str">
        <f>IF('[1]TCE - ANEXO III - Preencher'!F695="4 - Assistência Odontológica","2 - Outros Profissionais da Saúde",'[1]TCE - ANEXO III - Preencher'!F695)</f>
        <v>2 - Outros Profissionais da Saúde</v>
      </c>
      <c r="F686" s="14" t="str">
        <f>'[1]TCE - ANEXO III - Preencher'!G695</f>
        <v>3222-05</v>
      </c>
      <c r="G686" s="15" t="str">
        <f>IF('[1]TCE - ANEXO III - Preencher'!H695="","",'[1]TCE - ANEXO III - Preencher'!H695)</f>
        <v>12/2023</v>
      </c>
      <c r="H686" s="16">
        <f>'[1]TCE - ANEXO III - Preencher'!I695</f>
        <v>0</v>
      </c>
      <c r="I686" s="16">
        <f>'[1]TCE - ANEXO III - Preencher'!J695</f>
        <v>711.78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12"/>
        <v>0</v>
      </c>
      <c r="N686" s="17">
        <f>'[1]TCE - ANEXO III - Preencher'!O695</f>
        <v>2.0699999999999998</v>
      </c>
      <c r="O686" s="17">
        <f>'[1]TCE - ANEXO III - Preencher'!P695</f>
        <v>0</v>
      </c>
      <c r="P686" s="17">
        <f t="shared" si="13"/>
        <v>2.0699999999999998</v>
      </c>
      <c r="Q686" s="17">
        <f>'[1]TCE - ANEXO III - Preencher'!R695</f>
        <v>185.93</v>
      </c>
      <c r="R686" s="17">
        <f>'[1]TCE - ANEXO III - Preencher'!S695</f>
        <v>77.69</v>
      </c>
      <c r="S686" s="17">
        <f t="shared" si="14"/>
        <v>108.24000000000001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15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16"/>
        <v>0</v>
      </c>
      <c r="AA686" s="18" t="str">
        <f>IF('[1]TCE - ANEXO III - Preencher'!AB695="","",'[1]TCE - ANEXO III - Preencher'!AB695)</f>
        <v/>
      </c>
      <c r="AB686" s="17">
        <f t="shared" si="17"/>
        <v>822.09</v>
      </c>
    </row>
    <row r="687" spans="1:28" ht="12.75" customHeight="1" x14ac:dyDescent="0.2">
      <c r="A687" s="10">
        <f>IFERROR(VLOOKUP(B687,'[1]DADOS (OCULTAR)'!$Q$3:$S$135,3,0),"")</f>
        <v>9039744000275</v>
      </c>
      <c r="B687" s="11" t="str">
        <f>'[1]TCE - ANEXO III - Preencher'!C696</f>
        <v>HOSPITAL MIGUEL ARRAES - CG. Nº 023/2022</v>
      </c>
      <c r="C687" s="12"/>
      <c r="D687" s="13" t="str">
        <f>'[1]TCE - ANEXO III - Preencher'!E696</f>
        <v>LEILANE GUILHERME ALMEIDA DE SANTANA</v>
      </c>
      <c r="E687" s="11" t="str">
        <f>IF('[1]TCE - ANEXO III - Preencher'!F696="4 - Assistência Odontológica","2 - Outros Profissionais da Saúde",'[1]TCE - ANEXO III - Preencher'!F696)</f>
        <v>3 - Administrativo</v>
      </c>
      <c r="F687" s="14" t="str">
        <f>'[1]TCE - ANEXO III - Preencher'!G696</f>
        <v>4110-10</v>
      </c>
      <c r="G687" s="15" t="str">
        <f>IF('[1]TCE - ANEXO III - Preencher'!H696="","",'[1]TCE - ANEXO III - Preencher'!H696)</f>
        <v>12/2023</v>
      </c>
      <c r="H687" s="16">
        <f>'[1]TCE - ANEXO III - Preencher'!I696</f>
        <v>0</v>
      </c>
      <c r="I687" s="16">
        <f>'[1]TCE - ANEXO III - Preencher'!J696</f>
        <v>178.42080000000001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12"/>
        <v>0</v>
      </c>
      <c r="N687" s="17">
        <f>'[1]TCE - ANEXO III - Preencher'!O696</f>
        <v>2.0699999999999998</v>
      </c>
      <c r="O687" s="17">
        <f>'[1]TCE - ANEXO III - Preencher'!P696</f>
        <v>0</v>
      </c>
      <c r="P687" s="17">
        <f t="shared" si="13"/>
        <v>2.0699999999999998</v>
      </c>
      <c r="Q687" s="17">
        <f>'[1]TCE - ANEXO III - Preencher'!R696</f>
        <v>152.33000000000001</v>
      </c>
      <c r="R687" s="17">
        <f>'[1]TCE - ANEXO III - Preencher'!S696</f>
        <v>81.09</v>
      </c>
      <c r="S687" s="17">
        <f t="shared" si="14"/>
        <v>71.240000000000009</v>
      </c>
      <c r="T687" s="17">
        <f>'[1]TCE - ANEXO III - Preencher'!U696</f>
        <v>80.95</v>
      </c>
      <c r="U687" s="17">
        <f>'[1]TCE - ANEXO III - Preencher'!V696</f>
        <v>0</v>
      </c>
      <c r="V687" s="17">
        <f t="shared" si="15"/>
        <v>80.95</v>
      </c>
      <c r="W687" s="18" t="str">
        <f>IF('[1]TCE - ANEXO III - Preencher'!X696="","",'[1]TCE - ANEXO III - Preencher'!X696)</f>
        <v>AUXILIO CRECHE</v>
      </c>
      <c r="X687" s="17">
        <f>'[1]TCE - ANEXO III - Preencher'!Y696</f>
        <v>0</v>
      </c>
      <c r="Y687" s="17">
        <f>'[1]TCE - ANEXO III - Preencher'!Z696</f>
        <v>0</v>
      </c>
      <c r="Z687" s="17">
        <f t="shared" si="16"/>
        <v>0</v>
      </c>
      <c r="AA687" s="18" t="str">
        <f>IF('[1]TCE - ANEXO III - Preencher'!AB696="","",'[1]TCE - ANEXO III - Preencher'!AB696)</f>
        <v/>
      </c>
      <c r="AB687" s="17">
        <f t="shared" si="17"/>
        <v>332.68080000000003</v>
      </c>
    </row>
    <row r="688" spans="1:28" ht="12.75" customHeight="1" x14ac:dyDescent="0.2">
      <c r="A688" s="10">
        <f>IFERROR(VLOOKUP(B688,'[1]DADOS (OCULTAR)'!$Q$3:$S$135,3,0),"")</f>
        <v>9039744000275</v>
      </c>
      <c r="B688" s="11" t="str">
        <f>'[1]TCE - ANEXO III - Preencher'!C697</f>
        <v>HOSPITAL MIGUEL ARRAES - CG. Nº 023/2022</v>
      </c>
      <c r="C688" s="12"/>
      <c r="D688" s="13" t="str">
        <f>'[1]TCE - ANEXO III - Preencher'!E697</f>
        <v>LENILDA FERREIRA DA SILVA</v>
      </c>
      <c r="E688" s="11" t="str">
        <f>IF('[1]TCE - ANEXO III - Preencher'!F697="4 - Assistência Odontológica","2 - Outros Profissionais da Saúde",'[1]TCE - ANEXO III - Preencher'!F697)</f>
        <v>2 - Outros Profissionais da Saúde</v>
      </c>
      <c r="F688" s="14" t="str">
        <f>'[1]TCE - ANEXO III - Preencher'!G697</f>
        <v>3222-05</v>
      </c>
      <c r="G688" s="15" t="str">
        <f>IF('[1]TCE - ANEXO III - Preencher'!H697="","",'[1]TCE - ANEXO III - Preencher'!H697)</f>
        <v>12/2023</v>
      </c>
      <c r="H688" s="16">
        <f>'[1]TCE - ANEXO III - Preencher'!I697</f>
        <v>0</v>
      </c>
      <c r="I688" s="16">
        <f>'[1]TCE - ANEXO III - Preencher'!J697</f>
        <v>753.64400000000001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12"/>
        <v>0</v>
      </c>
      <c r="N688" s="17">
        <f>'[1]TCE - ANEXO III - Preencher'!O697</f>
        <v>2.0699999999999998</v>
      </c>
      <c r="O688" s="17">
        <f>'[1]TCE - ANEXO III - Preencher'!P697</f>
        <v>0</v>
      </c>
      <c r="P688" s="17">
        <f t="shared" si="13"/>
        <v>2.0699999999999998</v>
      </c>
      <c r="Q688" s="17">
        <f>'[1]TCE - ANEXO III - Preencher'!R697</f>
        <v>174.73000000000002</v>
      </c>
      <c r="R688" s="17">
        <f>'[1]TCE - ANEXO III - Preencher'!S697</f>
        <v>72.44</v>
      </c>
      <c r="S688" s="17">
        <f t="shared" si="14"/>
        <v>102.29000000000002</v>
      </c>
      <c r="T688" s="17">
        <f>'[1]TCE - ANEXO III - Preencher'!U697</f>
        <v>0</v>
      </c>
      <c r="U688" s="17">
        <f>'[1]TCE - ANEXO III - Preencher'!V697</f>
        <v>0</v>
      </c>
      <c r="V688" s="17">
        <f t="shared" si="15"/>
        <v>0</v>
      </c>
      <c r="W688" s="18" t="str">
        <f>IF('[1]TCE - ANEXO III - Preencher'!X697="","",'[1]TCE - ANEXO III - Preencher'!X697)</f>
        <v/>
      </c>
      <c r="X688" s="17">
        <f>'[1]TCE - ANEXO III - Preencher'!Y697</f>
        <v>0</v>
      </c>
      <c r="Y688" s="17">
        <f>'[1]TCE - ANEXO III - Preencher'!Z697</f>
        <v>0</v>
      </c>
      <c r="Z688" s="17">
        <f t="shared" si="16"/>
        <v>0</v>
      </c>
      <c r="AA688" s="18" t="str">
        <f>IF('[1]TCE - ANEXO III - Preencher'!AB697="","",'[1]TCE - ANEXO III - Preencher'!AB697)</f>
        <v/>
      </c>
      <c r="AB688" s="17">
        <f t="shared" si="17"/>
        <v>858.00400000000013</v>
      </c>
    </row>
    <row r="689" spans="1:28" ht="12.75" customHeight="1" x14ac:dyDescent="0.2">
      <c r="A689" s="10">
        <f>IFERROR(VLOOKUP(B689,'[1]DADOS (OCULTAR)'!$Q$3:$S$135,3,0),"")</f>
        <v>9039744000275</v>
      </c>
      <c r="B689" s="11" t="str">
        <f>'[1]TCE - ANEXO III - Preencher'!C698</f>
        <v>HOSPITAL MIGUEL ARRAES - CG. Nº 023/2022</v>
      </c>
      <c r="C689" s="12"/>
      <c r="D689" s="13" t="str">
        <f>'[1]TCE - ANEXO III - Preencher'!E698</f>
        <v>LENIRA QUIRINO DA SILVA PEREIRA</v>
      </c>
      <c r="E689" s="11" t="str">
        <f>IF('[1]TCE - ANEXO III - Preencher'!F698="4 - Assistência Odontológica","2 - Outros Profissionais da Saúde",'[1]TCE - ANEXO III - Preencher'!F698)</f>
        <v>2 - Outros Profissionais da Saúde</v>
      </c>
      <c r="F689" s="14" t="str">
        <f>'[1]TCE - ANEXO III - Preencher'!G698</f>
        <v>3222-05</v>
      </c>
      <c r="G689" s="15" t="str">
        <f>IF('[1]TCE - ANEXO III - Preencher'!H698="","",'[1]TCE - ANEXO III - Preencher'!H698)</f>
        <v>12/2023</v>
      </c>
      <c r="H689" s="16">
        <f>'[1]TCE - ANEXO III - Preencher'!I698</f>
        <v>0</v>
      </c>
      <c r="I689" s="16">
        <f>'[1]TCE - ANEXO III - Preencher'!J698</f>
        <v>703.31440000000009</v>
      </c>
      <c r="J689" s="16">
        <f>'[1]TCE - ANEXO III - Preencher'!K698</f>
        <v>0</v>
      </c>
      <c r="K689" s="17">
        <f>'[1]TCE - ANEXO III - Preencher'!L698</f>
        <v>45.68</v>
      </c>
      <c r="L689" s="17">
        <f>'[1]TCE - ANEXO III - Preencher'!M698</f>
        <v>26.6</v>
      </c>
      <c r="M689" s="17">
        <f t="shared" si="12"/>
        <v>19.079999999999998</v>
      </c>
      <c r="N689" s="17">
        <f>'[1]TCE - ANEXO III - Preencher'!O698</f>
        <v>2.0699999999999998</v>
      </c>
      <c r="O689" s="17">
        <f>'[1]TCE - ANEXO III - Preencher'!P698</f>
        <v>0</v>
      </c>
      <c r="P689" s="17">
        <f t="shared" si="13"/>
        <v>2.0699999999999998</v>
      </c>
      <c r="Q689" s="17">
        <f>'[1]TCE - ANEXO III - Preencher'!R698</f>
        <v>174.73000000000002</v>
      </c>
      <c r="R689" s="17">
        <f>'[1]TCE - ANEXO III - Preencher'!S698</f>
        <v>79.8</v>
      </c>
      <c r="S689" s="17">
        <f t="shared" si="14"/>
        <v>94.930000000000021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15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16"/>
        <v>0</v>
      </c>
      <c r="AA689" s="18" t="str">
        <f>IF('[1]TCE - ANEXO III - Preencher'!AB698="","",'[1]TCE - ANEXO III - Preencher'!AB698)</f>
        <v/>
      </c>
      <c r="AB689" s="17">
        <f t="shared" si="17"/>
        <v>819.39440000000025</v>
      </c>
    </row>
    <row r="690" spans="1:28" ht="12.75" customHeight="1" x14ac:dyDescent="0.2">
      <c r="A690" s="10">
        <f>IFERROR(VLOOKUP(B690,'[1]DADOS (OCULTAR)'!$Q$3:$S$135,3,0),"")</f>
        <v>9039744000275</v>
      </c>
      <c r="B690" s="11" t="str">
        <f>'[1]TCE - ANEXO III - Preencher'!C699</f>
        <v>HOSPITAL MIGUEL ARRAES - CG. Nº 023/2022</v>
      </c>
      <c r="C690" s="12"/>
      <c r="D690" s="13" t="str">
        <f>'[1]TCE - ANEXO III - Preencher'!E699</f>
        <v>LEONARDO EVANGELISTA DE CARVALHO</v>
      </c>
      <c r="E690" s="11" t="str">
        <f>IF('[1]TCE - ANEXO III - Preencher'!F699="4 - Assistência Odontológica","2 - Outros Profissionais da Saúde",'[1]TCE - ANEXO III - Preencher'!F699)</f>
        <v>3 - Administrativo</v>
      </c>
      <c r="F690" s="14" t="str">
        <f>'[1]TCE - ANEXO III - Preencher'!G699</f>
        <v>5174-10</v>
      </c>
      <c r="G690" s="15" t="str">
        <f>IF('[1]TCE - ANEXO III - Preencher'!H699="","",'[1]TCE - ANEXO III - Preencher'!H699)</f>
        <v>12/2023</v>
      </c>
      <c r="H690" s="16">
        <f>'[1]TCE - ANEXO III - Preencher'!I699</f>
        <v>0</v>
      </c>
      <c r="I690" s="16">
        <f>'[1]TCE - ANEXO III - Preencher'!J699</f>
        <v>117.1352</v>
      </c>
      <c r="J690" s="16">
        <f>'[1]TCE - ANEXO III - Preencher'!K699</f>
        <v>0</v>
      </c>
      <c r="K690" s="17">
        <f>'[1]TCE - ANEXO III - Preencher'!L699</f>
        <v>0</v>
      </c>
      <c r="L690" s="17">
        <f>'[1]TCE - ANEXO III - Preencher'!M699</f>
        <v>0</v>
      </c>
      <c r="M690" s="17">
        <f t="shared" si="12"/>
        <v>0</v>
      </c>
      <c r="N690" s="17">
        <f>'[1]TCE - ANEXO III - Preencher'!O699</f>
        <v>2.0699999999999998</v>
      </c>
      <c r="O690" s="17">
        <f>'[1]TCE - ANEXO III - Preencher'!P699</f>
        <v>0</v>
      </c>
      <c r="P690" s="17">
        <f t="shared" si="13"/>
        <v>2.0699999999999998</v>
      </c>
      <c r="Q690" s="17">
        <f>'[1]TCE - ANEXO III - Preencher'!R699</f>
        <v>185.93</v>
      </c>
      <c r="R690" s="17">
        <f>'[1]TCE - ANEXO III - Preencher'!S699</f>
        <v>81.09</v>
      </c>
      <c r="S690" s="17">
        <f t="shared" si="14"/>
        <v>104.84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15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16"/>
        <v>0</v>
      </c>
      <c r="AA690" s="18" t="str">
        <f>IF('[1]TCE - ANEXO III - Preencher'!AB699="","",'[1]TCE - ANEXO III - Preencher'!AB699)</f>
        <v/>
      </c>
      <c r="AB690" s="17">
        <f t="shared" si="17"/>
        <v>224.04519999999999</v>
      </c>
    </row>
    <row r="691" spans="1:28" ht="12.75" customHeight="1" x14ac:dyDescent="0.2">
      <c r="A691" s="10">
        <f>IFERROR(VLOOKUP(B691,'[1]DADOS (OCULTAR)'!$Q$3:$S$135,3,0),"")</f>
        <v>9039744000275</v>
      </c>
      <c r="B691" s="11" t="str">
        <f>'[1]TCE - ANEXO III - Preencher'!C700</f>
        <v>HOSPITAL MIGUEL ARRAES - CG. Nº 023/2022</v>
      </c>
      <c r="C691" s="12"/>
      <c r="D691" s="13" t="str">
        <f>'[1]TCE - ANEXO III - Preencher'!E700</f>
        <v>LEONARDO SILVEIRA RUFILO DE OLIVEIRA</v>
      </c>
      <c r="E691" s="11" t="str">
        <f>IF('[1]TCE - ANEXO III - Preencher'!F700="4 - Assistência Odontológica","2 - Outros Profissionais da Saúde",'[1]TCE - ANEXO III - Preencher'!F700)</f>
        <v>2 - Outros Profissionais da Saúde</v>
      </c>
      <c r="F691" s="14" t="str">
        <f>'[1]TCE - ANEXO III - Preencher'!G700</f>
        <v>5151-10</v>
      </c>
      <c r="G691" s="15" t="str">
        <f>IF('[1]TCE - ANEXO III - Preencher'!H700="","",'[1]TCE - ANEXO III - Preencher'!H700)</f>
        <v>12/2023</v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12"/>
        <v>0</v>
      </c>
      <c r="N691" s="17">
        <f>'[1]TCE - ANEXO III - Preencher'!O700</f>
        <v>2.0699999999999998</v>
      </c>
      <c r="O691" s="17">
        <f>'[1]TCE - ANEXO III - Preencher'!P700</f>
        <v>0</v>
      </c>
      <c r="P691" s="17">
        <f t="shared" si="13"/>
        <v>2.0699999999999998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14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15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16"/>
        <v>0</v>
      </c>
      <c r="AA691" s="18" t="str">
        <f>IF('[1]TCE - ANEXO III - Preencher'!AB700="","",'[1]TCE - ANEXO III - Preencher'!AB700)</f>
        <v/>
      </c>
      <c r="AB691" s="17">
        <f t="shared" si="17"/>
        <v>2.0699999999999998</v>
      </c>
    </row>
    <row r="692" spans="1:28" ht="12.75" customHeight="1" x14ac:dyDescent="0.2">
      <c r="A692" s="10">
        <f>IFERROR(VLOOKUP(B692,'[1]DADOS (OCULTAR)'!$Q$3:$S$135,3,0),"")</f>
        <v>9039744000275</v>
      </c>
      <c r="B692" s="11" t="str">
        <f>'[1]TCE - ANEXO III - Preencher'!C701</f>
        <v>HOSPITAL MIGUEL ARRAES - CG. Nº 023/2022</v>
      </c>
      <c r="C692" s="12"/>
      <c r="D692" s="13" t="str">
        <f>'[1]TCE - ANEXO III - Preencher'!E701</f>
        <v>LETICIA MACIEL FREIRE</v>
      </c>
      <c r="E692" s="11" t="str">
        <f>IF('[1]TCE - ANEXO III - Preencher'!F701="4 - Assistência Odontológica","2 - Outros Profissionais da Saúde",'[1]TCE - ANEXO III - Preencher'!F701)</f>
        <v>1 - Médico</v>
      </c>
      <c r="F692" s="14" t="str">
        <f>'[1]TCE - ANEXO III - Preencher'!G701</f>
        <v>2251-25</v>
      </c>
      <c r="G692" s="15" t="str">
        <f>IF('[1]TCE - ANEXO III - Preencher'!H701="","",'[1]TCE - ANEXO III - Preencher'!H701)</f>
        <v>12/2023</v>
      </c>
      <c r="H692" s="16">
        <f>'[1]TCE - ANEXO III - Preencher'!I701</f>
        <v>0</v>
      </c>
      <c r="I692" s="16">
        <f>'[1]TCE - ANEXO III - Preencher'!J701</f>
        <v>789.81440000000009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12"/>
        <v>0</v>
      </c>
      <c r="N692" s="17">
        <f>'[1]TCE - ANEXO III - Preencher'!O701</f>
        <v>16.59</v>
      </c>
      <c r="O692" s="17">
        <f>'[1]TCE - ANEXO III - Preencher'!P701</f>
        <v>0</v>
      </c>
      <c r="P692" s="17">
        <f t="shared" si="13"/>
        <v>16.59</v>
      </c>
      <c r="Q692" s="17">
        <f>'[1]TCE - ANEXO III - Preencher'!R701</f>
        <v>0</v>
      </c>
      <c r="R692" s="17">
        <f>'[1]TCE - ANEXO III - Preencher'!S701</f>
        <v>0</v>
      </c>
      <c r="S692" s="17">
        <f t="shared" si="14"/>
        <v>0</v>
      </c>
      <c r="T692" s="17">
        <f>'[1]TCE - ANEXO III - Preencher'!U701</f>
        <v>0</v>
      </c>
      <c r="U692" s="17">
        <f>'[1]TCE - ANEXO III - Preencher'!V701</f>
        <v>0</v>
      </c>
      <c r="V692" s="17">
        <f t="shared" si="15"/>
        <v>0</v>
      </c>
      <c r="W692" s="18" t="str">
        <f>IF('[1]TCE - ANEXO III - Preencher'!X701="","",'[1]TCE - ANEXO III - Preencher'!X701)</f>
        <v/>
      </c>
      <c r="X692" s="17">
        <f>'[1]TCE - ANEXO III - Preencher'!Y701</f>
        <v>0</v>
      </c>
      <c r="Y692" s="17">
        <f>'[1]TCE - ANEXO III - Preencher'!Z701</f>
        <v>0</v>
      </c>
      <c r="Z692" s="17">
        <f t="shared" si="16"/>
        <v>0</v>
      </c>
      <c r="AA692" s="18" t="str">
        <f>IF('[1]TCE - ANEXO III - Preencher'!AB701="","",'[1]TCE - ANEXO III - Preencher'!AB701)</f>
        <v/>
      </c>
      <c r="AB692" s="17">
        <f t="shared" si="17"/>
        <v>806.40440000000012</v>
      </c>
    </row>
    <row r="693" spans="1:28" ht="12.75" customHeight="1" x14ac:dyDescent="0.2">
      <c r="A693" s="10">
        <f>IFERROR(VLOOKUP(B693,'[1]DADOS (OCULTAR)'!$Q$3:$S$135,3,0),"")</f>
        <v>9039744000275</v>
      </c>
      <c r="B693" s="11" t="str">
        <f>'[1]TCE - ANEXO III - Preencher'!C702</f>
        <v>HOSPITAL MIGUEL ARRAES - CG. Nº 023/2022</v>
      </c>
      <c r="C693" s="12"/>
      <c r="D693" s="13" t="str">
        <f>'[1]TCE - ANEXO III - Preencher'!E702</f>
        <v>LETICIA SANTANA DE OLIVEIRA</v>
      </c>
      <c r="E693" s="11" t="str">
        <f>IF('[1]TCE - ANEXO III - Preencher'!F702="4 - Assistência Odontológica","2 - Outros Profissionais da Saúde",'[1]TCE - ANEXO III - Preencher'!F702)</f>
        <v>2 - Outros Profissionais da Saúde</v>
      </c>
      <c r="F693" s="14" t="str">
        <f>'[1]TCE - ANEXO III - Preencher'!G702</f>
        <v>2236-05</v>
      </c>
      <c r="G693" s="15" t="str">
        <f>IF('[1]TCE - ANEXO III - Preencher'!H702="","",'[1]TCE - ANEXO III - Preencher'!H702)</f>
        <v>12/2023</v>
      </c>
      <c r="H693" s="16">
        <f>'[1]TCE - ANEXO III - Preencher'!I702</f>
        <v>0</v>
      </c>
      <c r="I693" s="16">
        <f>'[1]TCE - ANEXO III - Preencher'!J702</f>
        <v>280.38639999999998</v>
      </c>
      <c r="J693" s="16">
        <f>'[1]TCE - ANEXO III - Preencher'!K702</f>
        <v>0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12"/>
        <v>0</v>
      </c>
      <c r="N693" s="17">
        <f>'[1]TCE - ANEXO III - Preencher'!O702</f>
        <v>4.3499999999999996</v>
      </c>
      <c r="O693" s="17">
        <f>'[1]TCE - ANEXO III - Preencher'!P702</f>
        <v>0</v>
      </c>
      <c r="P693" s="17">
        <f t="shared" si="13"/>
        <v>4.3499999999999996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14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15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16"/>
        <v>0</v>
      </c>
      <c r="AA693" s="18" t="str">
        <f>IF('[1]TCE - ANEXO III - Preencher'!AB702="","",'[1]TCE - ANEXO III - Preencher'!AB702)</f>
        <v/>
      </c>
      <c r="AB693" s="17">
        <f t="shared" si="17"/>
        <v>284.7364</v>
      </c>
    </row>
    <row r="694" spans="1:28" ht="12.75" customHeight="1" x14ac:dyDescent="0.2">
      <c r="A694" s="10">
        <f>IFERROR(VLOOKUP(B694,'[1]DADOS (OCULTAR)'!$Q$3:$S$135,3,0),"")</f>
        <v>9039744000275</v>
      </c>
      <c r="B694" s="11" t="str">
        <f>'[1]TCE - ANEXO III - Preencher'!C703</f>
        <v>HOSPITAL MIGUEL ARRAES - CG. Nº 023/2022</v>
      </c>
      <c r="C694" s="12"/>
      <c r="D694" s="13" t="str">
        <f>'[1]TCE - ANEXO III - Preencher'!E703</f>
        <v>LIGIA TELES DE LIRA</v>
      </c>
      <c r="E694" s="11" t="str">
        <f>IF('[1]TCE - ANEXO III - Preencher'!F703="4 - Assistência Odontológica","2 - Outros Profissionais da Saúde",'[1]TCE - ANEXO III - Preencher'!F703)</f>
        <v>2 - Outros Profissionais da Saúde</v>
      </c>
      <c r="F694" s="14" t="str">
        <f>'[1]TCE - ANEXO III - Preencher'!G703</f>
        <v>3222-05</v>
      </c>
      <c r="G694" s="15" t="str">
        <f>IF('[1]TCE - ANEXO III - Preencher'!H703="","",'[1]TCE - ANEXO III - Preencher'!H703)</f>
        <v>12/2023</v>
      </c>
      <c r="H694" s="16">
        <f>'[1]TCE - ANEXO III - Preencher'!I703</f>
        <v>0</v>
      </c>
      <c r="I694" s="16">
        <f>'[1]TCE - ANEXO III - Preencher'!J703</f>
        <v>795.86559999999997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12"/>
        <v>0</v>
      </c>
      <c r="N694" s="17">
        <f>'[1]TCE - ANEXO III - Preencher'!O703</f>
        <v>2.0699999999999998</v>
      </c>
      <c r="O694" s="17">
        <f>'[1]TCE - ANEXO III - Preencher'!P703</f>
        <v>0</v>
      </c>
      <c r="P694" s="17">
        <f t="shared" si="13"/>
        <v>2.0699999999999998</v>
      </c>
      <c r="Q694" s="17">
        <f>'[1]TCE - ANEXO III - Preencher'!R703</f>
        <v>0</v>
      </c>
      <c r="R694" s="17">
        <f>'[1]TCE - ANEXO III - Preencher'!S703</f>
        <v>0</v>
      </c>
      <c r="S694" s="17">
        <f t="shared" si="14"/>
        <v>0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15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16"/>
        <v>0</v>
      </c>
      <c r="AA694" s="18" t="str">
        <f>IF('[1]TCE - ANEXO III - Preencher'!AB703="","",'[1]TCE - ANEXO III - Preencher'!AB703)</f>
        <v/>
      </c>
      <c r="AB694" s="17">
        <f t="shared" si="17"/>
        <v>797.93560000000002</v>
      </c>
    </row>
    <row r="695" spans="1:28" ht="12.75" customHeight="1" x14ac:dyDescent="0.2">
      <c r="A695" s="10">
        <f>IFERROR(VLOOKUP(B695,'[1]DADOS (OCULTAR)'!$Q$3:$S$135,3,0),"")</f>
        <v>9039744000275</v>
      </c>
      <c r="B695" s="11" t="str">
        <f>'[1]TCE - ANEXO III - Preencher'!C704</f>
        <v>HOSPITAL MIGUEL ARRAES - CG. Nº 023/2022</v>
      </c>
      <c r="C695" s="12"/>
      <c r="D695" s="13" t="str">
        <f>'[1]TCE - ANEXO III - Preencher'!E704</f>
        <v>LILIAN PIMENTEL DE LIMA</v>
      </c>
      <c r="E695" s="11" t="str">
        <f>IF('[1]TCE - ANEXO III - Preencher'!F704="4 - Assistência Odontológica","2 - Outros Profissionais da Saúde",'[1]TCE - ANEXO III - Preencher'!F704)</f>
        <v>2 - Outros Profissionais da Saúde</v>
      </c>
      <c r="F695" s="14" t="str">
        <f>'[1]TCE - ANEXO III - Preencher'!G704</f>
        <v>5211-30</v>
      </c>
      <c r="G695" s="15" t="str">
        <f>IF('[1]TCE - ANEXO III - Preencher'!H704="","",'[1]TCE - ANEXO III - Preencher'!H704)</f>
        <v>12/2023</v>
      </c>
      <c r="H695" s="16">
        <f>'[1]TCE - ANEXO III - Preencher'!I704</f>
        <v>0</v>
      </c>
      <c r="I695" s="16">
        <f>'[1]TCE - ANEXO III - Preencher'!J704</f>
        <v>166.44239999999999</v>
      </c>
      <c r="J695" s="16">
        <f>'[1]TCE - ANEXO III - Preencher'!K704</f>
        <v>0</v>
      </c>
      <c r="K695" s="17">
        <f>'[1]TCE - ANEXO III - Preencher'!L704</f>
        <v>45.68</v>
      </c>
      <c r="L695" s="17">
        <f>'[1]TCE - ANEXO III - Preencher'!M704</f>
        <v>27.03</v>
      </c>
      <c r="M695" s="17">
        <f t="shared" si="12"/>
        <v>18.649999999999999</v>
      </c>
      <c r="N695" s="17">
        <f>'[1]TCE - ANEXO III - Preencher'!O704</f>
        <v>2.0699999999999998</v>
      </c>
      <c r="O695" s="17">
        <f>'[1]TCE - ANEXO III - Preencher'!P704</f>
        <v>0</v>
      </c>
      <c r="P695" s="17">
        <f t="shared" si="13"/>
        <v>2.0699999999999998</v>
      </c>
      <c r="Q695" s="17">
        <f>'[1]TCE - ANEXO III - Preencher'!R704</f>
        <v>185.93</v>
      </c>
      <c r="R695" s="17">
        <f>'[1]TCE - ANEXO III - Preencher'!S704</f>
        <v>0</v>
      </c>
      <c r="S695" s="17">
        <f t="shared" si="14"/>
        <v>185.93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15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16"/>
        <v>0</v>
      </c>
      <c r="AA695" s="18" t="str">
        <f>IF('[1]TCE - ANEXO III - Preencher'!AB704="","",'[1]TCE - ANEXO III - Preencher'!AB704)</f>
        <v/>
      </c>
      <c r="AB695" s="17">
        <f t="shared" si="17"/>
        <v>373.0924</v>
      </c>
    </row>
    <row r="696" spans="1:28" ht="12.75" customHeight="1" x14ac:dyDescent="0.2">
      <c r="A696" s="10">
        <f>IFERROR(VLOOKUP(B696,'[1]DADOS (OCULTAR)'!$Q$3:$S$135,3,0),"")</f>
        <v>9039744000275</v>
      </c>
      <c r="B696" s="11" t="str">
        <f>'[1]TCE - ANEXO III - Preencher'!C705</f>
        <v>HOSPITAL MIGUEL ARRAES - CG. Nº 023/2022</v>
      </c>
      <c r="C696" s="12"/>
      <c r="D696" s="13" t="str">
        <f>'[1]TCE - ANEXO III - Preencher'!E705</f>
        <v>LILYAN DE OLIVEIRA PEREIRA</v>
      </c>
      <c r="E696" s="11" t="str">
        <f>IF('[1]TCE - ANEXO III - Preencher'!F705="4 - Assistência Odontológica","2 - Outros Profissionais da Saúde",'[1]TCE - ANEXO III - Preencher'!F705)</f>
        <v>2 - Outros Profissionais da Saúde</v>
      </c>
      <c r="F696" s="14" t="str">
        <f>'[1]TCE - ANEXO III - Preencher'!G705</f>
        <v>2236-05</v>
      </c>
      <c r="G696" s="15" t="str">
        <f>IF('[1]TCE - ANEXO III - Preencher'!H705="","",'[1]TCE - ANEXO III - Preencher'!H705)</f>
        <v>12/2023</v>
      </c>
      <c r="H696" s="16">
        <f>'[1]TCE - ANEXO III - Preencher'!I705</f>
        <v>0</v>
      </c>
      <c r="I696" s="16">
        <f>'[1]TCE - ANEXO III - Preencher'!J705</f>
        <v>379.14800000000002</v>
      </c>
      <c r="J696" s="16">
        <f>'[1]TCE - ANEXO III - Preencher'!K705</f>
        <v>0</v>
      </c>
      <c r="K696" s="17">
        <f>'[1]TCE - ANEXO III - Preencher'!L705</f>
        <v>45.68</v>
      </c>
      <c r="L696" s="17">
        <f>'[1]TCE - ANEXO III - Preencher'!M705</f>
        <v>2.83</v>
      </c>
      <c r="M696" s="17">
        <f t="shared" si="12"/>
        <v>42.85</v>
      </c>
      <c r="N696" s="17">
        <f>'[1]TCE - ANEXO III - Preencher'!O705</f>
        <v>4.3499999999999996</v>
      </c>
      <c r="O696" s="17">
        <f>'[1]TCE - ANEXO III - Preencher'!P705</f>
        <v>0</v>
      </c>
      <c r="P696" s="17">
        <f t="shared" si="13"/>
        <v>4.3499999999999996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14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15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16"/>
        <v>0</v>
      </c>
      <c r="AA696" s="18" t="str">
        <f>IF('[1]TCE - ANEXO III - Preencher'!AB705="","",'[1]TCE - ANEXO III - Preencher'!AB705)</f>
        <v/>
      </c>
      <c r="AB696" s="17">
        <f t="shared" si="17"/>
        <v>426.34800000000007</v>
      </c>
    </row>
    <row r="697" spans="1:28" ht="12.75" customHeight="1" x14ac:dyDescent="0.2">
      <c r="A697" s="10">
        <f>IFERROR(VLOOKUP(B697,'[1]DADOS (OCULTAR)'!$Q$3:$S$135,3,0),"")</f>
        <v>9039744000275</v>
      </c>
      <c r="B697" s="11" t="str">
        <f>'[1]TCE - ANEXO III - Preencher'!C706</f>
        <v>HOSPITAL MIGUEL ARRAES - CG. Nº 023/2022</v>
      </c>
      <c r="C697" s="12"/>
      <c r="D697" s="13" t="str">
        <f>'[1]TCE - ANEXO III - Preencher'!E706</f>
        <v>LIUBICA MALHEIROS</v>
      </c>
      <c r="E697" s="11" t="str">
        <f>IF('[1]TCE - ANEXO III - Preencher'!F706="4 - Assistência Odontológica","2 - Outros Profissionais da Saúde",'[1]TCE - ANEXO III - Preencher'!F706)</f>
        <v>2 - Outros Profissionais da Saúde</v>
      </c>
      <c r="F697" s="14" t="str">
        <f>'[1]TCE - ANEXO III - Preencher'!G706</f>
        <v>2234-05</v>
      </c>
      <c r="G697" s="15" t="str">
        <f>IF('[1]TCE - ANEXO III - Preencher'!H706="","",'[1]TCE - ANEXO III - Preencher'!H706)</f>
        <v>12/2023</v>
      </c>
      <c r="H697" s="16">
        <f>'[1]TCE - ANEXO III - Preencher'!I706</f>
        <v>0</v>
      </c>
      <c r="I697" s="16">
        <f>'[1]TCE - ANEXO III - Preencher'!J706</f>
        <v>663.35839999999996</v>
      </c>
      <c r="J697" s="16">
        <f>'[1]TCE - ANEXO III - Preencher'!K706</f>
        <v>0</v>
      </c>
      <c r="K697" s="17">
        <f>'[1]TCE - ANEXO III - Preencher'!L706</f>
        <v>0</v>
      </c>
      <c r="L697" s="17">
        <f>'[1]TCE - ANEXO III - Preencher'!M706</f>
        <v>0</v>
      </c>
      <c r="M697" s="17">
        <f t="shared" si="12"/>
        <v>0</v>
      </c>
      <c r="N697" s="17">
        <f>'[1]TCE - ANEXO III - Preencher'!O706</f>
        <v>2.0699999999999998</v>
      </c>
      <c r="O697" s="17">
        <f>'[1]TCE - ANEXO III - Preencher'!P706</f>
        <v>0</v>
      </c>
      <c r="P697" s="17">
        <f t="shared" si="13"/>
        <v>2.0699999999999998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14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15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16"/>
        <v>0</v>
      </c>
      <c r="AA697" s="18" t="str">
        <f>IF('[1]TCE - ANEXO III - Preencher'!AB706="","",'[1]TCE - ANEXO III - Preencher'!AB706)</f>
        <v/>
      </c>
      <c r="AB697" s="17">
        <f t="shared" si="17"/>
        <v>665.42840000000001</v>
      </c>
    </row>
    <row r="698" spans="1:28" ht="12.75" customHeight="1" x14ac:dyDescent="0.2">
      <c r="A698" s="10">
        <f>IFERROR(VLOOKUP(B698,'[1]DADOS (OCULTAR)'!$Q$3:$S$135,3,0),"")</f>
        <v>9039744000275</v>
      </c>
      <c r="B698" s="11" t="str">
        <f>'[1]TCE - ANEXO III - Preencher'!C707</f>
        <v>HOSPITAL MIGUEL ARRAES - CG. Nº 023/2022</v>
      </c>
      <c r="C698" s="12"/>
      <c r="D698" s="13" t="str">
        <f>'[1]TCE - ANEXO III - Preencher'!E707</f>
        <v>LIVIA DA COSTA NEVES</v>
      </c>
      <c r="E698" s="11" t="str">
        <f>IF('[1]TCE - ANEXO III - Preencher'!F707="4 - Assistência Odontológica","2 - Outros Profissionais da Saúde",'[1]TCE - ANEXO III - Preencher'!F707)</f>
        <v>2 - Outros Profissionais da Saúde</v>
      </c>
      <c r="F698" s="14" t="str">
        <f>'[1]TCE - ANEXO III - Preencher'!G707</f>
        <v>2235-05</v>
      </c>
      <c r="G698" s="15" t="str">
        <f>IF('[1]TCE - ANEXO III - Preencher'!H707="","",'[1]TCE - ANEXO III - Preencher'!H707)</f>
        <v>12/2023</v>
      </c>
      <c r="H698" s="16">
        <f>'[1]TCE - ANEXO III - Preencher'!I707</f>
        <v>0</v>
      </c>
      <c r="I698" s="16">
        <f>'[1]TCE - ANEXO III - Preencher'!J707</f>
        <v>1160.5383999999999</v>
      </c>
      <c r="J698" s="16">
        <f>'[1]TCE - ANEXO III - Preencher'!K707</f>
        <v>0</v>
      </c>
      <c r="K698" s="17">
        <f>'[1]TCE - ANEXO III - Preencher'!L707</f>
        <v>45.68</v>
      </c>
      <c r="L698" s="17">
        <f>'[1]TCE - ANEXO III - Preencher'!M707</f>
        <v>3.59</v>
      </c>
      <c r="M698" s="17">
        <f t="shared" si="12"/>
        <v>42.09</v>
      </c>
      <c r="N698" s="17">
        <f>'[1]TCE - ANEXO III - Preencher'!O707</f>
        <v>4.3499999999999996</v>
      </c>
      <c r="O698" s="17">
        <f>'[1]TCE - ANEXO III - Preencher'!P707</f>
        <v>0</v>
      </c>
      <c r="P698" s="17">
        <f t="shared" si="13"/>
        <v>4.3499999999999996</v>
      </c>
      <c r="Q698" s="17">
        <f>'[1]TCE - ANEXO III - Preencher'!R707</f>
        <v>0</v>
      </c>
      <c r="R698" s="17">
        <f>'[1]TCE - ANEXO III - Preencher'!S707</f>
        <v>0</v>
      </c>
      <c r="S698" s="17">
        <f t="shared" si="14"/>
        <v>0</v>
      </c>
      <c r="T698" s="17">
        <f>'[1]TCE - ANEXO III - Preencher'!U707</f>
        <v>120.26</v>
      </c>
      <c r="U698" s="17">
        <f>'[1]TCE - ANEXO III - Preencher'!V707</f>
        <v>0</v>
      </c>
      <c r="V698" s="17">
        <f t="shared" si="15"/>
        <v>120.26</v>
      </c>
      <c r="W698" s="18" t="str">
        <f>IF('[1]TCE - ANEXO III - Preencher'!X707="","",'[1]TCE - ANEXO III - Preencher'!X707)</f>
        <v>AUXILIO CRECHE</v>
      </c>
      <c r="X698" s="17">
        <f>'[1]TCE - ANEXO III - Preencher'!Y707</f>
        <v>0</v>
      </c>
      <c r="Y698" s="17">
        <f>'[1]TCE - ANEXO III - Preencher'!Z707</f>
        <v>0</v>
      </c>
      <c r="Z698" s="17">
        <f t="shared" si="16"/>
        <v>0</v>
      </c>
      <c r="AA698" s="18" t="str">
        <f>IF('[1]TCE - ANEXO III - Preencher'!AB707="","",'[1]TCE - ANEXO III - Preencher'!AB707)</f>
        <v/>
      </c>
      <c r="AB698" s="17">
        <f t="shared" si="17"/>
        <v>1327.2383999999997</v>
      </c>
    </row>
    <row r="699" spans="1:28" ht="12.75" customHeight="1" x14ac:dyDescent="0.2">
      <c r="A699" s="10">
        <f>IFERROR(VLOOKUP(B699,'[1]DADOS (OCULTAR)'!$Q$3:$S$135,3,0),"")</f>
        <v>9039744000275</v>
      </c>
      <c r="B699" s="11" t="str">
        <f>'[1]TCE - ANEXO III - Preencher'!C708</f>
        <v>HOSPITAL MIGUEL ARRAES - CG. Nº 023/2022</v>
      </c>
      <c r="C699" s="12"/>
      <c r="D699" s="13" t="str">
        <f>'[1]TCE - ANEXO III - Preencher'!E708</f>
        <v>LOIDE DA SILVA BATISTA DE ARAUJO</v>
      </c>
      <c r="E699" s="11" t="str">
        <f>IF('[1]TCE - ANEXO III - Preencher'!F708="4 - Assistência Odontológica","2 - Outros Profissionais da Saúde",'[1]TCE - ANEXO III - Preencher'!F708)</f>
        <v>2 - Outros Profissionais da Saúde</v>
      </c>
      <c r="F699" s="14" t="str">
        <f>'[1]TCE - ANEXO III - Preencher'!G708</f>
        <v>3241-15</v>
      </c>
      <c r="G699" s="15" t="str">
        <f>IF('[1]TCE - ANEXO III - Preencher'!H708="","",'[1]TCE - ANEXO III - Preencher'!H708)</f>
        <v>12/2023</v>
      </c>
      <c r="H699" s="16">
        <f>'[1]TCE - ANEXO III - Preencher'!I708</f>
        <v>0</v>
      </c>
      <c r="I699" s="16">
        <f>'[1]TCE - ANEXO III - Preencher'!J708</f>
        <v>538.24639999999999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12"/>
        <v>0</v>
      </c>
      <c r="N699" s="17">
        <f>'[1]TCE - ANEXO III - Preencher'!O708</f>
        <v>2.0699999999999998</v>
      </c>
      <c r="O699" s="17">
        <f>'[1]TCE - ANEXO III - Preencher'!P708</f>
        <v>0</v>
      </c>
      <c r="P699" s="17">
        <f t="shared" si="13"/>
        <v>2.0699999999999998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14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15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16"/>
        <v>0</v>
      </c>
      <c r="AA699" s="18" t="str">
        <f>IF('[1]TCE - ANEXO III - Preencher'!AB708="","",'[1]TCE - ANEXO III - Preencher'!AB708)</f>
        <v/>
      </c>
      <c r="AB699" s="17">
        <f t="shared" si="17"/>
        <v>540.31640000000004</v>
      </c>
    </row>
    <row r="700" spans="1:28" ht="12.75" customHeight="1" x14ac:dyDescent="0.2">
      <c r="A700" s="10">
        <f>IFERROR(VLOOKUP(B700,'[1]DADOS (OCULTAR)'!$Q$3:$S$135,3,0),"")</f>
        <v>9039744000275</v>
      </c>
      <c r="B700" s="11" t="str">
        <f>'[1]TCE - ANEXO III - Preencher'!C709</f>
        <v>HOSPITAL MIGUEL ARRAES - CG. Nº 023/2022</v>
      </c>
      <c r="C700" s="12"/>
      <c r="D700" s="13" t="str">
        <f>'[1]TCE - ANEXO III - Preencher'!E709</f>
        <v>LORAYNE DE JESUS TAVARES</v>
      </c>
      <c r="E700" s="11" t="str">
        <f>IF('[1]TCE - ANEXO III - Preencher'!F709="4 - Assistência Odontológica","2 - Outros Profissionais da Saúde",'[1]TCE - ANEXO III - Preencher'!F709)</f>
        <v>2 - Outros Profissionais da Saúde</v>
      </c>
      <c r="F700" s="14" t="str">
        <f>'[1]TCE - ANEXO III - Preencher'!G709</f>
        <v>2235-05</v>
      </c>
      <c r="G700" s="15" t="str">
        <f>IF('[1]TCE - ANEXO III - Preencher'!H709="","",'[1]TCE - ANEXO III - Preencher'!H709)</f>
        <v>12/2023</v>
      </c>
      <c r="H700" s="16">
        <f>'[1]TCE - ANEXO III - Preencher'!I709</f>
        <v>0</v>
      </c>
      <c r="I700" s="16">
        <f>'[1]TCE - ANEXO III - Preencher'!J709</f>
        <v>778.24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12"/>
        <v>0</v>
      </c>
      <c r="N700" s="17">
        <f>'[1]TCE - ANEXO III - Preencher'!O709</f>
        <v>4.3499999999999996</v>
      </c>
      <c r="O700" s="17">
        <f>'[1]TCE - ANEXO III - Preencher'!P709</f>
        <v>0</v>
      </c>
      <c r="P700" s="17">
        <f t="shared" si="13"/>
        <v>4.3499999999999996</v>
      </c>
      <c r="Q700" s="17">
        <f>'[1]TCE - ANEXO III - Preencher'!R709</f>
        <v>0</v>
      </c>
      <c r="R700" s="17">
        <f>'[1]TCE - ANEXO III - Preencher'!S709</f>
        <v>0</v>
      </c>
      <c r="S700" s="17">
        <f t="shared" si="14"/>
        <v>0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15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16"/>
        <v>0</v>
      </c>
      <c r="AA700" s="18" t="str">
        <f>IF('[1]TCE - ANEXO III - Preencher'!AB709="","",'[1]TCE - ANEXO III - Preencher'!AB709)</f>
        <v/>
      </c>
      <c r="AB700" s="17">
        <f t="shared" si="17"/>
        <v>782.59</v>
      </c>
    </row>
    <row r="701" spans="1:28" ht="12.75" customHeight="1" x14ac:dyDescent="0.2">
      <c r="A701" s="10">
        <f>IFERROR(VLOOKUP(B701,'[1]DADOS (OCULTAR)'!$Q$3:$S$135,3,0),"")</f>
        <v>9039744000275</v>
      </c>
      <c r="B701" s="11" t="str">
        <f>'[1]TCE - ANEXO III - Preencher'!C710</f>
        <v>HOSPITAL MIGUEL ARRAES - CG. Nº 023/2022</v>
      </c>
      <c r="C701" s="12"/>
      <c r="D701" s="13" t="str">
        <f>'[1]TCE - ANEXO III - Preencher'!E710</f>
        <v>LOUISE ANNE DE MELO SANTOS</v>
      </c>
      <c r="E701" s="11" t="str">
        <f>IF('[1]TCE - ANEXO III - Preencher'!F710="4 - Assistência Odontológica","2 - Outros Profissionais da Saúde",'[1]TCE - ANEXO III - Preencher'!F710)</f>
        <v>2 - Outros Profissionais da Saúde</v>
      </c>
      <c r="F701" s="14" t="str">
        <f>'[1]TCE - ANEXO III - Preencher'!G710</f>
        <v>2237-10</v>
      </c>
      <c r="G701" s="15" t="str">
        <f>IF('[1]TCE - ANEXO III - Preencher'!H710="","",'[1]TCE - ANEXO III - Preencher'!H710)</f>
        <v>12/2023</v>
      </c>
      <c r="H701" s="16">
        <f>'[1]TCE - ANEXO III - Preencher'!I710</f>
        <v>0</v>
      </c>
      <c r="I701" s="16">
        <f>'[1]TCE - ANEXO III - Preencher'!J710</f>
        <v>430.77760000000001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12"/>
        <v>0</v>
      </c>
      <c r="N701" s="17">
        <f>'[1]TCE - ANEXO III - Preencher'!O710</f>
        <v>2.0699999999999998</v>
      </c>
      <c r="O701" s="17">
        <f>'[1]TCE - ANEXO III - Preencher'!P710</f>
        <v>0</v>
      </c>
      <c r="P701" s="17">
        <f t="shared" si="13"/>
        <v>2.0699999999999998</v>
      </c>
      <c r="Q701" s="17">
        <f>'[1]TCE - ANEXO III - Preencher'!R710</f>
        <v>0</v>
      </c>
      <c r="R701" s="17">
        <f>'[1]TCE - ANEXO III - Preencher'!S710</f>
        <v>0</v>
      </c>
      <c r="S701" s="17">
        <f t="shared" si="14"/>
        <v>0</v>
      </c>
      <c r="T701" s="17">
        <f>'[1]TCE - ANEXO III - Preencher'!U710</f>
        <v>0</v>
      </c>
      <c r="U701" s="17">
        <f>'[1]TCE - ANEXO III - Preencher'!V710</f>
        <v>0</v>
      </c>
      <c r="V701" s="17">
        <f t="shared" si="15"/>
        <v>0</v>
      </c>
      <c r="W701" s="18" t="str">
        <f>IF('[1]TCE - ANEXO III - Preencher'!X710="","",'[1]TCE - ANEXO III - Preencher'!X710)</f>
        <v/>
      </c>
      <c r="X701" s="17">
        <f>'[1]TCE - ANEXO III - Preencher'!Y710</f>
        <v>0</v>
      </c>
      <c r="Y701" s="17">
        <f>'[1]TCE - ANEXO III - Preencher'!Z710</f>
        <v>0</v>
      </c>
      <c r="Z701" s="17">
        <f t="shared" si="16"/>
        <v>0</v>
      </c>
      <c r="AA701" s="18" t="str">
        <f>IF('[1]TCE - ANEXO III - Preencher'!AB710="","",'[1]TCE - ANEXO III - Preencher'!AB710)</f>
        <v/>
      </c>
      <c r="AB701" s="17">
        <f t="shared" si="17"/>
        <v>432.8476</v>
      </c>
    </row>
    <row r="702" spans="1:28" ht="12.75" customHeight="1" x14ac:dyDescent="0.2">
      <c r="A702" s="10">
        <f>IFERROR(VLOOKUP(B702,'[1]DADOS (OCULTAR)'!$Q$3:$S$135,3,0),"")</f>
        <v>9039744000275</v>
      </c>
      <c r="B702" s="11" t="str">
        <f>'[1]TCE - ANEXO III - Preencher'!C711</f>
        <v>HOSPITAL MIGUEL ARRAES - CG. Nº 023/2022</v>
      </c>
      <c r="C702" s="12"/>
      <c r="D702" s="13" t="str">
        <f>'[1]TCE - ANEXO III - Preencher'!E711</f>
        <v>LUAN PREXEDES DA SILVA</v>
      </c>
      <c r="E702" s="11" t="str">
        <f>IF('[1]TCE - ANEXO III - Preencher'!F711="4 - Assistência Odontológica","2 - Outros Profissionais da Saúde",'[1]TCE - ANEXO III - Preencher'!F711)</f>
        <v>2 - Outros Profissionais da Saúde</v>
      </c>
      <c r="F702" s="14" t="str">
        <f>'[1]TCE - ANEXO III - Preencher'!G711</f>
        <v>2235-05</v>
      </c>
      <c r="G702" s="15" t="str">
        <f>IF('[1]TCE - ANEXO III - Preencher'!H711="","",'[1]TCE - ANEXO III - Preencher'!H711)</f>
        <v>12/2023</v>
      </c>
      <c r="H702" s="16">
        <f>'[1]TCE - ANEXO III - Preencher'!I711</f>
        <v>0</v>
      </c>
      <c r="I702" s="16">
        <f>'[1]TCE - ANEXO III - Preencher'!J711</f>
        <v>1418.3416</v>
      </c>
      <c r="J702" s="16">
        <f>'[1]TCE - ANEXO III - Preencher'!K711</f>
        <v>0</v>
      </c>
      <c r="K702" s="17">
        <f>'[1]TCE - ANEXO III - Preencher'!L711</f>
        <v>45.68</v>
      </c>
      <c r="L702" s="17">
        <f>'[1]TCE - ANEXO III - Preencher'!M711</f>
        <v>3.59</v>
      </c>
      <c r="M702" s="17">
        <f t="shared" si="12"/>
        <v>42.09</v>
      </c>
      <c r="N702" s="17">
        <f>'[1]TCE - ANEXO III - Preencher'!O711</f>
        <v>4.3499999999999996</v>
      </c>
      <c r="O702" s="17">
        <f>'[1]TCE - ANEXO III - Preencher'!P711</f>
        <v>0</v>
      </c>
      <c r="P702" s="17">
        <f t="shared" si="13"/>
        <v>4.3499999999999996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14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15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16"/>
        <v>0</v>
      </c>
      <c r="AA702" s="18" t="str">
        <f>IF('[1]TCE - ANEXO III - Preencher'!AB711="","",'[1]TCE - ANEXO III - Preencher'!AB711)</f>
        <v/>
      </c>
      <c r="AB702" s="17">
        <f t="shared" si="17"/>
        <v>1464.7815999999998</v>
      </c>
    </row>
    <row r="703" spans="1:28" ht="12.75" customHeight="1" x14ac:dyDescent="0.2">
      <c r="A703" s="10">
        <f>IFERROR(VLOOKUP(B703,'[1]DADOS (OCULTAR)'!$Q$3:$S$135,3,0),"")</f>
        <v>9039744000275</v>
      </c>
      <c r="B703" s="11" t="str">
        <f>'[1]TCE - ANEXO III - Preencher'!C712</f>
        <v>HOSPITAL MIGUEL ARRAES - CG. Nº 023/2022</v>
      </c>
      <c r="C703" s="12"/>
      <c r="D703" s="13" t="str">
        <f>'[1]TCE - ANEXO III - Preencher'!E712</f>
        <v>LUANA DE MEDEIROS SANTOS LIMA</v>
      </c>
      <c r="E703" s="11" t="str">
        <f>IF('[1]TCE - ANEXO III - Preencher'!F712="4 - Assistência Odontológica","2 - Outros Profissionais da Saúde",'[1]TCE - ANEXO III - Preencher'!F712)</f>
        <v>2 - Outros Profissionais da Saúde</v>
      </c>
      <c r="F703" s="14" t="str">
        <f>'[1]TCE - ANEXO III - Preencher'!G712</f>
        <v>2235-05</v>
      </c>
      <c r="G703" s="15" t="str">
        <f>IF('[1]TCE - ANEXO III - Preencher'!H712="","",'[1]TCE - ANEXO III - Preencher'!H712)</f>
        <v>12/2023</v>
      </c>
      <c r="H703" s="16">
        <f>'[1]TCE - ANEXO III - Preencher'!I712</f>
        <v>0</v>
      </c>
      <c r="I703" s="16">
        <f>'[1]TCE - ANEXO III - Preencher'!J712</f>
        <v>1163.6479999999999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12"/>
        <v>0</v>
      </c>
      <c r="N703" s="17">
        <f>'[1]TCE - ANEXO III - Preencher'!O712</f>
        <v>4.3499999999999996</v>
      </c>
      <c r="O703" s="17">
        <f>'[1]TCE - ANEXO III - Preencher'!P712</f>
        <v>0</v>
      </c>
      <c r="P703" s="17">
        <f t="shared" si="13"/>
        <v>4.3499999999999996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14"/>
        <v>0</v>
      </c>
      <c r="T703" s="17">
        <f>'[1]TCE - ANEXO III - Preencher'!U712</f>
        <v>0</v>
      </c>
      <c r="U703" s="17">
        <f>'[1]TCE - ANEXO III - Preencher'!V712</f>
        <v>0</v>
      </c>
      <c r="V703" s="17">
        <f t="shared" si="15"/>
        <v>0</v>
      </c>
      <c r="W703" s="18" t="str">
        <f>IF('[1]TCE - ANEXO III - Preencher'!X712="","",'[1]TCE - ANEXO III - Preencher'!X712)</f>
        <v/>
      </c>
      <c r="X703" s="17">
        <f>'[1]TCE - ANEXO III - Preencher'!Y712</f>
        <v>0</v>
      </c>
      <c r="Y703" s="17">
        <f>'[1]TCE - ANEXO III - Preencher'!Z712</f>
        <v>0</v>
      </c>
      <c r="Z703" s="17">
        <f t="shared" si="16"/>
        <v>0</v>
      </c>
      <c r="AA703" s="18" t="str">
        <f>IF('[1]TCE - ANEXO III - Preencher'!AB712="","",'[1]TCE - ANEXO III - Preencher'!AB712)</f>
        <v/>
      </c>
      <c r="AB703" s="17">
        <f t="shared" si="17"/>
        <v>1167.9979999999998</v>
      </c>
    </row>
    <row r="704" spans="1:28" ht="12.75" customHeight="1" x14ac:dyDescent="0.2">
      <c r="A704" s="10">
        <f>IFERROR(VLOOKUP(B704,'[1]DADOS (OCULTAR)'!$Q$3:$S$135,3,0),"")</f>
        <v>9039744000275</v>
      </c>
      <c r="B704" s="11" t="str">
        <f>'[1]TCE - ANEXO III - Preencher'!C713</f>
        <v>HOSPITAL MIGUEL ARRAES - CG. Nº 023/2022</v>
      </c>
      <c r="C704" s="12"/>
      <c r="D704" s="13" t="str">
        <f>'[1]TCE - ANEXO III - Preencher'!E713</f>
        <v>LUANA PRISCILA FERREIRA DA ROCHA FRAGA</v>
      </c>
      <c r="E704" s="11" t="str">
        <f>IF('[1]TCE - ANEXO III - Preencher'!F713="4 - Assistência Odontológica","2 - Outros Profissionais da Saúde",'[1]TCE - ANEXO III - Preencher'!F713)</f>
        <v>2 - Outros Profissionais da Saúde</v>
      </c>
      <c r="F704" s="14" t="str">
        <f>'[1]TCE - ANEXO III - Preencher'!G713</f>
        <v>3222-05</v>
      </c>
      <c r="G704" s="15" t="str">
        <f>IF('[1]TCE - ANEXO III - Preencher'!H713="","",'[1]TCE - ANEXO III - Preencher'!H713)</f>
        <v>12/2023</v>
      </c>
      <c r="H704" s="16">
        <f>'[1]TCE - ANEXO III - Preencher'!I713</f>
        <v>0</v>
      </c>
      <c r="I704" s="16">
        <f>'[1]TCE - ANEXO III - Preencher'!J713</f>
        <v>752.98880000000008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12"/>
        <v>0</v>
      </c>
      <c r="N704" s="17">
        <f>'[1]TCE - ANEXO III - Preencher'!O713</f>
        <v>2.0699999999999998</v>
      </c>
      <c r="O704" s="17">
        <f>'[1]TCE - ANEXO III - Preencher'!P713</f>
        <v>0</v>
      </c>
      <c r="P704" s="17">
        <f t="shared" si="13"/>
        <v>2.0699999999999998</v>
      </c>
      <c r="Q704" s="17">
        <f>'[1]TCE - ANEXO III - Preencher'!R713</f>
        <v>0</v>
      </c>
      <c r="R704" s="17">
        <f>'[1]TCE - ANEXO III - Preencher'!S713</f>
        <v>0</v>
      </c>
      <c r="S704" s="17">
        <f t="shared" si="14"/>
        <v>0</v>
      </c>
      <c r="T704" s="17">
        <f>'[1]TCE - ANEXO III - Preencher'!U713</f>
        <v>67.099999999999994</v>
      </c>
      <c r="U704" s="17">
        <f>'[1]TCE - ANEXO III - Preencher'!V713</f>
        <v>0</v>
      </c>
      <c r="V704" s="17">
        <f t="shared" si="15"/>
        <v>67.099999999999994</v>
      </c>
      <c r="W704" s="18" t="str">
        <f>IF('[1]TCE - ANEXO III - Preencher'!X713="","",'[1]TCE - ANEXO III - Preencher'!X713)</f>
        <v>AUXILIO CRECHE</v>
      </c>
      <c r="X704" s="17">
        <f>'[1]TCE - ANEXO III - Preencher'!Y713</f>
        <v>0</v>
      </c>
      <c r="Y704" s="17">
        <f>'[1]TCE - ANEXO III - Preencher'!Z713</f>
        <v>0</v>
      </c>
      <c r="Z704" s="17">
        <f t="shared" si="16"/>
        <v>0</v>
      </c>
      <c r="AA704" s="18" t="str">
        <f>IF('[1]TCE - ANEXO III - Preencher'!AB713="","",'[1]TCE - ANEXO III - Preencher'!AB713)</f>
        <v/>
      </c>
      <c r="AB704" s="17">
        <f t="shared" si="17"/>
        <v>822.15880000000016</v>
      </c>
    </row>
    <row r="705" spans="1:28" ht="12.75" customHeight="1" x14ac:dyDescent="0.2">
      <c r="A705" s="10">
        <f>IFERROR(VLOOKUP(B705,'[1]DADOS (OCULTAR)'!$Q$3:$S$135,3,0),"")</f>
        <v>9039744000275</v>
      </c>
      <c r="B705" s="11" t="str">
        <f>'[1]TCE - ANEXO III - Preencher'!C714</f>
        <v>HOSPITAL MIGUEL ARRAES - CG. Nº 023/2022</v>
      </c>
      <c r="C705" s="12"/>
      <c r="D705" s="13" t="str">
        <f>'[1]TCE - ANEXO III - Preencher'!E714</f>
        <v>LUCAS DE MELO CAVALCANTI</v>
      </c>
      <c r="E705" s="11" t="str">
        <f>IF('[1]TCE - ANEXO III - Preencher'!F714="4 - Assistência Odontológica","2 - Outros Profissionais da Saúde",'[1]TCE - ANEXO III - Preencher'!F714)</f>
        <v>3 - Administrativo</v>
      </c>
      <c r="F705" s="14" t="str">
        <f>'[1]TCE - ANEXO III - Preencher'!G714</f>
        <v>5174-10</v>
      </c>
      <c r="G705" s="15" t="str">
        <f>IF('[1]TCE - ANEXO III - Preencher'!H714="","",'[1]TCE - ANEXO III - Preencher'!H714)</f>
        <v>12/2023</v>
      </c>
      <c r="H705" s="16">
        <f>'[1]TCE - ANEXO III - Preencher'!I714</f>
        <v>0</v>
      </c>
      <c r="I705" s="16">
        <f>'[1]TCE - ANEXO III - Preencher'!J714</f>
        <v>157.87119999999999</v>
      </c>
      <c r="J705" s="16">
        <f>'[1]TCE - ANEXO III - Preencher'!K714</f>
        <v>0</v>
      </c>
      <c r="K705" s="17">
        <f>'[1]TCE - ANEXO III - Preencher'!L714</f>
        <v>0</v>
      </c>
      <c r="L705" s="17">
        <f>'[1]TCE - ANEXO III - Preencher'!M714</f>
        <v>0</v>
      </c>
      <c r="M705" s="17">
        <f t="shared" si="12"/>
        <v>0</v>
      </c>
      <c r="N705" s="17">
        <f>'[1]TCE - ANEXO III - Preencher'!O714</f>
        <v>2.0699999999999998</v>
      </c>
      <c r="O705" s="17">
        <f>'[1]TCE - ANEXO III - Preencher'!P714</f>
        <v>0</v>
      </c>
      <c r="P705" s="17">
        <f t="shared" si="13"/>
        <v>2.0699999999999998</v>
      </c>
      <c r="Q705" s="17">
        <f>'[1]TCE - ANEXO III - Preencher'!R714</f>
        <v>185.93</v>
      </c>
      <c r="R705" s="17">
        <f>'[1]TCE - ANEXO III - Preencher'!S714</f>
        <v>74.36</v>
      </c>
      <c r="S705" s="17">
        <f t="shared" si="14"/>
        <v>111.57000000000001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15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16"/>
        <v>0</v>
      </c>
      <c r="AA705" s="18" t="str">
        <f>IF('[1]TCE - ANEXO III - Preencher'!AB714="","",'[1]TCE - ANEXO III - Preencher'!AB714)</f>
        <v/>
      </c>
      <c r="AB705" s="17">
        <f t="shared" si="17"/>
        <v>271.51119999999997</v>
      </c>
    </row>
    <row r="706" spans="1:28" ht="12.75" customHeight="1" x14ac:dyDescent="0.2">
      <c r="A706" s="10">
        <f>IFERROR(VLOOKUP(B706,'[1]DADOS (OCULTAR)'!$Q$3:$S$135,3,0),"")</f>
        <v>9039744000275</v>
      </c>
      <c r="B706" s="11" t="str">
        <f>'[1]TCE - ANEXO III - Preencher'!C715</f>
        <v>HOSPITAL MIGUEL ARRAES - CG. Nº 023/2022</v>
      </c>
      <c r="C706" s="12"/>
      <c r="D706" s="13" t="str">
        <f>'[1]TCE - ANEXO III - Preencher'!E715</f>
        <v>LUCAS FISCHER VALENCA</v>
      </c>
      <c r="E706" s="11" t="str">
        <f>IF('[1]TCE - ANEXO III - Preencher'!F715="4 - Assistência Odontológica","2 - Outros Profissionais da Saúde",'[1]TCE - ANEXO III - Preencher'!F715)</f>
        <v>1 - Médico</v>
      </c>
      <c r="F706" s="14" t="str">
        <f>'[1]TCE - ANEXO III - Preencher'!G715</f>
        <v>2251-25</v>
      </c>
      <c r="G706" s="15" t="str">
        <f>IF('[1]TCE - ANEXO III - Preencher'!H715="","",'[1]TCE - ANEXO III - Preencher'!H715)</f>
        <v>12/2023</v>
      </c>
      <c r="H706" s="16">
        <f>'[1]TCE - ANEXO III - Preencher'!I715</f>
        <v>0</v>
      </c>
      <c r="I706" s="16">
        <f>'[1]TCE - ANEXO III - Preencher'!J715</f>
        <v>825.55840000000001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12"/>
        <v>0</v>
      </c>
      <c r="N706" s="17">
        <f>'[1]TCE - ANEXO III - Preencher'!O715</f>
        <v>16.59</v>
      </c>
      <c r="O706" s="17">
        <f>'[1]TCE - ANEXO III - Preencher'!P715</f>
        <v>0</v>
      </c>
      <c r="P706" s="17">
        <f t="shared" si="13"/>
        <v>16.59</v>
      </c>
      <c r="Q706" s="17">
        <f>'[1]TCE - ANEXO III - Preencher'!R715</f>
        <v>0</v>
      </c>
      <c r="R706" s="17">
        <f>'[1]TCE - ANEXO III - Preencher'!S715</f>
        <v>0</v>
      </c>
      <c r="S706" s="17">
        <f t="shared" si="14"/>
        <v>0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15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16"/>
        <v>0</v>
      </c>
      <c r="AA706" s="18" t="str">
        <f>IF('[1]TCE - ANEXO III - Preencher'!AB715="","",'[1]TCE - ANEXO III - Preencher'!AB715)</f>
        <v/>
      </c>
      <c r="AB706" s="17">
        <f t="shared" si="17"/>
        <v>842.14840000000004</v>
      </c>
    </row>
    <row r="707" spans="1:28" ht="12.75" customHeight="1" x14ac:dyDescent="0.2">
      <c r="A707" s="10">
        <f>IFERROR(VLOOKUP(B707,'[1]DADOS (OCULTAR)'!$Q$3:$S$135,3,0),"")</f>
        <v>9039744000275</v>
      </c>
      <c r="B707" s="11" t="str">
        <f>'[1]TCE - ANEXO III - Preencher'!C716</f>
        <v>HOSPITAL MIGUEL ARRAES - CG. Nº 023/2022</v>
      </c>
      <c r="C707" s="12"/>
      <c r="D707" s="13" t="str">
        <f>'[1]TCE - ANEXO III - Preencher'!E716</f>
        <v>LUCAS PRYSTHON MELLO DE ALBUQUERQUE CARDOSO</v>
      </c>
      <c r="E707" s="11" t="str">
        <f>IF('[1]TCE - ANEXO III - Preencher'!F716="4 - Assistência Odontológica","2 - Outros Profissionais da Saúde",'[1]TCE - ANEXO III - Preencher'!F716)</f>
        <v>1 - Médico</v>
      </c>
      <c r="F707" s="14" t="str">
        <f>'[1]TCE - ANEXO III - Preencher'!G716</f>
        <v>2251-25</v>
      </c>
      <c r="G707" s="15" t="str">
        <f>IF('[1]TCE - ANEXO III - Preencher'!H716="","",'[1]TCE - ANEXO III - Preencher'!H716)</f>
        <v>12/2023</v>
      </c>
      <c r="H707" s="16">
        <f>'[1]TCE - ANEXO III - Preencher'!I716</f>
        <v>0</v>
      </c>
      <c r="I707" s="16">
        <f>'[1]TCE - ANEXO III - Preencher'!J716</f>
        <v>1146.1456000000001</v>
      </c>
      <c r="J707" s="16">
        <f>'[1]TCE - ANEXO III - Preencher'!K716</f>
        <v>0</v>
      </c>
      <c r="K707" s="17">
        <f>'[1]TCE - ANEXO III - Preencher'!L716</f>
        <v>0</v>
      </c>
      <c r="L707" s="17">
        <f>'[1]TCE - ANEXO III - Preencher'!M716</f>
        <v>0</v>
      </c>
      <c r="M707" s="17">
        <f t="shared" si="12"/>
        <v>0</v>
      </c>
      <c r="N707" s="17">
        <f>'[1]TCE - ANEXO III - Preencher'!O716</f>
        <v>16.59</v>
      </c>
      <c r="O707" s="17">
        <f>'[1]TCE - ANEXO III - Preencher'!P716</f>
        <v>0</v>
      </c>
      <c r="P707" s="17">
        <f t="shared" si="13"/>
        <v>16.59</v>
      </c>
      <c r="Q707" s="17">
        <f>'[1]TCE - ANEXO III - Preencher'!R716</f>
        <v>0</v>
      </c>
      <c r="R707" s="17">
        <f>'[1]TCE - ANEXO III - Preencher'!S716</f>
        <v>0</v>
      </c>
      <c r="S707" s="17">
        <f t="shared" si="14"/>
        <v>0</v>
      </c>
      <c r="T707" s="17">
        <f>'[1]TCE - ANEXO III - Preencher'!U716</f>
        <v>0</v>
      </c>
      <c r="U707" s="17">
        <f>'[1]TCE - ANEXO III - Preencher'!V716</f>
        <v>0</v>
      </c>
      <c r="V707" s="17">
        <f t="shared" si="15"/>
        <v>0</v>
      </c>
      <c r="W707" s="18" t="str">
        <f>IF('[1]TCE - ANEXO III - Preencher'!X716="","",'[1]TCE - ANEXO III - Preencher'!X716)</f>
        <v/>
      </c>
      <c r="X707" s="17">
        <f>'[1]TCE - ANEXO III - Preencher'!Y716</f>
        <v>0</v>
      </c>
      <c r="Y707" s="17">
        <f>'[1]TCE - ANEXO III - Preencher'!Z716</f>
        <v>0</v>
      </c>
      <c r="Z707" s="17">
        <f t="shared" si="16"/>
        <v>0</v>
      </c>
      <c r="AA707" s="18" t="str">
        <f>IF('[1]TCE - ANEXO III - Preencher'!AB716="","",'[1]TCE - ANEXO III - Preencher'!AB716)</f>
        <v/>
      </c>
      <c r="AB707" s="17">
        <f t="shared" si="17"/>
        <v>1162.7356</v>
      </c>
    </row>
    <row r="708" spans="1:28" ht="12.75" customHeight="1" x14ac:dyDescent="0.2">
      <c r="A708" s="10">
        <f>IFERROR(VLOOKUP(B708,'[1]DADOS (OCULTAR)'!$Q$3:$S$135,3,0),"")</f>
        <v>9039744000275</v>
      </c>
      <c r="B708" s="11" t="str">
        <f>'[1]TCE - ANEXO III - Preencher'!C717</f>
        <v>HOSPITAL MIGUEL ARRAES - CG. Nº 023/2022</v>
      </c>
      <c r="C708" s="12"/>
      <c r="D708" s="13" t="str">
        <f>'[1]TCE - ANEXO III - Preencher'!E717</f>
        <v>LUCAS RAMPAZZO DINIZ</v>
      </c>
      <c r="E708" s="11" t="str">
        <f>IF('[1]TCE - ANEXO III - Preencher'!F717="4 - Assistência Odontológica","2 - Outros Profissionais da Saúde",'[1]TCE - ANEXO III - Preencher'!F717)</f>
        <v>1 - Médico</v>
      </c>
      <c r="F708" s="14" t="str">
        <f>'[1]TCE - ANEXO III - Preencher'!G717</f>
        <v>2251-25</v>
      </c>
      <c r="G708" s="15" t="str">
        <f>IF('[1]TCE - ANEXO III - Preencher'!H717="","",'[1]TCE - ANEXO III - Preencher'!H717)</f>
        <v>12/2023</v>
      </c>
      <c r="H708" s="16">
        <f>'[1]TCE - ANEXO III - Preencher'!I717</f>
        <v>0</v>
      </c>
      <c r="I708" s="16">
        <f>'[1]TCE - ANEXO III - Preencher'!J717</f>
        <v>1169.6415999999999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12"/>
        <v>0</v>
      </c>
      <c r="N708" s="17">
        <f>'[1]TCE - ANEXO III - Preencher'!O717</f>
        <v>16.59</v>
      </c>
      <c r="O708" s="17">
        <f>'[1]TCE - ANEXO III - Preencher'!P717</f>
        <v>0</v>
      </c>
      <c r="P708" s="17">
        <f t="shared" si="13"/>
        <v>16.59</v>
      </c>
      <c r="Q708" s="17">
        <f>'[1]TCE - ANEXO III - Preencher'!R717</f>
        <v>0</v>
      </c>
      <c r="R708" s="17">
        <f>'[1]TCE - ANEXO III - Preencher'!S717</f>
        <v>0</v>
      </c>
      <c r="S708" s="17">
        <f t="shared" si="14"/>
        <v>0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15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16"/>
        <v>0</v>
      </c>
      <c r="AA708" s="18" t="str">
        <f>IF('[1]TCE - ANEXO III - Preencher'!AB717="","",'[1]TCE - ANEXO III - Preencher'!AB717)</f>
        <v/>
      </c>
      <c r="AB708" s="17">
        <f t="shared" si="17"/>
        <v>1186.2315999999998</v>
      </c>
    </row>
    <row r="709" spans="1:28" ht="12.75" customHeight="1" x14ac:dyDescent="0.2">
      <c r="A709" s="10">
        <f>IFERROR(VLOOKUP(B709,'[1]DADOS (OCULTAR)'!$Q$3:$S$135,3,0),"")</f>
        <v>9039744000275</v>
      </c>
      <c r="B709" s="11" t="str">
        <f>'[1]TCE - ANEXO III - Preencher'!C718</f>
        <v>HOSPITAL MIGUEL ARRAES - CG. Nº 023/2022</v>
      </c>
      <c r="C709" s="12"/>
      <c r="D709" s="13" t="str">
        <f>'[1]TCE - ANEXO III - Preencher'!E718</f>
        <v>LUCAS RIBEIRO COUTINHO</v>
      </c>
      <c r="E709" s="11" t="str">
        <f>IF('[1]TCE - ANEXO III - Preencher'!F718="4 - Assistência Odontológica","2 - Outros Profissionais da Saúde",'[1]TCE - ANEXO III - Preencher'!F718)</f>
        <v>1 - Médico</v>
      </c>
      <c r="F709" s="14" t="str">
        <f>'[1]TCE - ANEXO III - Preencher'!G718</f>
        <v>2251-25</v>
      </c>
      <c r="G709" s="15" t="str">
        <f>IF('[1]TCE - ANEXO III - Preencher'!H718="","",'[1]TCE - ANEXO III - Preencher'!H718)</f>
        <v>12/2023</v>
      </c>
      <c r="H709" s="16">
        <f>'[1]TCE - ANEXO III - Preencher'!I718</f>
        <v>0</v>
      </c>
      <c r="I709" s="16">
        <f>'[1]TCE - ANEXO III - Preencher'!J718</f>
        <v>489.60320000000007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12"/>
        <v>0</v>
      </c>
      <c r="N709" s="17">
        <f>'[1]TCE - ANEXO III - Preencher'!O718</f>
        <v>16.59</v>
      </c>
      <c r="O709" s="17">
        <f>'[1]TCE - ANEXO III - Preencher'!P718</f>
        <v>0</v>
      </c>
      <c r="P709" s="17">
        <f t="shared" si="13"/>
        <v>16.59</v>
      </c>
      <c r="Q709" s="17">
        <f>'[1]TCE - ANEXO III - Preencher'!R718</f>
        <v>0</v>
      </c>
      <c r="R709" s="17">
        <f>'[1]TCE - ANEXO III - Preencher'!S718</f>
        <v>0</v>
      </c>
      <c r="S709" s="17">
        <f t="shared" si="14"/>
        <v>0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15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16"/>
        <v>0</v>
      </c>
      <c r="AA709" s="18" t="str">
        <f>IF('[1]TCE - ANEXO III - Preencher'!AB718="","",'[1]TCE - ANEXO III - Preencher'!AB718)</f>
        <v/>
      </c>
      <c r="AB709" s="17">
        <f t="shared" si="17"/>
        <v>506.19320000000005</v>
      </c>
    </row>
    <row r="710" spans="1:28" ht="12.75" customHeight="1" x14ac:dyDescent="0.2">
      <c r="A710" s="10">
        <f>IFERROR(VLOOKUP(B710,'[1]DADOS (OCULTAR)'!$Q$3:$S$135,3,0),"")</f>
        <v>9039744000275</v>
      </c>
      <c r="B710" s="11" t="str">
        <f>'[1]TCE - ANEXO III - Preencher'!C719</f>
        <v>HOSPITAL MIGUEL ARRAES - CG. Nº 023/2022</v>
      </c>
      <c r="C710" s="12"/>
      <c r="D710" s="13" t="str">
        <f>'[1]TCE - ANEXO III - Preencher'!E719</f>
        <v>LUCAS STTERPHANN DE ARAUJO MATOS</v>
      </c>
      <c r="E710" s="11" t="str">
        <f>IF('[1]TCE - ANEXO III - Preencher'!F719="4 - Assistência Odontológica","2 - Outros Profissionais da Saúde",'[1]TCE - ANEXO III - Preencher'!F719)</f>
        <v>2 - Outros Profissionais da Saúde</v>
      </c>
      <c r="F710" s="14" t="str">
        <f>'[1]TCE - ANEXO III - Preencher'!G719</f>
        <v>2235-05</v>
      </c>
      <c r="G710" s="15" t="str">
        <f>IF('[1]TCE - ANEXO III - Preencher'!H719="","",'[1]TCE - ANEXO III - Preencher'!H719)</f>
        <v>12/2023</v>
      </c>
      <c r="H710" s="16">
        <f>'[1]TCE - ANEXO III - Preencher'!I719</f>
        <v>0</v>
      </c>
      <c r="I710" s="16">
        <f>'[1]TCE - ANEXO III - Preencher'!J719</f>
        <v>1041.2568000000001</v>
      </c>
      <c r="J710" s="16">
        <f>'[1]TCE - ANEXO III - Preencher'!K719</f>
        <v>0</v>
      </c>
      <c r="K710" s="17">
        <f>'[1]TCE - ANEXO III - Preencher'!L719</f>
        <v>45.68</v>
      </c>
      <c r="L710" s="17">
        <f>'[1]TCE - ANEXO III - Preencher'!M719</f>
        <v>2.79</v>
      </c>
      <c r="M710" s="17">
        <f t="shared" si="12"/>
        <v>42.89</v>
      </c>
      <c r="N710" s="17">
        <f>'[1]TCE - ANEXO III - Preencher'!O719</f>
        <v>4.3499999999999996</v>
      </c>
      <c r="O710" s="17">
        <f>'[1]TCE - ANEXO III - Preencher'!P719</f>
        <v>0</v>
      </c>
      <c r="P710" s="17">
        <f t="shared" si="13"/>
        <v>4.3499999999999996</v>
      </c>
      <c r="Q710" s="17">
        <f>'[1]TCE - ANEXO III - Preencher'!R719</f>
        <v>0</v>
      </c>
      <c r="R710" s="17">
        <f>'[1]TCE - ANEXO III - Preencher'!S719</f>
        <v>0</v>
      </c>
      <c r="S710" s="17">
        <f t="shared" si="14"/>
        <v>0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15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16"/>
        <v>0</v>
      </c>
      <c r="AA710" s="18" t="str">
        <f>IF('[1]TCE - ANEXO III - Preencher'!AB719="","",'[1]TCE - ANEXO III - Preencher'!AB719)</f>
        <v/>
      </c>
      <c r="AB710" s="17">
        <f t="shared" si="17"/>
        <v>1088.4968000000001</v>
      </c>
    </row>
    <row r="711" spans="1:28" ht="12.75" customHeight="1" x14ac:dyDescent="0.2">
      <c r="A711" s="10">
        <f>IFERROR(VLOOKUP(B711,'[1]DADOS (OCULTAR)'!$Q$3:$S$135,3,0),"")</f>
        <v>9039744000275</v>
      </c>
      <c r="B711" s="11" t="str">
        <f>'[1]TCE - ANEXO III - Preencher'!C720</f>
        <v>HOSPITAL MIGUEL ARRAES - CG. Nº 023/2022</v>
      </c>
      <c r="C711" s="12"/>
      <c r="D711" s="13" t="str">
        <f>'[1]TCE - ANEXO III - Preencher'!E720</f>
        <v>LUCELIA MARIA DE SANTANA</v>
      </c>
      <c r="E711" s="11" t="str">
        <f>IF('[1]TCE - ANEXO III - Preencher'!F720="4 - Assistência Odontológica","2 - Outros Profissionais da Saúde",'[1]TCE - ANEXO III - Preencher'!F720)</f>
        <v>2 - Outros Profissionais da Saúde</v>
      </c>
      <c r="F711" s="14" t="str">
        <f>'[1]TCE - ANEXO III - Preencher'!G720</f>
        <v>3222-05</v>
      </c>
      <c r="G711" s="15" t="str">
        <f>IF('[1]TCE - ANEXO III - Preencher'!H720="","",'[1]TCE - ANEXO III - Preencher'!H720)</f>
        <v>12/2023</v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12"/>
        <v>0</v>
      </c>
      <c r="N711" s="17">
        <f>'[1]TCE - ANEXO III - Preencher'!O720</f>
        <v>2.0699999999999998</v>
      </c>
      <c r="O711" s="17">
        <f>'[1]TCE - ANEXO III - Preencher'!P720</f>
        <v>0</v>
      </c>
      <c r="P711" s="17">
        <f t="shared" si="13"/>
        <v>2.0699999999999998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14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15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16"/>
        <v>0</v>
      </c>
      <c r="AA711" s="18" t="str">
        <f>IF('[1]TCE - ANEXO III - Preencher'!AB720="","",'[1]TCE - ANEXO III - Preencher'!AB720)</f>
        <v/>
      </c>
      <c r="AB711" s="17">
        <f t="shared" si="17"/>
        <v>2.0699999999999998</v>
      </c>
    </row>
    <row r="712" spans="1:28" ht="12.75" customHeight="1" x14ac:dyDescent="0.2">
      <c r="A712" s="10">
        <f>IFERROR(VLOOKUP(B712,'[1]DADOS (OCULTAR)'!$Q$3:$S$135,3,0),"")</f>
        <v>9039744000275</v>
      </c>
      <c r="B712" s="11" t="str">
        <f>'[1]TCE - ANEXO III - Preencher'!C721</f>
        <v>HOSPITAL MIGUEL ARRAES - CG. Nº 023/2022</v>
      </c>
      <c r="C712" s="12"/>
      <c r="D712" s="13" t="str">
        <f>'[1]TCE - ANEXO III - Preencher'!E721</f>
        <v>LUCI NUNES DA SILVA</v>
      </c>
      <c r="E712" s="11" t="str">
        <f>IF('[1]TCE - ANEXO III - Preencher'!F721="4 - Assistência Odontológica","2 - Outros Profissionais da Saúde",'[1]TCE - ANEXO III - Preencher'!F721)</f>
        <v>3 - Administrativo</v>
      </c>
      <c r="F712" s="14" t="str">
        <f>'[1]TCE - ANEXO III - Preencher'!G721</f>
        <v>5134-30</v>
      </c>
      <c r="G712" s="15" t="str">
        <f>IF('[1]TCE - ANEXO III - Preencher'!H721="","",'[1]TCE - ANEXO III - Preencher'!H721)</f>
        <v>12/2023</v>
      </c>
      <c r="H712" s="16">
        <f>'[1]TCE - ANEXO III - Preencher'!I721</f>
        <v>0</v>
      </c>
      <c r="I712" s="16">
        <f>'[1]TCE - ANEXO III - Preencher'!J721</f>
        <v>173.08320000000001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12"/>
        <v>0</v>
      </c>
      <c r="N712" s="17">
        <f>'[1]TCE - ANEXO III - Preencher'!O721</f>
        <v>2.0699999999999998</v>
      </c>
      <c r="O712" s="17">
        <f>'[1]TCE - ANEXO III - Preencher'!P721</f>
        <v>0</v>
      </c>
      <c r="P712" s="17">
        <f t="shared" si="13"/>
        <v>2.0699999999999998</v>
      </c>
      <c r="Q712" s="17">
        <f>'[1]TCE - ANEXO III - Preencher'!R721</f>
        <v>0</v>
      </c>
      <c r="R712" s="17">
        <f>'[1]TCE - ANEXO III - Preencher'!S721</f>
        <v>56.62</v>
      </c>
      <c r="S712" s="17">
        <f t="shared" si="14"/>
        <v>-56.62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15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16"/>
        <v>0</v>
      </c>
      <c r="AA712" s="18" t="str">
        <f>IF('[1]TCE - ANEXO III - Preencher'!AB721="","",'[1]TCE - ANEXO III - Preencher'!AB721)</f>
        <v/>
      </c>
      <c r="AB712" s="17">
        <f t="shared" si="17"/>
        <v>118.53319999999999</v>
      </c>
    </row>
    <row r="713" spans="1:28" ht="12.75" customHeight="1" x14ac:dyDescent="0.2">
      <c r="A713" s="10">
        <f>IFERROR(VLOOKUP(B713,'[1]DADOS (OCULTAR)'!$Q$3:$S$135,3,0),"")</f>
        <v>9039744000275</v>
      </c>
      <c r="B713" s="11" t="str">
        <f>'[1]TCE - ANEXO III - Preencher'!C722</f>
        <v>HOSPITAL MIGUEL ARRAES - CG. Nº 023/2022</v>
      </c>
      <c r="C713" s="12"/>
      <c r="D713" s="13" t="str">
        <f>'[1]TCE - ANEXO III - Preencher'!E722</f>
        <v>LUCIANA ALVES DA SILVA</v>
      </c>
      <c r="E713" s="11" t="str">
        <f>IF('[1]TCE - ANEXO III - Preencher'!F722="4 - Assistência Odontológica","2 - Outros Profissionais da Saúde",'[1]TCE - ANEXO III - Preencher'!F722)</f>
        <v>2 - Outros Profissionais da Saúde</v>
      </c>
      <c r="F713" s="14" t="str">
        <f>'[1]TCE - ANEXO III - Preencher'!G722</f>
        <v>3222-05</v>
      </c>
      <c r="G713" s="15" t="str">
        <f>IF('[1]TCE - ANEXO III - Preencher'!H722="","",'[1]TCE - ANEXO III - Preencher'!H722)</f>
        <v>12/2023</v>
      </c>
      <c r="H713" s="16">
        <f>'[1]TCE - ANEXO III - Preencher'!I722</f>
        <v>0</v>
      </c>
      <c r="I713" s="16">
        <f>'[1]TCE - ANEXO III - Preencher'!J722</f>
        <v>693.56319999999994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12"/>
        <v>0</v>
      </c>
      <c r="N713" s="17">
        <f>'[1]TCE - ANEXO III - Preencher'!O722</f>
        <v>2.0699999999999998</v>
      </c>
      <c r="O713" s="17">
        <f>'[1]TCE - ANEXO III - Preencher'!P722</f>
        <v>0</v>
      </c>
      <c r="P713" s="17">
        <f t="shared" si="13"/>
        <v>2.0699999999999998</v>
      </c>
      <c r="Q713" s="17">
        <f>'[1]TCE - ANEXO III - Preencher'!R722</f>
        <v>161.93</v>
      </c>
      <c r="R713" s="17">
        <f>'[1]TCE - ANEXO III - Preencher'!S722</f>
        <v>76.14</v>
      </c>
      <c r="S713" s="17">
        <f t="shared" si="14"/>
        <v>85.79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15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16"/>
        <v>0</v>
      </c>
      <c r="AA713" s="18" t="str">
        <f>IF('[1]TCE - ANEXO III - Preencher'!AB722="","",'[1]TCE - ANEXO III - Preencher'!AB722)</f>
        <v/>
      </c>
      <c r="AB713" s="17">
        <f t="shared" si="17"/>
        <v>781.42319999999995</v>
      </c>
    </row>
    <row r="714" spans="1:28" ht="12.75" customHeight="1" x14ac:dyDescent="0.2">
      <c r="A714" s="10">
        <f>IFERROR(VLOOKUP(B714,'[1]DADOS (OCULTAR)'!$Q$3:$S$135,3,0),"")</f>
        <v>9039744000275</v>
      </c>
      <c r="B714" s="11" t="str">
        <f>'[1]TCE - ANEXO III - Preencher'!C723</f>
        <v>HOSPITAL MIGUEL ARRAES - CG. Nº 023/2022</v>
      </c>
      <c r="C714" s="12"/>
      <c r="D714" s="13" t="str">
        <f>'[1]TCE - ANEXO III - Preencher'!E723</f>
        <v>LUCIANA DOS SANTOS SILVA LIMA</v>
      </c>
      <c r="E714" s="11" t="str">
        <f>IF('[1]TCE - ANEXO III - Preencher'!F723="4 - Assistência Odontológica","2 - Outros Profissionais da Saúde",'[1]TCE - ANEXO III - Preencher'!F723)</f>
        <v>2 - Outros Profissionais da Saúde</v>
      </c>
      <c r="F714" s="14" t="str">
        <f>'[1]TCE - ANEXO III - Preencher'!G723</f>
        <v>3222-05</v>
      </c>
      <c r="G714" s="15" t="str">
        <f>IF('[1]TCE - ANEXO III - Preencher'!H723="","",'[1]TCE - ANEXO III - Preencher'!H723)</f>
        <v>12/2023</v>
      </c>
      <c r="H714" s="16">
        <f>'[1]TCE - ANEXO III - Preencher'!I723</f>
        <v>0</v>
      </c>
      <c r="I714" s="16">
        <f>'[1]TCE - ANEXO III - Preencher'!J723</f>
        <v>704.36959999999988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12"/>
        <v>0</v>
      </c>
      <c r="N714" s="17">
        <f>'[1]TCE - ANEXO III - Preencher'!O723</f>
        <v>2.0699999999999998</v>
      </c>
      <c r="O714" s="17">
        <f>'[1]TCE - ANEXO III - Preencher'!P723</f>
        <v>0</v>
      </c>
      <c r="P714" s="17">
        <f t="shared" si="13"/>
        <v>2.0699999999999998</v>
      </c>
      <c r="Q714" s="17">
        <f>'[1]TCE - ANEXO III - Preencher'!R723</f>
        <v>152.33000000000001</v>
      </c>
      <c r="R714" s="17">
        <f>'[1]TCE - ANEXO III - Preencher'!S723</f>
        <v>79.8</v>
      </c>
      <c r="S714" s="17">
        <f t="shared" si="14"/>
        <v>72.530000000000015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15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16"/>
        <v>0</v>
      </c>
      <c r="AA714" s="18" t="str">
        <f>IF('[1]TCE - ANEXO III - Preencher'!AB723="","",'[1]TCE - ANEXO III - Preencher'!AB723)</f>
        <v/>
      </c>
      <c r="AB714" s="17">
        <f t="shared" si="17"/>
        <v>778.9695999999999</v>
      </c>
    </row>
    <row r="715" spans="1:28" ht="12.75" customHeight="1" x14ac:dyDescent="0.2">
      <c r="A715" s="10">
        <f>IFERROR(VLOOKUP(B715,'[1]DADOS (OCULTAR)'!$Q$3:$S$135,3,0),"")</f>
        <v>9039744000275</v>
      </c>
      <c r="B715" s="11" t="str">
        <f>'[1]TCE - ANEXO III - Preencher'!C724</f>
        <v>HOSPITAL MIGUEL ARRAES - CG. Nº 023/2022</v>
      </c>
      <c r="C715" s="12"/>
      <c r="D715" s="13" t="str">
        <f>'[1]TCE - ANEXO III - Preencher'!E724</f>
        <v>LUCIANA MARIA NASCIMENTO DA SILVA</v>
      </c>
      <c r="E715" s="11" t="str">
        <f>IF('[1]TCE - ANEXO III - Preencher'!F724="4 - Assistência Odontológica","2 - Outros Profissionais da Saúde",'[1]TCE - ANEXO III - Preencher'!F724)</f>
        <v>2 - Outros Profissionais da Saúde</v>
      </c>
      <c r="F715" s="14" t="str">
        <f>'[1]TCE - ANEXO III - Preencher'!G724</f>
        <v>3222-05</v>
      </c>
      <c r="G715" s="15" t="str">
        <f>IF('[1]TCE - ANEXO III - Preencher'!H724="","",'[1]TCE - ANEXO III - Preencher'!H724)</f>
        <v>12/2023</v>
      </c>
      <c r="H715" s="16">
        <f>'[1]TCE - ANEXO III - Preencher'!I724</f>
        <v>0</v>
      </c>
      <c r="I715" s="16">
        <f>'[1]TCE - ANEXO III - Preencher'!J724</f>
        <v>708.64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12"/>
        <v>0</v>
      </c>
      <c r="N715" s="17">
        <f>'[1]TCE - ANEXO III - Preencher'!O724</f>
        <v>2.0699999999999998</v>
      </c>
      <c r="O715" s="17">
        <f>'[1]TCE - ANEXO III - Preencher'!P724</f>
        <v>0</v>
      </c>
      <c r="P715" s="17">
        <f t="shared" si="13"/>
        <v>2.0699999999999998</v>
      </c>
      <c r="Q715" s="17">
        <f>'[1]TCE - ANEXO III - Preencher'!R724</f>
        <v>174.73000000000002</v>
      </c>
      <c r="R715" s="17">
        <f>'[1]TCE - ANEXO III - Preencher'!S724</f>
        <v>75.03</v>
      </c>
      <c r="S715" s="17">
        <f t="shared" si="14"/>
        <v>99.700000000000017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15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16"/>
        <v>0</v>
      </c>
      <c r="AA715" s="18" t="str">
        <f>IF('[1]TCE - ANEXO III - Preencher'!AB724="","",'[1]TCE - ANEXO III - Preencher'!AB724)</f>
        <v/>
      </c>
      <c r="AB715" s="17">
        <f t="shared" si="17"/>
        <v>810.41000000000008</v>
      </c>
    </row>
    <row r="716" spans="1:28" ht="12.75" customHeight="1" x14ac:dyDescent="0.2">
      <c r="A716" s="10">
        <f>IFERROR(VLOOKUP(B716,'[1]DADOS (OCULTAR)'!$Q$3:$S$135,3,0),"")</f>
        <v>9039744000275</v>
      </c>
      <c r="B716" s="11" t="str">
        <f>'[1]TCE - ANEXO III - Preencher'!C725</f>
        <v>HOSPITAL MIGUEL ARRAES - CG. Nº 023/2022</v>
      </c>
      <c r="C716" s="12"/>
      <c r="D716" s="13" t="str">
        <f>'[1]TCE - ANEXO III - Preencher'!E725</f>
        <v>LUCIANA NASCIMENTO UMBELINO</v>
      </c>
      <c r="E716" s="11" t="str">
        <f>IF('[1]TCE - ANEXO III - Preencher'!F725="4 - Assistência Odontológica","2 - Outros Profissionais da Saúde",'[1]TCE - ANEXO III - Preencher'!F725)</f>
        <v>2 - Outros Profissionais da Saúde</v>
      </c>
      <c r="F716" s="14" t="str">
        <f>'[1]TCE - ANEXO III - Preencher'!G725</f>
        <v>2235-05</v>
      </c>
      <c r="G716" s="15" t="str">
        <f>IF('[1]TCE - ANEXO III - Preencher'!H725="","",'[1]TCE - ANEXO III - Preencher'!H725)</f>
        <v>12/2023</v>
      </c>
      <c r="H716" s="16">
        <f>'[1]TCE - ANEXO III - Preencher'!I725</f>
        <v>0</v>
      </c>
      <c r="I716" s="16">
        <f>'[1]TCE - ANEXO III - Preencher'!J725</f>
        <v>1023.2272</v>
      </c>
      <c r="J716" s="16">
        <f>'[1]TCE - ANEXO III - Preencher'!K725</f>
        <v>0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12"/>
        <v>0</v>
      </c>
      <c r="N716" s="17">
        <f>'[1]TCE - ANEXO III - Preencher'!O725</f>
        <v>4.3499999999999996</v>
      </c>
      <c r="O716" s="17">
        <f>'[1]TCE - ANEXO III - Preencher'!P725</f>
        <v>0</v>
      </c>
      <c r="P716" s="17">
        <f t="shared" si="13"/>
        <v>4.3499999999999996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14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15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16"/>
        <v>0</v>
      </c>
      <c r="AA716" s="18" t="str">
        <f>IF('[1]TCE - ANEXO III - Preencher'!AB725="","",'[1]TCE - ANEXO III - Preencher'!AB725)</f>
        <v/>
      </c>
      <c r="AB716" s="17">
        <f t="shared" si="17"/>
        <v>1027.5771999999999</v>
      </c>
    </row>
    <row r="717" spans="1:28" ht="12.75" customHeight="1" x14ac:dyDescent="0.2">
      <c r="A717" s="10">
        <f>IFERROR(VLOOKUP(B717,'[1]DADOS (OCULTAR)'!$Q$3:$S$135,3,0),"")</f>
        <v>9039744000275</v>
      </c>
      <c r="B717" s="11" t="str">
        <f>'[1]TCE - ANEXO III - Preencher'!C726</f>
        <v>HOSPITAL MIGUEL ARRAES - CG. Nº 023/2022</v>
      </c>
      <c r="C717" s="12"/>
      <c r="D717" s="13" t="str">
        <f>'[1]TCE - ANEXO III - Preencher'!E726</f>
        <v>LUCIANE SANTOS DO NASCIMENTO</v>
      </c>
      <c r="E717" s="11" t="str">
        <f>IF('[1]TCE - ANEXO III - Preencher'!F726="4 - Assistência Odontológica","2 - Outros Profissionais da Saúde",'[1]TCE - ANEXO III - Preencher'!F726)</f>
        <v>2 - Outros Profissionais da Saúde</v>
      </c>
      <c r="F717" s="14" t="str">
        <f>'[1]TCE - ANEXO III - Preencher'!G726</f>
        <v>3222-05</v>
      </c>
      <c r="G717" s="15" t="str">
        <f>IF('[1]TCE - ANEXO III - Preencher'!H726="","",'[1]TCE - ANEXO III - Preencher'!H726)</f>
        <v>12/2023</v>
      </c>
      <c r="H717" s="16">
        <f>'[1]TCE - ANEXO III - Preencher'!I726</f>
        <v>0</v>
      </c>
      <c r="I717" s="16">
        <f>'[1]TCE - ANEXO III - Preencher'!J726</f>
        <v>1251.6856</v>
      </c>
      <c r="J717" s="16">
        <f>'[1]TCE - ANEXO III - Preencher'!K726</f>
        <v>0</v>
      </c>
      <c r="K717" s="17">
        <f>'[1]TCE - ANEXO III - Preencher'!L726</f>
        <v>45.68</v>
      </c>
      <c r="L717" s="17">
        <f>'[1]TCE - ANEXO III - Preencher'!M726</f>
        <v>26.6</v>
      </c>
      <c r="M717" s="17">
        <f t="shared" si="12"/>
        <v>19.079999999999998</v>
      </c>
      <c r="N717" s="17">
        <f>'[1]TCE - ANEXO III - Preencher'!O726</f>
        <v>2.0699999999999998</v>
      </c>
      <c r="O717" s="17">
        <f>'[1]TCE - ANEXO III - Preencher'!P726</f>
        <v>0</v>
      </c>
      <c r="P717" s="17">
        <f t="shared" si="13"/>
        <v>2.0699999999999998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14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15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16"/>
        <v>0</v>
      </c>
      <c r="AA717" s="18" t="str">
        <f>IF('[1]TCE - ANEXO III - Preencher'!AB726="","",'[1]TCE - ANEXO III - Preencher'!AB726)</f>
        <v/>
      </c>
      <c r="AB717" s="17">
        <f t="shared" si="17"/>
        <v>1272.8355999999999</v>
      </c>
    </row>
    <row r="718" spans="1:28" ht="12.75" customHeight="1" x14ac:dyDescent="0.2">
      <c r="A718" s="10">
        <f>IFERROR(VLOOKUP(B718,'[1]DADOS (OCULTAR)'!$Q$3:$S$135,3,0),"")</f>
        <v>9039744000275</v>
      </c>
      <c r="B718" s="11" t="str">
        <f>'[1]TCE - ANEXO III - Preencher'!C727</f>
        <v>HOSPITAL MIGUEL ARRAES - CG. Nº 023/2022</v>
      </c>
      <c r="C718" s="12"/>
      <c r="D718" s="13" t="str">
        <f>'[1]TCE - ANEXO III - Preencher'!E727</f>
        <v>LUCIANE VIANA PAES BARRETO</v>
      </c>
      <c r="E718" s="11" t="str">
        <f>IF('[1]TCE - ANEXO III - Preencher'!F727="4 - Assistência Odontológica","2 - Outros Profissionais da Saúde",'[1]TCE - ANEXO III - Preencher'!F727)</f>
        <v>2 - Outros Profissionais da Saúde</v>
      </c>
      <c r="F718" s="14" t="str">
        <f>'[1]TCE - ANEXO III - Preencher'!G727</f>
        <v>3222-05</v>
      </c>
      <c r="G718" s="15" t="str">
        <f>IF('[1]TCE - ANEXO III - Preencher'!H727="","",'[1]TCE - ANEXO III - Preencher'!H727)</f>
        <v>12/2023</v>
      </c>
      <c r="H718" s="16">
        <f>'[1]TCE - ANEXO III - Preencher'!I727</f>
        <v>0</v>
      </c>
      <c r="I718" s="16">
        <f>'[1]TCE - ANEXO III - Preencher'!J727</f>
        <v>755.05840000000001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12"/>
        <v>0</v>
      </c>
      <c r="N718" s="17">
        <f>'[1]TCE - ANEXO III - Preencher'!O727</f>
        <v>2.0699999999999998</v>
      </c>
      <c r="O718" s="17">
        <f>'[1]TCE - ANEXO III - Preencher'!P727</f>
        <v>0</v>
      </c>
      <c r="P718" s="17">
        <f t="shared" si="13"/>
        <v>2.0699999999999998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14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15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16"/>
        <v>0</v>
      </c>
      <c r="AA718" s="18" t="str">
        <f>IF('[1]TCE - ANEXO III - Preencher'!AB727="","",'[1]TCE - ANEXO III - Preencher'!AB727)</f>
        <v/>
      </c>
      <c r="AB718" s="17">
        <f t="shared" si="17"/>
        <v>757.12840000000006</v>
      </c>
    </row>
    <row r="719" spans="1:28" ht="12.75" customHeight="1" x14ac:dyDescent="0.2">
      <c r="A719" s="10">
        <f>IFERROR(VLOOKUP(B719,'[1]DADOS (OCULTAR)'!$Q$3:$S$135,3,0),"")</f>
        <v>9039744000275</v>
      </c>
      <c r="B719" s="11" t="str">
        <f>'[1]TCE - ANEXO III - Preencher'!C728</f>
        <v>HOSPITAL MIGUEL ARRAES - CG. Nº 023/2022</v>
      </c>
      <c r="C719" s="12"/>
      <c r="D719" s="13" t="str">
        <f>'[1]TCE - ANEXO III - Preencher'!E728</f>
        <v>LUCIANNA GOMES DE SA QUIRINO ROCHA</v>
      </c>
      <c r="E719" s="11" t="str">
        <f>IF('[1]TCE - ANEXO III - Preencher'!F728="4 - Assistência Odontológica","2 - Outros Profissionais da Saúde",'[1]TCE - ANEXO III - Preencher'!F728)</f>
        <v>3 - Administrativo</v>
      </c>
      <c r="F719" s="14" t="str">
        <f>'[1]TCE - ANEXO III - Preencher'!G728</f>
        <v>1312-10</v>
      </c>
      <c r="G719" s="15" t="str">
        <f>IF('[1]TCE - ANEXO III - Preencher'!H728="","",'[1]TCE - ANEXO III - Preencher'!H728)</f>
        <v>12/2023</v>
      </c>
      <c r="H719" s="16">
        <f>'[1]TCE - ANEXO III - Preencher'!I728</f>
        <v>0</v>
      </c>
      <c r="I719" s="16">
        <f>'[1]TCE - ANEXO III - Preencher'!J728</f>
        <v>709.5895999999999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12"/>
        <v>0</v>
      </c>
      <c r="N719" s="17">
        <f>'[1]TCE - ANEXO III - Preencher'!O728</f>
        <v>2.0699999999999998</v>
      </c>
      <c r="O719" s="17">
        <f>'[1]TCE - ANEXO III - Preencher'!P728</f>
        <v>0</v>
      </c>
      <c r="P719" s="17">
        <f t="shared" si="13"/>
        <v>2.0699999999999998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14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15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16"/>
        <v>0</v>
      </c>
      <c r="AA719" s="18" t="str">
        <f>IF('[1]TCE - ANEXO III - Preencher'!AB728="","",'[1]TCE - ANEXO III - Preencher'!AB728)</f>
        <v/>
      </c>
      <c r="AB719" s="17">
        <f t="shared" si="17"/>
        <v>711.65959999999995</v>
      </c>
    </row>
    <row r="720" spans="1:28" ht="12.75" customHeight="1" x14ac:dyDescent="0.2">
      <c r="A720" s="10">
        <f>IFERROR(VLOOKUP(B720,'[1]DADOS (OCULTAR)'!$Q$3:$S$135,3,0),"")</f>
        <v>9039744000275</v>
      </c>
      <c r="B720" s="11" t="str">
        <f>'[1]TCE - ANEXO III - Preencher'!C729</f>
        <v>HOSPITAL MIGUEL ARRAES - CG. Nº 023/2022</v>
      </c>
      <c r="C720" s="12"/>
      <c r="D720" s="13" t="str">
        <f>'[1]TCE - ANEXO III - Preencher'!E729</f>
        <v>LUCIANO ANTONIO DE AQUINO</v>
      </c>
      <c r="E720" s="11" t="str">
        <f>IF('[1]TCE - ANEXO III - Preencher'!F729="4 - Assistência Odontológica","2 - Outros Profissionais da Saúde",'[1]TCE - ANEXO III - Preencher'!F729)</f>
        <v>3 - Administrativo</v>
      </c>
      <c r="F720" s="14" t="str">
        <f>'[1]TCE - ANEXO III - Preencher'!G729</f>
        <v>7243-15</v>
      </c>
      <c r="G720" s="15" t="str">
        <f>IF('[1]TCE - ANEXO III - Preencher'!H729="","",'[1]TCE - ANEXO III - Preencher'!H729)</f>
        <v>12/2023</v>
      </c>
      <c r="H720" s="16">
        <f>'[1]TCE - ANEXO III - Preencher'!I729</f>
        <v>0</v>
      </c>
      <c r="I720" s="16">
        <f>'[1]TCE - ANEXO III - Preencher'!J729</f>
        <v>228.05600000000001</v>
      </c>
      <c r="J720" s="16">
        <f>'[1]TCE - ANEXO III - Preencher'!K729</f>
        <v>0</v>
      </c>
      <c r="K720" s="17">
        <f>'[1]TCE - ANEXO III - Preencher'!L729</f>
        <v>45.68</v>
      </c>
      <c r="L720" s="17">
        <f>'[1]TCE - ANEXO III - Preencher'!M729</f>
        <v>30</v>
      </c>
      <c r="M720" s="17">
        <f t="shared" si="12"/>
        <v>15.68</v>
      </c>
      <c r="N720" s="17">
        <f>'[1]TCE - ANEXO III - Preencher'!O729</f>
        <v>2.0699999999999998</v>
      </c>
      <c r="O720" s="17">
        <f>'[1]TCE - ANEXO III - Preencher'!P729</f>
        <v>0</v>
      </c>
      <c r="P720" s="17">
        <f t="shared" si="13"/>
        <v>2.0699999999999998</v>
      </c>
      <c r="Q720" s="17">
        <f>'[1]TCE - ANEXO III - Preencher'!R729</f>
        <v>318.33</v>
      </c>
      <c r="R720" s="17">
        <f>'[1]TCE - ANEXO III - Preencher'!S729</f>
        <v>96.51</v>
      </c>
      <c r="S720" s="17">
        <f t="shared" si="14"/>
        <v>221.82</v>
      </c>
      <c r="T720" s="17">
        <f>'[1]TCE - ANEXO III - Preencher'!U729</f>
        <v>0</v>
      </c>
      <c r="U720" s="17">
        <f>'[1]TCE - ANEXO III - Preencher'!V729</f>
        <v>0</v>
      </c>
      <c r="V720" s="17">
        <f t="shared" si="15"/>
        <v>0</v>
      </c>
      <c r="W720" s="18" t="str">
        <f>IF('[1]TCE - ANEXO III - Preencher'!X729="","",'[1]TCE - ANEXO III - Preencher'!X729)</f>
        <v/>
      </c>
      <c r="X720" s="17">
        <f>'[1]TCE - ANEXO III - Preencher'!Y729</f>
        <v>0</v>
      </c>
      <c r="Y720" s="17">
        <f>'[1]TCE - ANEXO III - Preencher'!Z729</f>
        <v>0</v>
      </c>
      <c r="Z720" s="17">
        <f t="shared" si="16"/>
        <v>0</v>
      </c>
      <c r="AA720" s="18" t="str">
        <f>IF('[1]TCE - ANEXO III - Preencher'!AB729="","",'[1]TCE - ANEXO III - Preencher'!AB729)</f>
        <v/>
      </c>
      <c r="AB720" s="17">
        <f t="shared" si="17"/>
        <v>467.62599999999998</v>
      </c>
    </row>
    <row r="721" spans="1:28" ht="12.75" customHeight="1" x14ac:dyDescent="0.2">
      <c r="A721" s="10">
        <f>IFERROR(VLOOKUP(B721,'[1]DADOS (OCULTAR)'!$Q$3:$S$135,3,0),"")</f>
        <v>9039744000275</v>
      </c>
      <c r="B721" s="11" t="str">
        <f>'[1]TCE - ANEXO III - Preencher'!C730</f>
        <v>HOSPITAL MIGUEL ARRAES - CG. Nº 023/2022</v>
      </c>
      <c r="C721" s="12"/>
      <c r="D721" s="13" t="str">
        <f>'[1]TCE - ANEXO III - Preencher'!E730</f>
        <v>LUCIANO DE FREITAS E SILVA</v>
      </c>
      <c r="E721" s="11" t="str">
        <f>IF('[1]TCE - ANEXO III - Preencher'!F730="4 - Assistência Odontológica","2 - Outros Profissionais da Saúde",'[1]TCE - ANEXO III - Preencher'!F730)</f>
        <v>2 - Outros Profissionais da Saúde</v>
      </c>
      <c r="F721" s="14" t="str">
        <f>'[1]TCE - ANEXO III - Preencher'!G730</f>
        <v>2235-05</v>
      </c>
      <c r="G721" s="15" t="str">
        <f>IF('[1]TCE - ANEXO III - Preencher'!H730="","",'[1]TCE - ANEXO III - Preencher'!H730)</f>
        <v>12/2023</v>
      </c>
      <c r="H721" s="16">
        <f>'[1]TCE - ANEXO III - Preencher'!I730</f>
        <v>0</v>
      </c>
      <c r="I721" s="16">
        <f>'[1]TCE - ANEXO III - Preencher'!J730</f>
        <v>1170.1679999999999</v>
      </c>
      <c r="J721" s="16">
        <f>'[1]TCE - ANEXO III - Preencher'!K730</f>
        <v>0</v>
      </c>
      <c r="K721" s="17">
        <f>'[1]TCE - ANEXO III - Preencher'!L730</f>
        <v>45.68</v>
      </c>
      <c r="L721" s="17">
        <f>'[1]TCE - ANEXO III - Preencher'!M730</f>
        <v>3.59</v>
      </c>
      <c r="M721" s="17">
        <f t="shared" si="12"/>
        <v>42.09</v>
      </c>
      <c r="N721" s="17">
        <f>'[1]TCE - ANEXO III - Preencher'!O730</f>
        <v>4.3499999999999996</v>
      </c>
      <c r="O721" s="17">
        <f>'[1]TCE - ANEXO III - Preencher'!P730</f>
        <v>0</v>
      </c>
      <c r="P721" s="17">
        <f t="shared" si="13"/>
        <v>4.3499999999999996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14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15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16"/>
        <v>0</v>
      </c>
      <c r="AA721" s="18" t="str">
        <f>IF('[1]TCE - ANEXO III - Preencher'!AB730="","",'[1]TCE - ANEXO III - Preencher'!AB730)</f>
        <v/>
      </c>
      <c r="AB721" s="17">
        <f t="shared" si="17"/>
        <v>1216.6079999999997</v>
      </c>
    </row>
    <row r="722" spans="1:28" ht="12.75" customHeight="1" x14ac:dyDescent="0.2">
      <c r="A722" s="10">
        <f>IFERROR(VLOOKUP(B722,'[1]DADOS (OCULTAR)'!$Q$3:$S$135,3,0),"")</f>
        <v>9039744000275</v>
      </c>
      <c r="B722" s="11" t="str">
        <f>'[1]TCE - ANEXO III - Preencher'!C731</f>
        <v>HOSPITAL MIGUEL ARRAES - CG. Nº 023/2022</v>
      </c>
      <c r="C722" s="12"/>
      <c r="D722" s="13" t="str">
        <f>'[1]TCE - ANEXO III - Preencher'!E731</f>
        <v>LUCIANO DE LIMA</v>
      </c>
      <c r="E722" s="11" t="str">
        <f>IF('[1]TCE - ANEXO III - Preencher'!F731="4 - Assistência Odontológica","2 - Outros Profissionais da Saúde",'[1]TCE - ANEXO III - Preencher'!F731)</f>
        <v>3 - Administrativo</v>
      </c>
      <c r="F722" s="14" t="str">
        <f>'[1]TCE - ANEXO III - Preencher'!G731</f>
        <v>9511-05</v>
      </c>
      <c r="G722" s="15" t="str">
        <f>IF('[1]TCE - ANEXO III - Preencher'!H731="","",'[1]TCE - ANEXO III - Preencher'!H731)</f>
        <v>12/2023</v>
      </c>
      <c r="H722" s="16">
        <f>'[1]TCE - ANEXO III - Preencher'!I731</f>
        <v>0</v>
      </c>
      <c r="I722" s="16">
        <f>'[1]TCE - ANEXO III - Preencher'!J731</f>
        <v>383.14</v>
      </c>
      <c r="J722" s="16">
        <f>'[1]TCE - ANEXO III - Preencher'!K731</f>
        <v>0</v>
      </c>
      <c r="K722" s="17">
        <f>'[1]TCE - ANEXO III - Preencher'!L731</f>
        <v>45.68</v>
      </c>
      <c r="L722" s="17">
        <f>'[1]TCE - ANEXO III - Preencher'!M731</f>
        <v>30</v>
      </c>
      <c r="M722" s="17">
        <f t="shared" si="12"/>
        <v>15.68</v>
      </c>
      <c r="N722" s="17">
        <f>'[1]TCE - ANEXO III - Preencher'!O731</f>
        <v>2.0699999999999998</v>
      </c>
      <c r="O722" s="17">
        <f>'[1]TCE - ANEXO III - Preencher'!P731</f>
        <v>0</v>
      </c>
      <c r="P722" s="17">
        <f t="shared" si="13"/>
        <v>2.0699999999999998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14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15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16"/>
        <v>0</v>
      </c>
      <c r="AA722" s="18" t="str">
        <f>IF('[1]TCE - ANEXO III - Preencher'!AB731="","",'[1]TCE - ANEXO III - Preencher'!AB731)</f>
        <v/>
      </c>
      <c r="AB722" s="17">
        <f t="shared" si="17"/>
        <v>400.89</v>
      </c>
    </row>
    <row r="723" spans="1:28" ht="12.75" customHeight="1" x14ac:dyDescent="0.2">
      <c r="A723" s="10">
        <f>IFERROR(VLOOKUP(B723,'[1]DADOS (OCULTAR)'!$Q$3:$S$135,3,0),"")</f>
        <v>9039744000275</v>
      </c>
      <c r="B723" s="11" t="str">
        <f>'[1]TCE - ANEXO III - Preencher'!C732</f>
        <v>HOSPITAL MIGUEL ARRAES - CG. Nº 023/2022</v>
      </c>
      <c r="C723" s="12"/>
      <c r="D723" s="13" t="str">
        <f>'[1]TCE - ANEXO III - Preencher'!E732</f>
        <v>LUCIANO TEIXEIRA DO CARMO</v>
      </c>
      <c r="E723" s="11" t="str">
        <f>IF('[1]TCE - ANEXO III - Preencher'!F732="4 - Assistência Odontológica","2 - Outros Profissionais da Saúde",'[1]TCE - ANEXO III - Preencher'!F732)</f>
        <v>2 - Outros Profissionais da Saúde</v>
      </c>
      <c r="F723" s="14" t="str">
        <f>'[1]TCE - ANEXO III - Preencher'!G732</f>
        <v>3241-15</v>
      </c>
      <c r="G723" s="15" t="str">
        <f>IF('[1]TCE - ANEXO III - Preencher'!H732="","",'[1]TCE - ANEXO III - Preencher'!H732)</f>
        <v>12/2023</v>
      </c>
      <c r="H723" s="16">
        <f>'[1]TCE - ANEXO III - Preencher'!I732</f>
        <v>0</v>
      </c>
      <c r="I723" s="16">
        <f>'[1]TCE - ANEXO III - Preencher'!J732</f>
        <v>550.17439999999999</v>
      </c>
      <c r="J723" s="16">
        <f>'[1]TCE - ANEXO III - Preencher'!K732</f>
        <v>0</v>
      </c>
      <c r="K723" s="17">
        <f>'[1]TCE - ANEXO III - Preencher'!L732</f>
        <v>45.68</v>
      </c>
      <c r="L723" s="17">
        <f>'[1]TCE - ANEXO III - Preencher'!M732</f>
        <v>4.07</v>
      </c>
      <c r="M723" s="17">
        <f t="shared" si="12"/>
        <v>41.61</v>
      </c>
      <c r="N723" s="17">
        <f>'[1]TCE - ANEXO III - Preencher'!O732</f>
        <v>2.0699999999999998</v>
      </c>
      <c r="O723" s="17">
        <f>'[1]TCE - ANEXO III - Preencher'!P732</f>
        <v>0</v>
      </c>
      <c r="P723" s="17">
        <f t="shared" si="13"/>
        <v>2.0699999999999998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14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15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16"/>
        <v>0</v>
      </c>
      <c r="AA723" s="18" t="str">
        <f>IF('[1]TCE - ANEXO III - Preencher'!AB732="","",'[1]TCE - ANEXO III - Preencher'!AB732)</f>
        <v/>
      </c>
      <c r="AB723" s="17">
        <f t="shared" si="17"/>
        <v>593.85440000000006</v>
      </c>
    </row>
    <row r="724" spans="1:28" ht="12.75" customHeight="1" x14ac:dyDescent="0.2">
      <c r="A724" s="10">
        <f>IFERROR(VLOOKUP(B724,'[1]DADOS (OCULTAR)'!$Q$3:$S$135,3,0),"")</f>
        <v>9039744000275</v>
      </c>
      <c r="B724" s="11" t="str">
        <f>'[1]TCE - ANEXO III - Preencher'!C733</f>
        <v>HOSPITAL MIGUEL ARRAES - CG. Nº 023/2022</v>
      </c>
      <c r="C724" s="12"/>
      <c r="D724" s="13" t="str">
        <f>'[1]TCE - ANEXO III - Preencher'!E733</f>
        <v>LUCICLEIDE DOS SANTOS SILVA</v>
      </c>
      <c r="E724" s="11" t="str">
        <f>IF('[1]TCE - ANEXO III - Preencher'!F733="4 - Assistência Odontológica","2 - Outros Profissionais da Saúde",'[1]TCE - ANEXO III - Preencher'!F733)</f>
        <v>2 - Outros Profissionais da Saúde</v>
      </c>
      <c r="F724" s="14" t="str">
        <f>'[1]TCE - ANEXO III - Preencher'!G733</f>
        <v>3222-05</v>
      </c>
      <c r="G724" s="15" t="str">
        <f>IF('[1]TCE - ANEXO III - Preencher'!H733="","",'[1]TCE - ANEXO III - Preencher'!H733)</f>
        <v>12/2023</v>
      </c>
      <c r="H724" s="16">
        <f>'[1]TCE - ANEXO III - Preencher'!I733</f>
        <v>0</v>
      </c>
      <c r="I724" s="16">
        <f>'[1]TCE - ANEXO III - Preencher'!J733</f>
        <v>1365.8016</v>
      </c>
      <c r="J724" s="16">
        <f>'[1]TCE - ANEXO III - Preencher'!K733</f>
        <v>0</v>
      </c>
      <c r="K724" s="17">
        <f>'[1]TCE - ANEXO III - Preencher'!L733</f>
        <v>45.68</v>
      </c>
      <c r="L724" s="17">
        <f>'[1]TCE - ANEXO III - Preencher'!M733</f>
        <v>26.6</v>
      </c>
      <c r="M724" s="17">
        <f t="shared" si="12"/>
        <v>19.079999999999998</v>
      </c>
      <c r="N724" s="17">
        <f>'[1]TCE - ANEXO III - Preencher'!O733</f>
        <v>2.0699999999999998</v>
      </c>
      <c r="O724" s="17">
        <f>'[1]TCE - ANEXO III - Preencher'!P733</f>
        <v>0</v>
      </c>
      <c r="P724" s="17">
        <f t="shared" si="13"/>
        <v>2.0699999999999998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14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15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16"/>
        <v>0</v>
      </c>
      <c r="AA724" s="18" t="str">
        <f>IF('[1]TCE - ANEXO III - Preencher'!AB733="","",'[1]TCE - ANEXO III - Preencher'!AB733)</f>
        <v/>
      </c>
      <c r="AB724" s="17">
        <f t="shared" si="17"/>
        <v>1386.9515999999999</v>
      </c>
    </row>
    <row r="725" spans="1:28" ht="12.75" customHeight="1" x14ac:dyDescent="0.2">
      <c r="A725" s="10">
        <f>IFERROR(VLOOKUP(B725,'[1]DADOS (OCULTAR)'!$Q$3:$S$135,3,0),"")</f>
        <v>9039744000275</v>
      </c>
      <c r="B725" s="11" t="str">
        <f>'[1]TCE - ANEXO III - Preencher'!C734</f>
        <v>HOSPITAL MIGUEL ARRAES - CG. Nº 023/2022</v>
      </c>
      <c r="C725" s="12"/>
      <c r="D725" s="13" t="str">
        <f>'[1]TCE - ANEXO III - Preencher'!E734</f>
        <v>LUCICLEIDE INACIA DA SILVA</v>
      </c>
      <c r="E725" s="11" t="str">
        <f>IF('[1]TCE - ANEXO III - Preencher'!F734="4 - Assistência Odontológica","2 - Outros Profissionais da Saúde",'[1]TCE - ANEXO III - Preencher'!F734)</f>
        <v>2 - Outros Profissionais da Saúde</v>
      </c>
      <c r="F725" s="14" t="str">
        <f>'[1]TCE - ANEXO III - Preencher'!G734</f>
        <v>3222-05</v>
      </c>
      <c r="G725" s="15" t="str">
        <f>IF('[1]TCE - ANEXO III - Preencher'!H734="","",'[1]TCE - ANEXO III - Preencher'!H734)</f>
        <v>12/2023</v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12"/>
        <v>0</v>
      </c>
      <c r="N725" s="17">
        <f>'[1]TCE - ANEXO III - Preencher'!O734</f>
        <v>0</v>
      </c>
      <c r="O725" s="17">
        <f>'[1]TCE - ANEXO III - Preencher'!P734</f>
        <v>0</v>
      </c>
      <c r="P725" s="17">
        <f t="shared" si="13"/>
        <v>0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14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15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16"/>
        <v>0</v>
      </c>
      <c r="AA725" s="18" t="str">
        <f>IF('[1]TCE - ANEXO III - Preencher'!AB734="","",'[1]TCE - ANEXO III - Preencher'!AB734)</f>
        <v/>
      </c>
      <c r="AB725" s="17">
        <f t="shared" si="17"/>
        <v>0</v>
      </c>
    </row>
    <row r="726" spans="1:28" ht="12.75" customHeight="1" x14ac:dyDescent="0.2">
      <c r="A726" s="10">
        <f>IFERROR(VLOOKUP(B726,'[1]DADOS (OCULTAR)'!$Q$3:$S$135,3,0),"")</f>
        <v>9039744000275</v>
      </c>
      <c r="B726" s="11" t="str">
        <f>'[1]TCE - ANEXO III - Preencher'!C735</f>
        <v>HOSPITAL MIGUEL ARRAES - CG. Nº 023/2022</v>
      </c>
      <c r="C726" s="12"/>
      <c r="D726" s="13" t="str">
        <f>'[1]TCE - ANEXO III - Preencher'!E735</f>
        <v>LUCICLEIDE JUSTINO DE ALMEIDA SILVA</v>
      </c>
      <c r="E726" s="11" t="str">
        <f>IF('[1]TCE - ANEXO III - Preencher'!F735="4 - Assistência Odontológica","2 - Outros Profissionais da Saúde",'[1]TCE - ANEXO III - Preencher'!F735)</f>
        <v>2 - Outros Profissionais da Saúde</v>
      </c>
      <c r="F726" s="14" t="str">
        <f>'[1]TCE - ANEXO III - Preencher'!G735</f>
        <v>3222-05</v>
      </c>
      <c r="G726" s="15" t="str">
        <f>IF('[1]TCE - ANEXO III - Preencher'!H735="","",'[1]TCE - ANEXO III - Preencher'!H735)</f>
        <v>12/2023</v>
      </c>
      <c r="H726" s="16">
        <f>'[1]TCE - ANEXO III - Preencher'!I735</f>
        <v>0</v>
      </c>
      <c r="I726" s="16">
        <f>'[1]TCE - ANEXO III - Preencher'!J735</f>
        <v>1277.7808</v>
      </c>
      <c r="J726" s="16">
        <f>'[1]TCE - ANEXO III - Preencher'!K735</f>
        <v>0</v>
      </c>
      <c r="K726" s="17">
        <f>'[1]TCE - ANEXO III - Preencher'!L735</f>
        <v>45.68</v>
      </c>
      <c r="L726" s="17">
        <f>'[1]TCE - ANEXO III - Preencher'!M735</f>
        <v>26.6</v>
      </c>
      <c r="M726" s="17">
        <f t="shared" si="12"/>
        <v>19.079999999999998</v>
      </c>
      <c r="N726" s="17">
        <f>'[1]TCE - ANEXO III - Preencher'!O735</f>
        <v>2.0699999999999998</v>
      </c>
      <c r="O726" s="17">
        <f>'[1]TCE - ANEXO III - Preencher'!P735</f>
        <v>0</v>
      </c>
      <c r="P726" s="17">
        <f t="shared" si="13"/>
        <v>2.0699999999999998</v>
      </c>
      <c r="Q726" s="17">
        <f>'[1]TCE - ANEXO III - Preencher'!R735</f>
        <v>174.73000000000002</v>
      </c>
      <c r="R726" s="17">
        <f>'[1]TCE - ANEXO III - Preencher'!S735</f>
        <v>77.349999999999994</v>
      </c>
      <c r="S726" s="17">
        <f t="shared" si="14"/>
        <v>97.380000000000024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15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16"/>
        <v>0</v>
      </c>
      <c r="AA726" s="18" t="str">
        <f>IF('[1]TCE - ANEXO III - Preencher'!AB735="","",'[1]TCE - ANEXO III - Preencher'!AB735)</f>
        <v/>
      </c>
      <c r="AB726" s="17">
        <f t="shared" si="17"/>
        <v>1396.3108</v>
      </c>
    </row>
    <row r="727" spans="1:28" ht="12.75" customHeight="1" x14ac:dyDescent="0.2">
      <c r="A727" s="10">
        <f>IFERROR(VLOOKUP(B727,'[1]DADOS (OCULTAR)'!$Q$3:$S$135,3,0),"")</f>
        <v>9039744000275</v>
      </c>
      <c r="B727" s="11" t="str">
        <f>'[1]TCE - ANEXO III - Preencher'!C736</f>
        <v>HOSPITAL MIGUEL ARRAES - CG. Nº 023/2022</v>
      </c>
      <c r="C727" s="12"/>
      <c r="D727" s="13" t="str">
        <f>'[1]TCE - ANEXO III - Preencher'!E736</f>
        <v>LUCIENE DE SOUZA LIMA</v>
      </c>
      <c r="E727" s="11" t="str">
        <f>IF('[1]TCE - ANEXO III - Preencher'!F736="4 - Assistência Odontológica","2 - Outros Profissionais da Saúde",'[1]TCE - ANEXO III - Preencher'!F736)</f>
        <v>2 - Outros Profissionais da Saúde</v>
      </c>
      <c r="F727" s="14" t="str">
        <f>'[1]TCE - ANEXO III - Preencher'!G736</f>
        <v>3222-05</v>
      </c>
      <c r="G727" s="15" t="str">
        <f>IF('[1]TCE - ANEXO III - Preencher'!H736="","",'[1]TCE - ANEXO III - Preencher'!H736)</f>
        <v>12/2023</v>
      </c>
      <c r="H727" s="16">
        <f>'[1]TCE - ANEXO III - Preencher'!I736</f>
        <v>0</v>
      </c>
      <c r="I727" s="16">
        <f>'[1]TCE - ANEXO III - Preencher'!J736</f>
        <v>725.08160000000009</v>
      </c>
      <c r="J727" s="16">
        <f>'[1]TCE - ANEXO III - Preencher'!K736</f>
        <v>0</v>
      </c>
      <c r="K727" s="17">
        <f>'[1]TCE - ANEXO III - Preencher'!L736</f>
        <v>45.68</v>
      </c>
      <c r="L727" s="17">
        <f>'[1]TCE - ANEXO III - Preencher'!M736</f>
        <v>26.6</v>
      </c>
      <c r="M727" s="17">
        <f t="shared" si="12"/>
        <v>19.079999999999998</v>
      </c>
      <c r="N727" s="17">
        <f>'[1]TCE - ANEXO III - Preencher'!O736</f>
        <v>2.0699999999999998</v>
      </c>
      <c r="O727" s="17">
        <f>'[1]TCE - ANEXO III - Preencher'!P736</f>
        <v>0</v>
      </c>
      <c r="P727" s="17">
        <f t="shared" si="13"/>
        <v>2.0699999999999998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14"/>
        <v>0</v>
      </c>
      <c r="T727" s="17">
        <f>'[1]TCE - ANEXO III - Preencher'!U736</f>
        <v>0</v>
      </c>
      <c r="U727" s="17">
        <f>'[1]TCE - ANEXO III - Preencher'!V736</f>
        <v>0</v>
      </c>
      <c r="V727" s="17">
        <f t="shared" si="15"/>
        <v>0</v>
      </c>
      <c r="W727" s="18" t="str">
        <f>IF('[1]TCE - ANEXO III - Preencher'!X736="","",'[1]TCE - ANEXO III - Preencher'!X736)</f>
        <v/>
      </c>
      <c r="X727" s="17">
        <f>'[1]TCE - ANEXO III - Preencher'!Y736</f>
        <v>0</v>
      </c>
      <c r="Y727" s="17">
        <f>'[1]TCE - ANEXO III - Preencher'!Z736</f>
        <v>0</v>
      </c>
      <c r="Z727" s="17">
        <f t="shared" si="16"/>
        <v>0</v>
      </c>
      <c r="AA727" s="18" t="str">
        <f>IF('[1]TCE - ANEXO III - Preencher'!AB736="","",'[1]TCE - ANEXO III - Preencher'!AB736)</f>
        <v/>
      </c>
      <c r="AB727" s="17">
        <f t="shared" si="17"/>
        <v>746.23160000000018</v>
      </c>
    </row>
    <row r="728" spans="1:28" ht="12.75" customHeight="1" x14ac:dyDescent="0.2">
      <c r="A728" s="10">
        <f>IFERROR(VLOOKUP(B728,'[1]DADOS (OCULTAR)'!$Q$3:$S$135,3,0),"")</f>
        <v>9039744000275</v>
      </c>
      <c r="B728" s="11" t="str">
        <f>'[1]TCE - ANEXO III - Preencher'!C737</f>
        <v>HOSPITAL MIGUEL ARRAES - CG. Nº 023/2022</v>
      </c>
      <c r="C728" s="12"/>
      <c r="D728" s="13" t="str">
        <f>'[1]TCE - ANEXO III - Preencher'!E737</f>
        <v>LUCIENE GONCALVES PESSOA</v>
      </c>
      <c r="E728" s="11" t="str">
        <f>IF('[1]TCE - ANEXO III - Preencher'!F737="4 - Assistência Odontológica","2 - Outros Profissionais da Saúde",'[1]TCE - ANEXO III - Preencher'!F737)</f>
        <v>3 - Administrativo</v>
      </c>
      <c r="F728" s="14" t="str">
        <f>'[1]TCE - ANEXO III - Preencher'!G737</f>
        <v>5174-10</v>
      </c>
      <c r="G728" s="15" t="str">
        <f>IF('[1]TCE - ANEXO III - Preencher'!H737="","",'[1]TCE - ANEXO III - Preencher'!H737)</f>
        <v>12/2023</v>
      </c>
      <c r="H728" s="16">
        <f>'[1]TCE - ANEXO III - Preencher'!I737</f>
        <v>0</v>
      </c>
      <c r="I728" s="16">
        <f>'[1]TCE - ANEXO III - Preencher'!J737</f>
        <v>254.7336</v>
      </c>
      <c r="J728" s="16">
        <f>'[1]TCE - ANEXO III - Preencher'!K737</f>
        <v>0</v>
      </c>
      <c r="K728" s="17">
        <f>'[1]TCE - ANEXO III - Preencher'!L737</f>
        <v>0</v>
      </c>
      <c r="L728" s="17">
        <f>'[1]TCE - ANEXO III - Preencher'!M737</f>
        <v>0</v>
      </c>
      <c r="M728" s="17">
        <f t="shared" si="12"/>
        <v>0</v>
      </c>
      <c r="N728" s="17">
        <f>'[1]TCE - ANEXO III - Preencher'!O737</f>
        <v>2.0699999999999998</v>
      </c>
      <c r="O728" s="17">
        <f>'[1]TCE - ANEXO III - Preencher'!P737</f>
        <v>0</v>
      </c>
      <c r="P728" s="17">
        <f t="shared" si="13"/>
        <v>2.0699999999999998</v>
      </c>
      <c r="Q728" s="17">
        <f>'[1]TCE - ANEXO III - Preencher'!R737</f>
        <v>174.73000000000002</v>
      </c>
      <c r="R728" s="17">
        <f>'[1]TCE - ANEXO III - Preencher'!S737</f>
        <v>81.09</v>
      </c>
      <c r="S728" s="17">
        <f t="shared" si="14"/>
        <v>93.640000000000015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15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16"/>
        <v>0</v>
      </c>
      <c r="AA728" s="18" t="str">
        <f>IF('[1]TCE - ANEXO III - Preencher'!AB737="","",'[1]TCE - ANEXO III - Preencher'!AB737)</f>
        <v/>
      </c>
      <c r="AB728" s="17">
        <f t="shared" si="17"/>
        <v>350.44360000000006</v>
      </c>
    </row>
    <row r="729" spans="1:28" ht="12.75" customHeight="1" x14ac:dyDescent="0.2">
      <c r="A729" s="10">
        <f>IFERROR(VLOOKUP(B729,'[1]DADOS (OCULTAR)'!$Q$3:$S$135,3,0),"")</f>
        <v>9039744000275</v>
      </c>
      <c r="B729" s="11" t="str">
        <f>'[1]TCE - ANEXO III - Preencher'!C738</f>
        <v>HOSPITAL MIGUEL ARRAES - CG. Nº 023/2022</v>
      </c>
      <c r="C729" s="12"/>
      <c r="D729" s="13" t="str">
        <f>'[1]TCE - ANEXO III - Preencher'!E738</f>
        <v>LUCIENE MARIA DE SOUSA</v>
      </c>
      <c r="E729" s="11" t="str">
        <f>IF('[1]TCE - ANEXO III - Preencher'!F738="4 - Assistência Odontológica","2 - Outros Profissionais da Saúde",'[1]TCE - ANEXO III - Preencher'!F738)</f>
        <v>2 - Outros Profissionais da Saúde</v>
      </c>
      <c r="F729" s="14" t="str">
        <f>'[1]TCE - ANEXO III - Preencher'!G738</f>
        <v>3242-05</v>
      </c>
      <c r="G729" s="15" t="str">
        <f>IF('[1]TCE - ANEXO III - Preencher'!H738="","",'[1]TCE - ANEXO III - Preencher'!H738)</f>
        <v>12/2023</v>
      </c>
      <c r="H729" s="16">
        <f>'[1]TCE - ANEXO III - Preencher'!I738</f>
        <v>0</v>
      </c>
      <c r="I729" s="16">
        <f>'[1]TCE - ANEXO III - Preencher'!J738</f>
        <v>226.38480000000001</v>
      </c>
      <c r="J729" s="16">
        <f>'[1]TCE - ANEXO III - Preencher'!K738</f>
        <v>0</v>
      </c>
      <c r="K729" s="17">
        <f>'[1]TCE - ANEXO III - Preencher'!L738</f>
        <v>45.68</v>
      </c>
      <c r="L729" s="17">
        <f>'[1]TCE - ANEXO III - Preencher'!M738</f>
        <v>30</v>
      </c>
      <c r="M729" s="17">
        <f t="shared" si="12"/>
        <v>15.68</v>
      </c>
      <c r="N729" s="17">
        <f>'[1]TCE - ANEXO III - Preencher'!O738</f>
        <v>2.0699999999999998</v>
      </c>
      <c r="O729" s="17">
        <f>'[1]TCE - ANEXO III - Preencher'!P738</f>
        <v>0</v>
      </c>
      <c r="P729" s="17">
        <f t="shared" si="13"/>
        <v>2.0699999999999998</v>
      </c>
      <c r="Q729" s="17">
        <f>'[1]TCE - ANEXO III - Preencher'!R738</f>
        <v>220.13000000000002</v>
      </c>
      <c r="R729" s="17">
        <f>'[1]TCE - ANEXO III - Preencher'!S738</f>
        <v>0</v>
      </c>
      <c r="S729" s="17">
        <f t="shared" si="14"/>
        <v>220.13000000000002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15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16"/>
        <v>0</v>
      </c>
      <c r="AA729" s="18" t="str">
        <f>IF('[1]TCE - ANEXO III - Preencher'!AB738="","",'[1]TCE - ANEXO III - Preencher'!AB738)</f>
        <v/>
      </c>
      <c r="AB729" s="17">
        <f t="shared" si="17"/>
        <v>464.26480000000004</v>
      </c>
    </row>
    <row r="730" spans="1:28" ht="12.75" customHeight="1" x14ac:dyDescent="0.2">
      <c r="A730" s="10">
        <f>IFERROR(VLOOKUP(B730,'[1]DADOS (OCULTAR)'!$Q$3:$S$135,3,0),"")</f>
        <v>9039744000275</v>
      </c>
      <c r="B730" s="11" t="str">
        <f>'[1]TCE - ANEXO III - Preencher'!C739</f>
        <v>HOSPITAL MIGUEL ARRAES - CG. Nº 023/2022</v>
      </c>
      <c r="C730" s="12"/>
      <c r="D730" s="13" t="str">
        <f>'[1]TCE - ANEXO III - Preencher'!E739</f>
        <v>LUCIENE MARIA DOS SANTOS RODRIGUES</v>
      </c>
      <c r="E730" s="11" t="str">
        <f>IF('[1]TCE - ANEXO III - Preencher'!F739="4 - Assistência Odontológica","2 - Outros Profissionais da Saúde",'[1]TCE - ANEXO III - Preencher'!F739)</f>
        <v>2 - Outros Profissionais da Saúde</v>
      </c>
      <c r="F730" s="14" t="str">
        <f>'[1]TCE - ANEXO III - Preencher'!G739</f>
        <v>3222-05</v>
      </c>
      <c r="G730" s="15" t="str">
        <f>IF('[1]TCE - ANEXO III - Preencher'!H739="","",'[1]TCE - ANEXO III - Preencher'!H739)</f>
        <v>12/2023</v>
      </c>
      <c r="H730" s="16">
        <f>'[1]TCE - ANEXO III - Preencher'!I739</f>
        <v>0</v>
      </c>
      <c r="I730" s="16">
        <f>'[1]TCE - ANEXO III - Preencher'!J739</f>
        <v>714.0136</v>
      </c>
      <c r="J730" s="16">
        <f>'[1]TCE - ANEXO III - Preencher'!K739</f>
        <v>0</v>
      </c>
      <c r="K730" s="17">
        <f>'[1]TCE - ANEXO III - Preencher'!L739</f>
        <v>45.68</v>
      </c>
      <c r="L730" s="17">
        <f>'[1]TCE - ANEXO III - Preencher'!M739</f>
        <v>26.6</v>
      </c>
      <c r="M730" s="17">
        <f t="shared" si="12"/>
        <v>19.079999999999998</v>
      </c>
      <c r="N730" s="17">
        <f>'[1]TCE - ANEXO III - Preencher'!O739</f>
        <v>2.0699999999999998</v>
      </c>
      <c r="O730" s="17">
        <f>'[1]TCE - ANEXO III - Preencher'!P739</f>
        <v>0</v>
      </c>
      <c r="P730" s="17">
        <f t="shared" si="13"/>
        <v>2.0699999999999998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14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15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16"/>
        <v>0</v>
      </c>
      <c r="AA730" s="18" t="str">
        <f>IF('[1]TCE - ANEXO III - Preencher'!AB739="","",'[1]TCE - ANEXO III - Preencher'!AB739)</f>
        <v/>
      </c>
      <c r="AB730" s="17">
        <f t="shared" si="17"/>
        <v>735.16360000000009</v>
      </c>
    </row>
    <row r="731" spans="1:28" ht="12.75" customHeight="1" x14ac:dyDescent="0.2">
      <c r="A731" s="10">
        <f>IFERROR(VLOOKUP(B731,'[1]DADOS (OCULTAR)'!$Q$3:$S$135,3,0),"")</f>
        <v>9039744000275</v>
      </c>
      <c r="B731" s="11" t="str">
        <f>'[1]TCE - ANEXO III - Preencher'!C740</f>
        <v>HOSPITAL MIGUEL ARRAES - CG. Nº 023/2022</v>
      </c>
      <c r="C731" s="12"/>
      <c r="D731" s="13" t="str">
        <f>'[1]TCE - ANEXO III - Preencher'!E740</f>
        <v>LUCIENE MARIA GOMES DA SILVA</v>
      </c>
      <c r="E731" s="11" t="str">
        <f>IF('[1]TCE - ANEXO III - Preencher'!F740="4 - Assistência Odontológica","2 - Outros Profissionais da Saúde",'[1]TCE - ANEXO III - Preencher'!F740)</f>
        <v>2 - Outros Profissionais da Saúde</v>
      </c>
      <c r="F731" s="14" t="str">
        <f>'[1]TCE - ANEXO III - Preencher'!G740</f>
        <v>3222-05</v>
      </c>
      <c r="G731" s="15" t="str">
        <f>IF('[1]TCE - ANEXO III - Preencher'!H740="","",'[1]TCE - ANEXO III - Preencher'!H740)</f>
        <v>12/2023</v>
      </c>
      <c r="H731" s="16">
        <f>'[1]TCE - ANEXO III - Preencher'!I740</f>
        <v>0</v>
      </c>
      <c r="I731" s="16">
        <f>'[1]TCE - ANEXO III - Preencher'!J740</f>
        <v>673.53200000000004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12"/>
        <v>0</v>
      </c>
      <c r="N731" s="17">
        <f>'[1]TCE - ANEXO III - Preencher'!O740</f>
        <v>2.0699999999999998</v>
      </c>
      <c r="O731" s="17">
        <f>'[1]TCE - ANEXO III - Preencher'!P740</f>
        <v>0</v>
      </c>
      <c r="P731" s="17">
        <f t="shared" si="13"/>
        <v>2.0699999999999998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14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15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16"/>
        <v>0</v>
      </c>
      <c r="AA731" s="18" t="str">
        <f>IF('[1]TCE - ANEXO III - Preencher'!AB740="","",'[1]TCE - ANEXO III - Preencher'!AB740)</f>
        <v/>
      </c>
      <c r="AB731" s="17">
        <f t="shared" si="17"/>
        <v>675.60200000000009</v>
      </c>
    </row>
    <row r="732" spans="1:28" ht="12.75" customHeight="1" x14ac:dyDescent="0.2">
      <c r="A732" s="10">
        <f>IFERROR(VLOOKUP(B732,'[1]DADOS (OCULTAR)'!$Q$3:$S$135,3,0),"")</f>
        <v>9039744000275</v>
      </c>
      <c r="B732" s="11" t="str">
        <f>'[1]TCE - ANEXO III - Preencher'!C741</f>
        <v>HOSPITAL MIGUEL ARRAES - CG. Nº 023/2022</v>
      </c>
      <c r="C732" s="12"/>
      <c r="D732" s="13" t="str">
        <f>'[1]TCE - ANEXO III - Preencher'!E741</f>
        <v>LUCIENE SANTOS DE SANTANA</v>
      </c>
      <c r="E732" s="11" t="str">
        <f>IF('[1]TCE - ANEXO III - Preencher'!F741="4 - Assistência Odontológica","2 - Outros Profissionais da Saúde",'[1]TCE - ANEXO III - Preencher'!F741)</f>
        <v>2 - Outros Profissionais da Saúde</v>
      </c>
      <c r="F732" s="14" t="str">
        <f>'[1]TCE - ANEXO III - Preencher'!G741</f>
        <v>3222-05</v>
      </c>
      <c r="G732" s="15" t="str">
        <f>IF('[1]TCE - ANEXO III - Preencher'!H741="","",'[1]TCE - ANEXO III - Preencher'!H741)</f>
        <v>12/2023</v>
      </c>
      <c r="H732" s="16">
        <f>'[1]TCE - ANEXO III - Preencher'!I741</f>
        <v>0</v>
      </c>
      <c r="I732" s="16">
        <f>'[1]TCE - ANEXO III - Preencher'!J741</f>
        <v>739.05840000000012</v>
      </c>
      <c r="J732" s="16">
        <f>'[1]TCE - ANEXO III - Preencher'!K741</f>
        <v>0</v>
      </c>
      <c r="K732" s="17">
        <f>'[1]TCE - ANEXO III - Preencher'!L741</f>
        <v>45.68</v>
      </c>
      <c r="L732" s="17">
        <f>'[1]TCE - ANEXO III - Preencher'!M741</f>
        <v>26.6</v>
      </c>
      <c r="M732" s="17">
        <f t="shared" si="12"/>
        <v>19.079999999999998</v>
      </c>
      <c r="N732" s="17">
        <f>'[1]TCE - ANEXO III - Preencher'!O741</f>
        <v>2.0699999999999998</v>
      </c>
      <c r="O732" s="17">
        <f>'[1]TCE - ANEXO III - Preencher'!P741</f>
        <v>0</v>
      </c>
      <c r="P732" s="17">
        <f t="shared" si="13"/>
        <v>2.0699999999999998</v>
      </c>
      <c r="Q732" s="17">
        <f>'[1]TCE - ANEXO III - Preencher'!R741</f>
        <v>375.33</v>
      </c>
      <c r="R732" s="17">
        <f>'[1]TCE - ANEXO III - Preencher'!S741</f>
        <v>66.5</v>
      </c>
      <c r="S732" s="17">
        <f t="shared" si="14"/>
        <v>308.83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15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16"/>
        <v>0</v>
      </c>
      <c r="AA732" s="18" t="str">
        <f>IF('[1]TCE - ANEXO III - Preencher'!AB741="","",'[1]TCE - ANEXO III - Preencher'!AB741)</f>
        <v/>
      </c>
      <c r="AB732" s="17">
        <f t="shared" si="17"/>
        <v>1069.0384000000001</v>
      </c>
    </row>
    <row r="733" spans="1:28" ht="12.75" customHeight="1" x14ac:dyDescent="0.2">
      <c r="A733" s="10">
        <f>IFERROR(VLOOKUP(B733,'[1]DADOS (OCULTAR)'!$Q$3:$S$135,3,0),"")</f>
        <v>9039744000275</v>
      </c>
      <c r="B733" s="11" t="str">
        <f>'[1]TCE - ANEXO III - Preencher'!C742</f>
        <v>HOSPITAL MIGUEL ARRAES - CG. Nº 023/2022</v>
      </c>
      <c r="C733" s="12"/>
      <c r="D733" s="13" t="str">
        <f>'[1]TCE - ANEXO III - Preencher'!E742</f>
        <v>LUCY CARLA GOMES BARBOSA</v>
      </c>
      <c r="E733" s="11" t="str">
        <f>IF('[1]TCE - ANEXO III - Preencher'!F742="4 - Assistência Odontológica","2 - Outros Profissionais da Saúde",'[1]TCE - ANEXO III - Preencher'!F742)</f>
        <v>2 - Outros Profissionais da Saúde</v>
      </c>
      <c r="F733" s="14" t="str">
        <f>'[1]TCE - ANEXO III - Preencher'!G742</f>
        <v>3242-05</v>
      </c>
      <c r="G733" s="15" t="str">
        <f>IF('[1]TCE - ANEXO III - Preencher'!H742="","",'[1]TCE - ANEXO III - Preencher'!H742)</f>
        <v>12/2023</v>
      </c>
      <c r="H733" s="16">
        <f>'[1]TCE - ANEXO III - Preencher'!I742</f>
        <v>0</v>
      </c>
      <c r="I733" s="16">
        <f>'[1]TCE - ANEXO III - Preencher'!J742</f>
        <v>284.41440000000011</v>
      </c>
      <c r="J733" s="16">
        <f>'[1]TCE - ANEXO III - Preencher'!K742</f>
        <v>0</v>
      </c>
      <c r="K733" s="17">
        <f>'[1]TCE - ANEXO III - Preencher'!L742</f>
        <v>45.68</v>
      </c>
      <c r="L733" s="17">
        <f>'[1]TCE - ANEXO III - Preencher'!M742</f>
        <v>30</v>
      </c>
      <c r="M733" s="17">
        <f t="shared" si="12"/>
        <v>15.68</v>
      </c>
      <c r="N733" s="17">
        <f>'[1]TCE - ANEXO III - Preencher'!O742</f>
        <v>2.0699999999999998</v>
      </c>
      <c r="O733" s="17">
        <f>'[1]TCE - ANEXO III - Preencher'!P742</f>
        <v>0</v>
      </c>
      <c r="P733" s="17">
        <f t="shared" si="13"/>
        <v>2.0699999999999998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14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15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16"/>
        <v>0</v>
      </c>
      <c r="AA733" s="18" t="str">
        <f>IF('[1]TCE - ANEXO III - Preencher'!AB742="","",'[1]TCE - ANEXO III - Preencher'!AB742)</f>
        <v/>
      </c>
      <c r="AB733" s="17">
        <f t="shared" si="17"/>
        <v>302.16440000000011</v>
      </c>
    </row>
    <row r="734" spans="1:28" ht="12.75" customHeight="1" x14ac:dyDescent="0.2">
      <c r="A734" s="10">
        <f>IFERROR(VLOOKUP(B734,'[1]DADOS (OCULTAR)'!$Q$3:$S$135,3,0),"")</f>
        <v>9039744000275</v>
      </c>
      <c r="B734" s="11" t="str">
        <f>'[1]TCE - ANEXO III - Preencher'!C743</f>
        <v>HOSPITAL MIGUEL ARRAES - CG. Nº 023/2022</v>
      </c>
      <c r="C734" s="12"/>
      <c r="D734" s="13" t="str">
        <f>'[1]TCE - ANEXO III - Preencher'!E743</f>
        <v>LUDMILLA BANDEIRA MORENO DE ARRUDA</v>
      </c>
      <c r="E734" s="11" t="str">
        <f>IF('[1]TCE - ANEXO III - Preencher'!F743="4 - Assistência Odontológica","2 - Outros Profissionais da Saúde",'[1]TCE - ANEXO III - Preencher'!F743)</f>
        <v>2 - Outros Profissionais da Saúde</v>
      </c>
      <c r="F734" s="14" t="str">
        <f>'[1]TCE - ANEXO III - Preencher'!G743</f>
        <v>2235-05</v>
      </c>
      <c r="G734" s="15" t="str">
        <f>IF('[1]TCE - ANEXO III - Preencher'!H743="","",'[1]TCE - ANEXO III - Preencher'!H743)</f>
        <v>12/2023</v>
      </c>
      <c r="H734" s="16">
        <f>'[1]TCE - ANEXO III - Preencher'!I743</f>
        <v>0</v>
      </c>
      <c r="I734" s="16">
        <f>'[1]TCE - ANEXO III - Preencher'!J743</f>
        <v>1088.5024000000001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12"/>
        <v>0</v>
      </c>
      <c r="N734" s="17">
        <f>'[1]TCE - ANEXO III - Preencher'!O743</f>
        <v>4.3499999999999996</v>
      </c>
      <c r="O734" s="17">
        <f>'[1]TCE - ANEXO III - Preencher'!P743</f>
        <v>0</v>
      </c>
      <c r="P734" s="17">
        <f t="shared" si="13"/>
        <v>4.3499999999999996</v>
      </c>
      <c r="Q734" s="17">
        <f>'[1]TCE - ANEXO III - Preencher'!R743</f>
        <v>0</v>
      </c>
      <c r="R734" s="17">
        <f>'[1]TCE - ANEXO III - Preencher'!S743</f>
        <v>0</v>
      </c>
      <c r="S734" s="17">
        <f t="shared" si="14"/>
        <v>0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15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16"/>
        <v>0</v>
      </c>
      <c r="AA734" s="18" t="str">
        <f>IF('[1]TCE - ANEXO III - Preencher'!AB743="","",'[1]TCE - ANEXO III - Preencher'!AB743)</f>
        <v/>
      </c>
      <c r="AB734" s="17">
        <f t="shared" si="17"/>
        <v>1092.8524</v>
      </c>
    </row>
    <row r="735" spans="1:28" ht="12.75" customHeight="1" x14ac:dyDescent="0.2">
      <c r="A735" s="10">
        <f>IFERROR(VLOOKUP(B735,'[1]DADOS (OCULTAR)'!$Q$3:$S$135,3,0),"")</f>
        <v>9039744000275</v>
      </c>
      <c r="B735" s="11" t="str">
        <f>'[1]TCE - ANEXO III - Preencher'!C744</f>
        <v>HOSPITAL MIGUEL ARRAES - CG. Nº 023/2022</v>
      </c>
      <c r="C735" s="12"/>
      <c r="D735" s="13" t="str">
        <f>'[1]TCE - ANEXO III - Preencher'!E744</f>
        <v>LUIS CARLOS PEREIRA MATTOS</v>
      </c>
      <c r="E735" s="11" t="str">
        <f>IF('[1]TCE - ANEXO III - Preencher'!F744="4 - Assistência Odontológica","2 - Outros Profissionais da Saúde",'[1]TCE - ANEXO III - Preencher'!F744)</f>
        <v>2 - Outros Profissionais da Saúde</v>
      </c>
      <c r="F735" s="14" t="str">
        <f>'[1]TCE - ANEXO III - Preencher'!G744</f>
        <v>5151-10</v>
      </c>
      <c r="G735" s="15" t="str">
        <f>IF('[1]TCE - ANEXO III - Preencher'!H744="","",'[1]TCE - ANEXO III - Preencher'!H744)</f>
        <v>12/2023</v>
      </c>
      <c r="H735" s="16">
        <f>'[1]TCE - ANEXO III - Preencher'!I744</f>
        <v>0</v>
      </c>
      <c r="I735" s="16">
        <f>'[1]TCE - ANEXO III - Preencher'!J744</f>
        <v>256.62880000000001</v>
      </c>
      <c r="J735" s="16">
        <f>'[1]TCE - ANEXO III - Preencher'!K744</f>
        <v>0</v>
      </c>
      <c r="K735" s="17">
        <f>'[1]TCE - ANEXO III - Preencher'!L744</f>
        <v>45.68</v>
      </c>
      <c r="L735" s="17">
        <f>'[1]TCE - ANEXO III - Preencher'!M744</f>
        <v>26.96</v>
      </c>
      <c r="M735" s="17">
        <f t="shared" si="12"/>
        <v>18.72</v>
      </c>
      <c r="N735" s="17">
        <f>'[1]TCE - ANEXO III - Preencher'!O744</f>
        <v>2.0699999999999998</v>
      </c>
      <c r="O735" s="17">
        <f>'[1]TCE - ANEXO III - Preencher'!P744</f>
        <v>0</v>
      </c>
      <c r="P735" s="17">
        <f t="shared" si="13"/>
        <v>2.0699999999999998</v>
      </c>
      <c r="Q735" s="17">
        <f>'[1]TCE - ANEXO III - Preencher'!R744</f>
        <v>185.93</v>
      </c>
      <c r="R735" s="17">
        <f>'[1]TCE - ANEXO III - Preencher'!S744</f>
        <v>80.89</v>
      </c>
      <c r="S735" s="17">
        <f t="shared" si="14"/>
        <v>105.04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15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16"/>
        <v>0</v>
      </c>
      <c r="AA735" s="18" t="str">
        <f>IF('[1]TCE - ANEXO III - Preencher'!AB744="","",'[1]TCE - ANEXO III - Preencher'!AB744)</f>
        <v/>
      </c>
      <c r="AB735" s="17">
        <f t="shared" si="17"/>
        <v>382.4588</v>
      </c>
    </row>
    <row r="736" spans="1:28" ht="12.75" customHeight="1" x14ac:dyDescent="0.2">
      <c r="A736" s="10">
        <f>IFERROR(VLOOKUP(B736,'[1]DADOS (OCULTAR)'!$Q$3:$S$135,3,0),"")</f>
        <v>9039744000275</v>
      </c>
      <c r="B736" s="11" t="str">
        <f>'[1]TCE - ANEXO III - Preencher'!C745</f>
        <v>HOSPITAL MIGUEL ARRAES - CG. Nº 023/2022</v>
      </c>
      <c r="C736" s="12"/>
      <c r="D736" s="13" t="str">
        <f>'[1]TCE - ANEXO III - Preencher'!E745</f>
        <v>LUIS EDUARDO GOMES FURTADO DE MENDONCA</v>
      </c>
      <c r="E736" s="11" t="str">
        <f>IF('[1]TCE - ANEXO III - Preencher'!F745="4 - Assistência Odontológica","2 - Outros Profissionais da Saúde",'[1]TCE - ANEXO III - Preencher'!F745)</f>
        <v>1 - Médico</v>
      </c>
      <c r="F736" s="14" t="str">
        <f>'[1]TCE - ANEXO III - Preencher'!G745</f>
        <v>2251-25</v>
      </c>
      <c r="G736" s="15" t="str">
        <f>IF('[1]TCE - ANEXO III - Preencher'!H745="","",'[1]TCE - ANEXO III - Preencher'!H745)</f>
        <v>12/2023</v>
      </c>
      <c r="H736" s="16">
        <f>'[1]TCE - ANEXO III - Preencher'!I745</f>
        <v>0</v>
      </c>
      <c r="I736" s="16">
        <f>'[1]TCE - ANEXO III - Preencher'!J745</f>
        <v>759.5856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12"/>
        <v>0</v>
      </c>
      <c r="N736" s="17">
        <f>'[1]TCE - ANEXO III - Preencher'!O745</f>
        <v>16.59</v>
      </c>
      <c r="O736" s="17">
        <f>'[1]TCE - ANEXO III - Preencher'!P745</f>
        <v>0</v>
      </c>
      <c r="P736" s="17">
        <f t="shared" si="13"/>
        <v>16.59</v>
      </c>
      <c r="Q736" s="17">
        <f>'[1]TCE - ANEXO III - Preencher'!R745</f>
        <v>0</v>
      </c>
      <c r="R736" s="17">
        <f>'[1]TCE - ANEXO III - Preencher'!S745</f>
        <v>0</v>
      </c>
      <c r="S736" s="17">
        <f t="shared" si="14"/>
        <v>0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15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16"/>
        <v>0</v>
      </c>
      <c r="AA736" s="18" t="str">
        <f>IF('[1]TCE - ANEXO III - Preencher'!AB745="","",'[1]TCE - ANEXO III - Preencher'!AB745)</f>
        <v/>
      </c>
      <c r="AB736" s="17">
        <f t="shared" si="17"/>
        <v>776.17560000000003</v>
      </c>
    </row>
    <row r="737" spans="1:28" ht="12.75" customHeight="1" x14ac:dyDescent="0.2">
      <c r="A737" s="10">
        <f>IFERROR(VLOOKUP(B737,'[1]DADOS (OCULTAR)'!$Q$3:$S$135,3,0),"")</f>
        <v>9039744000275</v>
      </c>
      <c r="B737" s="11" t="str">
        <f>'[1]TCE - ANEXO III - Preencher'!C746</f>
        <v>HOSPITAL MIGUEL ARRAES - CG. Nº 023/2022</v>
      </c>
      <c r="C737" s="12"/>
      <c r="D737" s="13" t="str">
        <f>'[1]TCE - ANEXO III - Preencher'!E746</f>
        <v>LUIS KLEBER NASCIMENTO DA SILVA</v>
      </c>
      <c r="E737" s="11" t="str">
        <f>IF('[1]TCE - ANEXO III - Preencher'!F746="4 - Assistência Odontológica","2 - Outros Profissionais da Saúde",'[1]TCE - ANEXO III - Preencher'!F746)</f>
        <v>3 - Administrativo</v>
      </c>
      <c r="F737" s="14" t="str">
        <f>'[1]TCE - ANEXO III - Preencher'!G746</f>
        <v>4110-10</v>
      </c>
      <c r="G737" s="15" t="str">
        <f>IF('[1]TCE - ANEXO III - Preencher'!H746="","",'[1]TCE - ANEXO III - Preencher'!H746)</f>
        <v>12/2023</v>
      </c>
      <c r="H737" s="16">
        <f>'[1]TCE - ANEXO III - Preencher'!I746</f>
        <v>0</v>
      </c>
      <c r="I737" s="16">
        <f>'[1]TCE - ANEXO III - Preencher'!J746</f>
        <v>170.44800000000001</v>
      </c>
      <c r="J737" s="16">
        <f>'[1]TCE - ANEXO III - Preencher'!K746</f>
        <v>0</v>
      </c>
      <c r="K737" s="17">
        <f>'[1]TCE - ANEXO III - Preencher'!L746</f>
        <v>45.68</v>
      </c>
      <c r="L737" s="17">
        <f>'[1]TCE - ANEXO III - Preencher'!M746</f>
        <v>27.03</v>
      </c>
      <c r="M737" s="17">
        <f t="shared" si="12"/>
        <v>18.649999999999999</v>
      </c>
      <c r="N737" s="17">
        <f>'[1]TCE - ANEXO III - Preencher'!O746</f>
        <v>2.0699999999999998</v>
      </c>
      <c r="O737" s="17">
        <f>'[1]TCE - ANEXO III - Preencher'!P746</f>
        <v>0</v>
      </c>
      <c r="P737" s="17">
        <f t="shared" si="13"/>
        <v>2.0699999999999998</v>
      </c>
      <c r="Q737" s="17">
        <f>'[1]TCE - ANEXO III - Preencher'!R746</f>
        <v>0</v>
      </c>
      <c r="R737" s="17">
        <f>'[1]TCE - ANEXO III - Preencher'!S746</f>
        <v>0</v>
      </c>
      <c r="S737" s="17">
        <f t="shared" si="14"/>
        <v>0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15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16"/>
        <v>0</v>
      </c>
      <c r="AA737" s="18" t="str">
        <f>IF('[1]TCE - ANEXO III - Preencher'!AB746="","",'[1]TCE - ANEXO III - Preencher'!AB746)</f>
        <v/>
      </c>
      <c r="AB737" s="17">
        <f t="shared" si="17"/>
        <v>191.16800000000001</v>
      </c>
    </row>
    <row r="738" spans="1:28" ht="12.75" customHeight="1" x14ac:dyDescent="0.2">
      <c r="A738" s="10">
        <f>IFERROR(VLOOKUP(B738,'[1]DADOS (OCULTAR)'!$Q$3:$S$135,3,0),"")</f>
        <v>9039744000275</v>
      </c>
      <c r="B738" s="11" t="str">
        <f>'[1]TCE - ANEXO III - Preencher'!C747</f>
        <v>HOSPITAL MIGUEL ARRAES - CG. Nº 023/2022</v>
      </c>
      <c r="C738" s="12"/>
      <c r="D738" s="13" t="str">
        <f>'[1]TCE - ANEXO III - Preencher'!E747</f>
        <v>LUIZ CARLOS DA SILVA</v>
      </c>
      <c r="E738" s="11" t="str">
        <f>IF('[1]TCE - ANEXO III - Preencher'!F747="4 - Assistência Odontológica","2 - Outros Profissionais da Saúde",'[1]TCE - ANEXO III - Preencher'!F747)</f>
        <v>3 - Administrativo</v>
      </c>
      <c r="F738" s="14" t="str">
        <f>'[1]TCE - ANEXO III - Preencher'!G747</f>
        <v>5163-45</v>
      </c>
      <c r="G738" s="15" t="str">
        <f>IF('[1]TCE - ANEXO III - Preencher'!H747="","",'[1]TCE - ANEXO III - Preencher'!H747)</f>
        <v>12/2023</v>
      </c>
      <c r="H738" s="16">
        <f>'[1]TCE - ANEXO III - Preencher'!I747</f>
        <v>0</v>
      </c>
      <c r="I738" s="16">
        <f>'[1]TCE - ANEXO III - Preencher'!J747</f>
        <v>247.5856</v>
      </c>
      <c r="J738" s="16">
        <f>'[1]TCE - ANEXO III - Preencher'!K747</f>
        <v>0</v>
      </c>
      <c r="K738" s="17">
        <f>'[1]TCE - ANEXO III - Preencher'!L747</f>
        <v>0</v>
      </c>
      <c r="L738" s="17">
        <f>'[1]TCE - ANEXO III - Preencher'!M747</f>
        <v>0</v>
      </c>
      <c r="M738" s="17">
        <f t="shared" si="12"/>
        <v>0</v>
      </c>
      <c r="N738" s="17">
        <f>'[1]TCE - ANEXO III - Preencher'!O747</f>
        <v>2.0699999999999998</v>
      </c>
      <c r="O738" s="17">
        <f>'[1]TCE - ANEXO III - Preencher'!P747</f>
        <v>0</v>
      </c>
      <c r="P738" s="17">
        <f t="shared" si="13"/>
        <v>2.0699999999999998</v>
      </c>
      <c r="Q738" s="17">
        <f>'[1]TCE - ANEXO III - Preencher'!R747</f>
        <v>293.12999999999994</v>
      </c>
      <c r="R738" s="17">
        <f>'[1]TCE - ANEXO III - Preencher'!S747</f>
        <v>78.03</v>
      </c>
      <c r="S738" s="17">
        <f t="shared" si="14"/>
        <v>215.09999999999994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15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16"/>
        <v>0</v>
      </c>
      <c r="AA738" s="18" t="str">
        <f>IF('[1]TCE - ANEXO III - Preencher'!AB747="","",'[1]TCE - ANEXO III - Preencher'!AB747)</f>
        <v/>
      </c>
      <c r="AB738" s="17">
        <f t="shared" si="17"/>
        <v>464.75559999999996</v>
      </c>
    </row>
    <row r="739" spans="1:28" ht="12.75" customHeight="1" x14ac:dyDescent="0.2">
      <c r="A739" s="10">
        <f>IFERROR(VLOOKUP(B739,'[1]DADOS (OCULTAR)'!$Q$3:$S$135,3,0),"")</f>
        <v>9039744000275</v>
      </c>
      <c r="B739" s="11" t="str">
        <f>'[1]TCE - ANEXO III - Preencher'!C748</f>
        <v>HOSPITAL MIGUEL ARRAES - CG. Nº 023/2022</v>
      </c>
      <c r="C739" s="12"/>
      <c r="D739" s="13" t="str">
        <f>'[1]TCE - ANEXO III - Preencher'!E748</f>
        <v>LUIZ CARLOS DA SILVA MELO</v>
      </c>
      <c r="E739" s="11" t="str">
        <f>IF('[1]TCE - ANEXO III - Preencher'!F748="4 - Assistência Odontológica","2 - Outros Profissionais da Saúde",'[1]TCE - ANEXO III - Preencher'!F748)</f>
        <v>2 - Outros Profissionais da Saúde</v>
      </c>
      <c r="F739" s="14" t="str">
        <f>'[1]TCE - ANEXO III - Preencher'!G748</f>
        <v>5151-10</v>
      </c>
      <c r="G739" s="15" t="str">
        <f>IF('[1]TCE - ANEXO III - Preencher'!H748="","",'[1]TCE - ANEXO III - Preencher'!H748)</f>
        <v>12/2023</v>
      </c>
      <c r="H739" s="16">
        <f>'[1]TCE - ANEXO III - Preencher'!I748</f>
        <v>0</v>
      </c>
      <c r="I739" s="16">
        <f>'[1]TCE - ANEXO III - Preencher'!J748</f>
        <v>201.1352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12"/>
        <v>0</v>
      </c>
      <c r="N739" s="17">
        <f>'[1]TCE - ANEXO III - Preencher'!O748</f>
        <v>2.0699999999999998</v>
      </c>
      <c r="O739" s="17">
        <f>'[1]TCE - ANEXO III - Preencher'!P748</f>
        <v>0</v>
      </c>
      <c r="P739" s="17">
        <f t="shared" si="13"/>
        <v>2.0699999999999998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14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15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16"/>
        <v>0</v>
      </c>
      <c r="AA739" s="18" t="str">
        <f>IF('[1]TCE - ANEXO III - Preencher'!AB748="","",'[1]TCE - ANEXO III - Preencher'!AB748)</f>
        <v/>
      </c>
      <c r="AB739" s="17">
        <f t="shared" si="17"/>
        <v>203.20519999999999</v>
      </c>
    </row>
    <row r="740" spans="1:28" ht="12.75" customHeight="1" x14ac:dyDescent="0.2">
      <c r="A740" s="10">
        <f>IFERROR(VLOOKUP(B740,'[1]DADOS (OCULTAR)'!$Q$3:$S$135,3,0),"")</f>
        <v>9039744000275</v>
      </c>
      <c r="B740" s="11" t="str">
        <f>'[1]TCE - ANEXO III - Preencher'!C749</f>
        <v>HOSPITAL MIGUEL ARRAES - CG. Nº 023/2022</v>
      </c>
      <c r="C740" s="12"/>
      <c r="D740" s="13" t="str">
        <f>'[1]TCE - ANEXO III - Preencher'!E749</f>
        <v>LUIZ HENRIQUE DE SOUZA PIMENTA</v>
      </c>
      <c r="E740" s="11" t="str">
        <f>IF('[1]TCE - ANEXO III - Preencher'!F749="4 - Assistência Odontológica","2 - Outros Profissionais da Saúde",'[1]TCE - ANEXO III - Preencher'!F749)</f>
        <v>1 - Médico</v>
      </c>
      <c r="F740" s="14" t="str">
        <f>'[1]TCE - ANEXO III - Preencher'!G749</f>
        <v>2251-25</v>
      </c>
      <c r="G740" s="15" t="str">
        <f>IF('[1]TCE - ANEXO III - Preencher'!H749="","",'[1]TCE - ANEXO III - Preencher'!H749)</f>
        <v>12/2023</v>
      </c>
      <c r="H740" s="16">
        <f>'[1]TCE - ANEXO III - Preencher'!I749</f>
        <v>0</v>
      </c>
      <c r="I740" s="16">
        <f>'[1]TCE - ANEXO III - Preencher'!J749</f>
        <v>2462.8447999999999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12"/>
        <v>0</v>
      </c>
      <c r="N740" s="17">
        <f>'[1]TCE - ANEXO III - Preencher'!O749</f>
        <v>16.59</v>
      </c>
      <c r="O740" s="17">
        <f>'[1]TCE - ANEXO III - Preencher'!P749</f>
        <v>0</v>
      </c>
      <c r="P740" s="17">
        <f t="shared" si="13"/>
        <v>16.59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14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15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16"/>
        <v>0</v>
      </c>
      <c r="AA740" s="18" t="str">
        <f>IF('[1]TCE - ANEXO III - Preencher'!AB749="","",'[1]TCE - ANEXO III - Preencher'!AB749)</f>
        <v/>
      </c>
      <c r="AB740" s="17">
        <f t="shared" si="17"/>
        <v>2479.4348</v>
      </c>
    </row>
    <row r="741" spans="1:28" ht="12.75" customHeight="1" x14ac:dyDescent="0.2">
      <c r="A741" s="10">
        <f>IFERROR(VLOOKUP(B741,'[1]DADOS (OCULTAR)'!$Q$3:$S$135,3,0),"")</f>
        <v>9039744000275</v>
      </c>
      <c r="B741" s="11" t="str">
        <f>'[1]TCE - ANEXO III - Preencher'!C750</f>
        <v>HOSPITAL MIGUEL ARRAES - CG. Nº 023/2022</v>
      </c>
      <c r="C741" s="12"/>
      <c r="D741" s="13" t="str">
        <f>'[1]TCE - ANEXO III - Preencher'!E750</f>
        <v>LUIZ MARTINS DE PONTES</v>
      </c>
      <c r="E741" s="11" t="str">
        <f>IF('[1]TCE - ANEXO III - Preencher'!F750="4 - Assistência Odontológica","2 - Outros Profissionais da Saúde",'[1]TCE - ANEXO III - Preencher'!F750)</f>
        <v>3 - Administrativo</v>
      </c>
      <c r="F741" s="14" t="str">
        <f>'[1]TCE - ANEXO III - Preencher'!G750</f>
        <v>5174-10</v>
      </c>
      <c r="G741" s="15" t="str">
        <f>IF('[1]TCE - ANEXO III - Preencher'!H750="","",'[1]TCE - ANEXO III - Preencher'!H750)</f>
        <v>12/2023</v>
      </c>
      <c r="H741" s="16">
        <f>'[1]TCE - ANEXO III - Preencher'!I750</f>
        <v>0</v>
      </c>
      <c r="I741" s="16">
        <f>'[1]TCE - ANEXO III - Preencher'!J750</f>
        <v>146.12479999999999</v>
      </c>
      <c r="J741" s="16">
        <f>'[1]TCE - ANEXO III - Preencher'!K750</f>
        <v>0</v>
      </c>
      <c r="K741" s="17">
        <f>'[1]TCE - ANEXO III - Preencher'!L750</f>
        <v>45.68</v>
      </c>
      <c r="L741" s="17">
        <f>'[1]TCE - ANEXO III - Preencher'!M750</f>
        <v>27.03</v>
      </c>
      <c r="M741" s="17">
        <f t="shared" si="12"/>
        <v>18.649999999999999</v>
      </c>
      <c r="N741" s="17">
        <f>'[1]TCE - ANEXO III - Preencher'!O750</f>
        <v>2.0699999999999998</v>
      </c>
      <c r="O741" s="17">
        <f>'[1]TCE - ANEXO III - Preencher'!P750</f>
        <v>0</v>
      </c>
      <c r="P741" s="17">
        <f t="shared" si="13"/>
        <v>2.0699999999999998</v>
      </c>
      <c r="Q741" s="17">
        <f>'[1]TCE - ANEXO III - Preencher'!R750</f>
        <v>161.93</v>
      </c>
      <c r="R741" s="17">
        <f>'[1]TCE - ANEXO III - Preencher'!S750</f>
        <v>81.09</v>
      </c>
      <c r="S741" s="17">
        <f t="shared" si="14"/>
        <v>80.84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15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16"/>
        <v>0</v>
      </c>
      <c r="AA741" s="18" t="str">
        <f>IF('[1]TCE - ANEXO III - Preencher'!AB750="","",'[1]TCE - ANEXO III - Preencher'!AB750)</f>
        <v/>
      </c>
      <c r="AB741" s="17">
        <f t="shared" si="17"/>
        <v>247.6848</v>
      </c>
    </row>
    <row r="742" spans="1:28" ht="12.75" customHeight="1" x14ac:dyDescent="0.2">
      <c r="A742" s="10">
        <f>IFERROR(VLOOKUP(B742,'[1]DADOS (OCULTAR)'!$Q$3:$S$135,3,0),"")</f>
        <v>9039744000275</v>
      </c>
      <c r="B742" s="11" t="str">
        <f>'[1]TCE - ANEXO III - Preencher'!C751</f>
        <v>HOSPITAL MIGUEL ARRAES - CG. Nº 023/2022</v>
      </c>
      <c r="C742" s="12"/>
      <c r="D742" s="13" t="str">
        <f>'[1]TCE - ANEXO III - Preencher'!E751</f>
        <v>LUIZA CAVALCANTE DA SILVA LIMA</v>
      </c>
      <c r="E742" s="11" t="str">
        <f>IF('[1]TCE - ANEXO III - Preencher'!F751="4 - Assistência Odontológica","2 - Outros Profissionais da Saúde",'[1]TCE - ANEXO III - Preencher'!F751)</f>
        <v>2 - Outros Profissionais da Saúde</v>
      </c>
      <c r="F742" s="14" t="str">
        <f>'[1]TCE - ANEXO III - Preencher'!G751</f>
        <v>3222-05</v>
      </c>
      <c r="G742" s="15" t="str">
        <f>IF('[1]TCE - ANEXO III - Preencher'!H751="","",'[1]TCE - ANEXO III - Preencher'!H751)</f>
        <v>12/2023</v>
      </c>
      <c r="H742" s="16">
        <f>'[1]TCE - ANEXO III - Preencher'!I751</f>
        <v>0</v>
      </c>
      <c r="I742" s="16">
        <f>'[1]TCE - ANEXO III - Preencher'!J751</f>
        <v>747.39919999999995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12"/>
        <v>0</v>
      </c>
      <c r="N742" s="17">
        <f>'[1]TCE - ANEXO III - Preencher'!O751</f>
        <v>2.0699999999999998</v>
      </c>
      <c r="O742" s="17">
        <f>'[1]TCE - ANEXO III - Preencher'!P751</f>
        <v>0</v>
      </c>
      <c r="P742" s="17">
        <f t="shared" si="13"/>
        <v>2.0699999999999998</v>
      </c>
      <c r="Q742" s="17">
        <f>'[1]TCE - ANEXO III - Preencher'!R751</f>
        <v>0</v>
      </c>
      <c r="R742" s="17">
        <f>'[1]TCE - ANEXO III - Preencher'!S751</f>
        <v>0</v>
      </c>
      <c r="S742" s="17">
        <f t="shared" si="14"/>
        <v>0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15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16"/>
        <v>0</v>
      </c>
      <c r="AA742" s="18" t="str">
        <f>IF('[1]TCE - ANEXO III - Preencher'!AB751="","",'[1]TCE - ANEXO III - Preencher'!AB751)</f>
        <v/>
      </c>
      <c r="AB742" s="17">
        <f t="shared" si="17"/>
        <v>749.4692</v>
      </c>
    </row>
    <row r="743" spans="1:28" ht="12.75" customHeight="1" x14ac:dyDescent="0.2">
      <c r="A743" s="10">
        <f>IFERROR(VLOOKUP(B743,'[1]DADOS (OCULTAR)'!$Q$3:$S$135,3,0),"")</f>
        <v>9039744000275</v>
      </c>
      <c r="B743" s="11" t="str">
        <f>'[1]TCE - ANEXO III - Preencher'!C752</f>
        <v>HOSPITAL MIGUEL ARRAES - CG. Nº 023/2022</v>
      </c>
      <c r="C743" s="12"/>
      <c r="D743" s="13" t="str">
        <f>'[1]TCE - ANEXO III - Preencher'!E752</f>
        <v>LUZIA MARIA AUGUSTA DE LIMA</v>
      </c>
      <c r="E743" s="11" t="str">
        <f>IF('[1]TCE - ANEXO III - Preencher'!F752="4 - Assistência Odontológica","2 - Outros Profissionais da Saúde",'[1]TCE - ANEXO III - Preencher'!F752)</f>
        <v>2 - Outros Profissionais da Saúde</v>
      </c>
      <c r="F743" s="14" t="str">
        <f>'[1]TCE - ANEXO III - Preencher'!G752</f>
        <v>3222-05</v>
      </c>
      <c r="G743" s="15" t="str">
        <f>IF('[1]TCE - ANEXO III - Preencher'!H752="","",'[1]TCE - ANEXO III - Preencher'!H752)</f>
        <v>12/2023</v>
      </c>
      <c r="H743" s="16">
        <f>'[1]TCE - ANEXO III - Preencher'!I752</f>
        <v>0</v>
      </c>
      <c r="I743" s="16">
        <f>'[1]TCE - ANEXO III - Preencher'!J752</f>
        <v>767.44320000000005</v>
      </c>
      <c r="J743" s="16">
        <f>'[1]TCE - ANEXO III - Preencher'!K752</f>
        <v>0</v>
      </c>
      <c r="K743" s="17">
        <f>'[1]TCE - ANEXO III - Preencher'!L752</f>
        <v>0</v>
      </c>
      <c r="L743" s="17">
        <f>'[1]TCE - ANEXO III - Preencher'!M752</f>
        <v>0</v>
      </c>
      <c r="M743" s="17">
        <f t="shared" si="12"/>
        <v>0</v>
      </c>
      <c r="N743" s="17">
        <f>'[1]TCE - ANEXO III - Preencher'!O752</f>
        <v>2.0699999999999998</v>
      </c>
      <c r="O743" s="17">
        <f>'[1]TCE - ANEXO III - Preencher'!P752</f>
        <v>0</v>
      </c>
      <c r="P743" s="17">
        <f t="shared" si="13"/>
        <v>2.0699999999999998</v>
      </c>
      <c r="Q743" s="17">
        <f>'[1]TCE - ANEXO III - Preencher'!R752</f>
        <v>185.93</v>
      </c>
      <c r="R743" s="17">
        <f>'[1]TCE - ANEXO III - Preencher'!S752</f>
        <v>0</v>
      </c>
      <c r="S743" s="17">
        <f t="shared" si="14"/>
        <v>185.93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15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16"/>
        <v>0</v>
      </c>
      <c r="AA743" s="18" t="str">
        <f>IF('[1]TCE - ANEXO III - Preencher'!AB752="","",'[1]TCE - ANEXO III - Preencher'!AB752)</f>
        <v/>
      </c>
      <c r="AB743" s="17">
        <f t="shared" si="17"/>
        <v>955.44320000000016</v>
      </c>
    </row>
    <row r="744" spans="1:28" ht="12.75" customHeight="1" x14ac:dyDescent="0.2">
      <c r="A744" s="10">
        <f>IFERROR(VLOOKUP(B744,'[1]DADOS (OCULTAR)'!$Q$3:$S$135,3,0),"")</f>
        <v>9039744000275</v>
      </c>
      <c r="B744" s="11" t="str">
        <f>'[1]TCE - ANEXO III - Preencher'!C753</f>
        <v>HOSPITAL MIGUEL ARRAES - CG. Nº 023/2022</v>
      </c>
      <c r="C744" s="12"/>
      <c r="D744" s="13" t="str">
        <f>'[1]TCE - ANEXO III - Preencher'!E753</f>
        <v>LUZINEIDE JOSE DA SILVA NASCIMENTO</v>
      </c>
      <c r="E744" s="11" t="str">
        <f>IF('[1]TCE - ANEXO III - Preencher'!F753="4 - Assistência Odontológica","2 - Outros Profissionais da Saúde",'[1]TCE - ANEXO III - Preencher'!F753)</f>
        <v>2 - Outros Profissionais da Saúde</v>
      </c>
      <c r="F744" s="14" t="str">
        <f>'[1]TCE - ANEXO III - Preencher'!G753</f>
        <v>3222-05</v>
      </c>
      <c r="G744" s="15" t="str">
        <f>IF('[1]TCE - ANEXO III - Preencher'!H753="","",'[1]TCE - ANEXO III - Preencher'!H753)</f>
        <v>12/2023</v>
      </c>
      <c r="H744" s="16">
        <f>'[1]TCE - ANEXO III - Preencher'!I753</f>
        <v>0</v>
      </c>
      <c r="I744" s="16">
        <f>'[1]TCE - ANEXO III - Preencher'!J753</f>
        <v>759.83120000000008</v>
      </c>
      <c r="J744" s="16">
        <f>'[1]TCE - ANEXO III - Preencher'!K753</f>
        <v>0</v>
      </c>
      <c r="K744" s="17">
        <f>'[1]TCE - ANEXO III - Preencher'!L753</f>
        <v>45.68</v>
      </c>
      <c r="L744" s="17">
        <f>'[1]TCE - ANEXO III - Preencher'!M753</f>
        <v>26.6</v>
      </c>
      <c r="M744" s="17">
        <f t="shared" si="12"/>
        <v>19.079999999999998</v>
      </c>
      <c r="N744" s="17">
        <f>'[1]TCE - ANEXO III - Preencher'!O753</f>
        <v>2.0699999999999998</v>
      </c>
      <c r="O744" s="17">
        <f>'[1]TCE - ANEXO III - Preencher'!P753</f>
        <v>0</v>
      </c>
      <c r="P744" s="17">
        <f t="shared" si="13"/>
        <v>2.0699999999999998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14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15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16"/>
        <v>0</v>
      </c>
      <c r="AA744" s="18" t="str">
        <f>IF('[1]TCE - ANEXO III - Preencher'!AB753="","",'[1]TCE - ANEXO III - Preencher'!AB753)</f>
        <v/>
      </c>
      <c r="AB744" s="17">
        <f t="shared" si="17"/>
        <v>780.98120000000017</v>
      </c>
    </row>
    <row r="745" spans="1:28" ht="12.75" customHeight="1" x14ac:dyDescent="0.2">
      <c r="A745" s="10">
        <f>IFERROR(VLOOKUP(B745,'[1]DADOS (OCULTAR)'!$Q$3:$S$135,3,0),"")</f>
        <v>9039744000275</v>
      </c>
      <c r="B745" s="11" t="str">
        <f>'[1]TCE - ANEXO III - Preencher'!C754</f>
        <v>HOSPITAL MIGUEL ARRAES - CG. Nº 023/2022</v>
      </c>
      <c r="C745" s="12"/>
      <c r="D745" s="13" t="str">
        <f>'[1]TCE - ANEXO III - Preencher'!E754</f>
        <v>MACILENE LIRA DE ANDRADE</v>
      </c>
      <c r="E745" s="11" t="str">
        <f>IF('[1]TCE - ANEXO III - Preencher'!F754="4 - Assistência Odontológica","2 - Outros Profissionais da Saúde",'[1]TCE - ANEXO III - Preencher'!F754)</f>
        <v>3 - Administrativo</v>
      </c>
      <c r="F745" s="14" t="str">
        <f>'[1]TCE - ANEXO III - Preencher'!G754</f>
        <v>4110-10</v>
      </c>
      <c r="G745" s="15" t="str">
        <f>IF('[1]TCE - ANEXO III - Preencher'!H754="","",'[1]TCE - ANEXO III - Preencher'!H754)</f>
        <v>12/2023</v>
      </c>
      <c r="H745" s="16">
        <f>'[1]TCE - ANEXO III - Preencher'!I754</f>
        <v>0</v>
      </c>
      <c r="I745" s="16">
        <f>'[1]TCE - ANEXO III - Preencher'!J754</f>
        <v>168.7088</v>
      </c>
      <c r="J745" s="16">
        <f>'[1]TCE - ANEXO III - Preencher'!K754</f>
        <v>0</v>
      </c>
      <c r="K745" s="17">
        <f>'[1]TCE - ANEXO III - Preencher'!L754</f>
        <v>45.68</v>
      </c>
      <c r="L745" s="17">
        <f>'[1]TCE - ANEXO III - Preencher'!M754</f>
        <v>27.03</v>
      </c>
      <c r="M745" s="17">
        <f t="shared" si="12"/>
        <v>18.649999999999999</v>
      </c>
      <c r="N745" s="17">
        <f>'[1]TCE - ANEXO III - Preencher'!O754</f>
        <v>2.0699999999999998</v>
      </c>
      <c r="O745" s="17">
        <f>'[1]TCE - ANEXO III - Preencher'!P754</f>
        <v>0</v>
      </c>
      <c r="P745" s="17">
        <f t="shared" si="13"/>
        <v>2.0699999999999998</v>
      </c>
      <c r="Q745" s="17">
        <f>'[1]TCE - ANEXO III - Preencher'!R754</f>
        <v>174.73000000000002</v>
      </c>
      <c r="R745" s="17">
        <f>'[1]TCE - ANEXO III - Preencher'!S754</f>
        <v>73.47</v>
      </c>
      <c r="S745" s="17">
        <f t="shared" si="14"/>
        <v>101.26000000000002</v>
      </c>
      <c r="T745" s="17">
        <f>'[1]TCE - ANEXO III - Preencher'!U754</f>
        <v>72.849999999999994</v>
      </c>
      <c r="U745" s="17">
        <f>'[1]TCE - ANEXO III - Preencher'!V754</f>
        <v>0</v>
      </c>
      <c r="V745" s="17">
        <f t="shared" si="15"/>
        <v>72.849999999999994</v>
      </c>
      <c r="W745" s="18" t="str">
        <f>IF('[1]TCE - ANEXO III - Preencher'!X754="","",'[1]TCE - ANEXO III - Preencher'!X754)</f>
        <v>AUXILIO CRECHE</v>
      </c>
      <c r="X745" s="17">
        <f>'[1]TCE - ANEXO III - Preencher'!Y754</f>
        <v>0</v>
      </c>
      <c r="Y745" s="17">
        <f>'[1]TCE - ANEXO III - Preencher'!Z754</f>
        <v>0</v>
      </c>
      <c r="Z745" s="17">
        <f t="shared" si="16"/>
        <v>0</v>
      </c>
      <c r="AA745" s="18" t="str">
        <f>IF('[1]TCE - ANEXO III - Preencher'!AB754="","",'[1]TCE - ANEXO III - Preencher'!AB754)</f>
        <v/>
      </c>
      <c r="AB745" s="17">
        <f t="shared" si="17"/>
        <v>363.53880000000004</v>
      </c>
    </row>
    <row r="746" spans="1:28" ht="12.75" customHeight="1" x14ac:dyDescent="0.2">
      <c r="A746" s="10">
        <f>IFERROR(VLOOKUP(B746,'[1]DADOS (OCULTAR)'!$Q$3:$S$135,3,0),"")</f>
        <v>9039744000275</v>
      </c>
      <c r="B746" s="11" t="str">
        <f>'[1]TCE - ANEXO III - Preencher'!C755</f>
        <v>HOSPITAL MIGUEL ARRAES - CG. Nº 023/2022</v>
      </c>
      <c r="C746" s="12"/>
      <c r="D746" s="13" t="str">
        <f>'[1]TCE - ANEXO III - Preencher'!E755</f>
        <v>MAGDA APOLONIA MARQUES DA ROCHA</v>
      </c>
      <c r="E746" s="11" t="str">
        <f>IF('[1]TCE - ANEXO III - Preencher'!F755="4 - Assistência Odontológica","2 - Outros Profissionais da Saúde",'[1]TCE - ANEXO III - Preencher'!F755)</f>
        <v>3 - Administrativo</v>
      </c>
      <c r="F746" s="14" t="str">
        <f>'[1]TCE - ANEXO III - Preencher'!G755</f>
        <v>4110-10</v>
      </c>
      <c r="G746" s="15" t="str">
        <f>IF('[1]TCE - ANEXO III - Preencher'!H755="","",'[1]TCE - ANEXO III - Preencher'!H755)</f>
        <v>12/2023</v>
      </c>
      <c r="H746" s="16">
        <f>'[1]TCE - ANEXO III - Preencher'!I755</f>
        <v>0</v>
      </c>
      <c r="I746" s="16">
        <f>'[1]TCE - ANEXO III - Preencher'!J755</f>
        <v>165.88560000000001</v>
      </c>
      <c r="J746" s="16">
        <f>'[1]TCE - ANEXO III - Preencher'!K755</f>
        <v>0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12"/>
        <v>0</v>
      </c>
      <c r="N746" s="17">
        <f>'[1]TCE - ANEXO III - Preencher'!O755</f>
        <v>2.0699999999999998</v>
      </c>
      <c r="O746" s="17">
        <f>'[1]TCE - ANEXO III - Preencher'!P755</f>
        <v>0</v>
      </c>
      <c r="P746" s="17">
        <f t="shared" si="13"/>
        <v>2.0699999999999998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14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15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16"/>
        <v>0</v>
      </c>
      <c r="AA746" s="18" t="str">
        <f>IF('[1]TCE - ANEXO III - Preencher'!AB755="","",'[1]TCE - ANEXO III - Preencher'!AB755)</f>
        <v/>
      </c>
      <c r="AB746" s="17">
        <f t="shared" si="17"/>
        <v>167.9556</v>
      </c>
    </row>
    <row r="747" spans="1:28" ht="12.75" customHeight="1" x14ac:dyDescent="0.2">
      <c r="A747" s="10">
        <f>IFERROR(VLOOKUP(B747,'[1]DADOS (OCULTAR)'!$Q$3:$S$135,3,0),"")</f>
        <v>9039744000275</v>
      </c>
      <c r="B747" s="11" t="str">
        <f>'[1]TCE - ANEXO III - Preencher'!C756</f>
        <v>HOSPITAL MIGUEL ARRAES - CG. Nº 023/2022</v>
      </c>
      <c r="C747" s="12"/>
      <c r="D747" s="13" t="str">
        <f>'[1]TCE - ANEXO III - Preencher'!E756</f>
        <v>MAGDA MARIA GERVASIO</v>
      </c>
      <c r="E747" s="11" t="str">
        <f>IF('[1]TCE - ANEXO III - Preencher'!F756="4 - Assistência Odontológica","2 - Outros Profissionais da Saúde",'[1]TCE - ANEXO III - Preencher'!F756)</f>
        <v>3 - Administrativo</v>
      </c>
      <c r="F747" s="14" t="str">
        <f>'[1]TCE - ANEXO III - Preencher'!G756</f>
        <v>4131-15</v>
      </c>
      <c r="G747" s="15" t="str">
        <f>IF('[1]TCE - ANEXO III - Preencher'!H756="","",'[1]TCE - ANEXO III - Preencher'!H756)</f>
        <v>12/2023</v>
      </c>
      <c r="H747" s="16">
        <f>'[1]TCE - ANEXO III - Preencher'!I756</f>
        <v>0</v>
      </c>
      <c r="I747" s="16">
        <f>'[1]TCE - ANEXO III - Preencher'!J756</f>
        <v>282.82799999999997</v>
      </c>
      <c r="J747" s="16">
        <f>'[1]TCE - ANEXO III - Preencher'!K756</f>
        <v>0</v>
      </c>
      <c r="K747" s="17">
        <f>'[1]TCE - ANEXO III - Preencher'!L756</f>
        <v>45.68</v>
      </c>
      <c r="L747" s="17">
        <f>'[1]TCE - ANEXO III - Preencher'!M756</f>
        <v>30</v>
      </c>
      <c r="M747" s="17">
        <f t="shared" si="12"/>
        <v>15.68</v>
      </c>
      <c r="N747" s="17">
        <f>'[1]TCE - ANEXO III - Preencher'!O756</f>
        <v>2.0699999999999998</v>
      </c>
      <c r="O747" s="17">
        <f>'[1]TCE - ANEXO III - Preencher'!P756</f>
        <v>0</v>
      </c>
      <c r="P747" s="17">
        <f t="shared" si="13"/>
        <v>2.0699999999999998</v>
      </c>
      <c r="Q747" s="17">
        <f>'[1]TCE - ANEXO III - Preencher'!R756</f>
        <v>219.53000000000003</v>
      </c>
      <c r="R747" s="17">
        <f>'[1]TCE - ANEXO III - Preencher'!S756</f>
        <v>126.61</v>
      </c>
      <c r="S747" s="17">
        <f t="shared" si="14"/>
        <v>92.92000000000003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15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16"/>
        <v>0</v>
      </c>
      <c r="AA747" s="18" t="str">
        <f>IF('[1]TCE - ANEXO III - Preencher'!AB756="","",'[1]TCE - ANEXO III - Preencher'!AB756)</f>
        <v/>
      </c>
      <c r="AB747" s="17">
        <f t="shared" si="17"/>
        <v>393.49799999999999</v>
      </c>
    </row>
    <row r="748" spans="1:28" ht="12.75" customHeight="1" x14ac:dyDescent="0.2">
      <c r="A748" s="10">
        <f>IFERROR(VLOOKUP(B748,'[1]DADOS (OCULTAR)'!$Q$3:$S$135,3,0),"")</f>
        <v>9039744000275</v>
      </c>
      <c r="B748" s="11" t="str">
        <f>'[1]TCE - ANEXO III - Preencher'!C757</f>
        <v>HOSPITAL MIGUEL ARRAES - CG. Nº 023/2022</v>
      </c>
      <c r="C748" s="12"/>
      <c r="D748" s="13" t="str">
        <f>'[1]TCE - ANEXO III - Preencher'!E757</f>
        <v>MAMEDE DE ALBUQUERQUE</v>
      </c>
      <c r="E748" s="11" t="str">
        <f>IF('[1]TCE - ANEXO III - Preencher'!F757="4 - Assistência Odontológica","2 - Outros Profissionais da Saúde",'[1]TCE - ANEXO III - Preencher'!F757)</f>
        <v>3 - Administrativo</v>
      </c>
      <c r="F748" s="14" t="str">
        <f>'[1]TCE - ANEXO III - Preencher'!G757</f>
        <v>2526-05</v>
      </c>
      <c r="G748" s="15" t="str">
        <f>IF('[1]TCE - ANEXO III - Preencher'!H757="","",'[1]TCE - ANEXO III - Preencher'!H757)</f>
        <v>12/2023</v>
      </c>
      <c r="H748" s="16">
        <f>'[1]TCE - ANEXO III - Preencher'!I757</f>
        <v>0</v>
      </c>
      <c r="I748" s="16">
        <f>'[1]TCE - ANEXO III - Preencher'!J757</f>
        <v>312.82159999999999</v>
      </c>
      <c r="J748" s="16">
        <f>'[1]TCE - ANEXO III - Preencher'!K757</f>
        <v>0</v>
      </c>
      <c r="K748" s="17">
        <f>'[1]TCE - ANEXO III - Preencher'!L757</f>
        <v>45.68</v>
      </c>
      <c r="L748" s="17">
        <f>'[1]TCE - ANEXO III - Preencher'!M757</f>
        <v>30</v>
      </c>
      <c r="M748" s="17">
        <f t="shared" si="12"/>
        <v>15.68</v>
      </c>
      <c r="N748" s="17">
        <f>'[1]TCE - ANEXO III - Preencher'!O757</f>
        <v>2.0699999999999998</v>
      </c>
      <c r="O748" s="17">
        <f>'[1]TCE - ANEXO III - Preencher'!P757</f>
        <v>0</v>
      </c>
      <c r="P748" s="17">
        <f t="shared" si="13"/>
        <v>2.0699999999999998</v>
      </c>
      <c r="Q748" s="17">
        <f>'[1]TCE - ANEXO III - Preencher'!R757</f>
        <v>152.23000000000002</v>
      </c>
      <c r="R748" s="17">
        <f>'[1]TCE - ANEXO III - Preencher'!S757</f>
        <v>138.56</v>
      </c>
      <c r="S748" s="17">
        <f t="shared" si="14"/>
        <v>13.670000000000016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15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16"/>
        <v>0</v>
      </c>
      <c r="AA748" s="18" t="str">
        <f>IF('[1]TCE - ANEXO III - Preencher'!AB757="","",'[1]TCE - ANEXO III - Preencher'!AB757)</f>
        <v/>
      </c>
      <c r="AB748" s="17">
        <f t="shared" si="17"/>
        <v>344.24160000000001</v>
      </c>
    </row>
    <row r="749" spans="1:28" ht="12.75" customHeight="1" x14ac:dyDescent="0.2">
      <c r="A749" s="10">
        <f>IFERROR(VLOOKUP(B749,'[1]DADOS (OCULTAR)'!$Q$3:$S$135,3,0),"")</f>
        <v>9039744000275</v>
      </c>
      <c r="B749" s="11" t="str">
        <f>'[1]TCE - ANEXO III - Preencher'!C758</f>
        <v>HOSPITAL MIGUEL ARRAES - CG. Nº 023/2022</v>
      </c>
      <c r="C749" s="12"/>
      <c r="D749" s="13" t="str">
        <f>'[1]TCE - ANEXO III - Preencher'!E758</f>
        <v>MANAYARA NASCIMENTO DA SILVA</v>
      </c>
      <c r="E749" s="11" t="str">
        <f>IF('[1]TCE - ANEXO III - Preencher'!F758="4 - Assistência Odontológica","2 - Outros Profissionais da Saúde",'[1]TCE - ANEXO III - Preencher'!F758)</f>
        <v>3 - Administrativo</v>
      </c>
      <c r="F749" s="14" t="str">
        <f>'[1]TCE - ANEXO III - Preencher'!G758</f>
        <v>5174-10</v>
      </c>
      <c r="G749" s="15" t="str">
        <f>IF('[1]TCE - ANEXO III - Preencher'!H758="","",'[1]TCE - ANEXO III - Preencher'!H758)</f>
        <v>12/2023</v>
      </c>
      <c r="H749" s="16">
        <f>'[1]TCE - ANEXO III - Preencher'!I758</f>
        <v>0</v>
      </c>
      <c r="I749" s="16">
        <f>'[1]TCE - ANEXO III - Preencher'!J758</f>
        <v>220.72800000000001</v>
      </c>
      <c r="J749" s="16">
        <f>'[1]TCE - ANEXO III - Preencher'!K758</f>
        <v>0</v>
      </c>
      <c r="K749" s="17">
        <f>'[1]TCE - ANEXO III - Preencher'!L758</f>
        <v>45.68</v>
      </c>
      <c r="L749" s="17">
        <f>'[1]TCE - ANEXO III - Preencher'!M758</f>
        <v>27.03</v>
      </c>
      <c r="M749" s="17">
        <f t="shared" si="12"/>
        <v>18.649999999999999</v>
      </c>
      <c r="N749" s="17">
        <f>'[1]TCE - ANEXO III - Preencher'!O758</f>
        <v>2.0699999999999998</v>
      </c>
      <c r="O749" s="17">
        <f>'[1]TCE - ANEXO III - Preencher'!P758</f>
        <v>0</v>
      </c>
      <c r="P749" s="17">
        <f t="shared" si="13"/>
        <v>2.0699999999999998</v>
      </c>
      <c r="Q749" s="17">
        <f>'[1]TCE - ANEXO III - Preencher'!R758</f>
        <v>0</v>
      </c>
      <c r="R749" s="17">
        <f>'[1]TCE - ANEXO III - Preencher'!S758</f>
        <v>0</v>
      </c>
      <c r="S749" s="17">
        <f t="shared" si="14"/>
        <v>0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15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16"/>
        <v>0</v>
      </c>
      <c r="AA749" s="18" t="str">
        <f>IF('[1]TCE - ANEXO III - Preencher'!AB758="","",'[1]TCE - ANEXO III - Preencher'!AB758)</f>
        <v/>
      </c>
      <c r="AB749" s="17">
        <f t="shared" si="17"/>
        <v>241.44800000000001</v>
      </c>
    </row>
    <row r="750" spans="1:28" ht="12.75" customHeight="1" x14ac:dyDescent="0.2">
      <c r="A750" s="10">
        <f>IFERROR(VLOOKUP(B750,'[1]DADOS (OCULTAR)'!$Q$3:$S$135,3,0),"")</f>
        <v>9039744000275</v>
      </c>
      <c r="B750" s="11" t="str">
        <f>'[1]TCE - ANEXO III - Preencher'!C759</f>
        <v>HOSPITAL MIGUEL ARRAES - CG. Nº 023/2022</v>
      </c>
      <c r="C750" s="12"/>
      <c r="D750" s="13" t="str">
        <f>'[1]TCE - ANEXO III - Preencher'!E759</f>
        <v>MANOEL JOSE DE OLIVEIRA FERREIRA</v>
      </c>
      <c r="E750" s="11" t="str">
        <f>IF('[1]TCE - ANEXO III - Preencher'!F759="4 - Assistência Odontológica","2 - Outros Profissionais da Saúde",'[1]TCE - ANEXO III - Preencher'!F759)</f>
        <v>1 - Médico</v>
      </c>
      <c r="F750" s="14" t="str">
        <f>'[1]TCE - ANEXO III - Preencher'!G759</f>
        <v>2252-70</v>
      </c>
      <c r="G750" s="15" t="str">
        <f>IF('[1]TCE - ANEXO III - Preencher'!H759="","",'[1]TCE - ANEXO III - Preencher'!H759)</f>
        <v>12/2023</v>
      </c>
      <c r="H750" s="16">
        <f>'[1]TCE - ANEXO III - Preencher'!I759</f>
        <v>0</v>
      </c>
      <c r="I750" s="16">
        <f>'[1]TCE - ANEXO III - Preencher'!J759</f>
        <v>1284.5440000000001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12"/>
        <v>0</v>
      </c>
      <c r="N750" s="17">
        <f>'[1]TCE - ANEXO III - Preencher'!O759</f>
        <v>16.59</v>
      </c>
      <c r="O750" s="17">
        <f>'[1]TCE - ANEXO III - Preencher'!P759</f>
        <v>0</v>
      </c>
      <c r="P750" s="17">
        <f t="shared" si="13"/>
        <v>16.59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14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15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16"/>
        <v>0</v>
      </c>
      <c r="AA750" s="18" t="str">
        <f>IF('[1]TCE - ANEXO III - Preencher'!AB759="","",'[1]TCE - ANEXO III - Preencher'!AB759)</f>
        <v/>
      </c>
      <c r="AB750" s="17">
        <f t="shared" si="17"/>
        <v>1301.134</v>
      </c>
    </row>
    <row r="751" spans="1:28" ht="12.75" customHeight="1" x14ac:dyDescent="0.2">
      <c r="A751" s="10">
        <f>IFERROR(VLOOKUP(B751,'[1]DADOS (OCULTAR)'!$Q$3:$S$135,3,0),"")</f>
        <v>9039744000275</v>
      </c>
      <c r="B751" s="11" t="str">
        <f>'[1]TCE - ANEXO III - Preencher'!C760</f>
        <v>HOSPITAL MIGUEL ARRAES - CG. Nº 023/2022</v>
      </c>
      <c r="C751" s="12"/>
      <c r="D751" s="13" t="str">
        <f>'[1]TCE - ANEXO III - Preencher'!E760</f>
        <v>MANOELA DA SILVA TABOSA CARNEIRO</v>
      </c>
      <c r="E751" s="11" t="str">
        <f>IF('[1]TCE - ANEXO III - Preencher'!F760="4 - Assistência Odontológica","2 - Outros Profissionais da Saúde",'[1]TCE - ANEXO III - Preencher'!F760)</f>
        <v>2 - Outros Profissionais da Saúde</v>
      </c>
      <c r="F751" s="14" t="str">
        <f>'[1]TCE - ANEXO III - Preencher'!G760</f>
        <v>2235-05</v>
      </c>
      <c r="G751" s="15" t="str">
        <f>IF('[1]TCE - ANEXO III - Preencher'!H760="","",'[1]TCE - ANEXO III - Preencher'!H760)</f>
        <v>12/2023</v>
      </c>
      <c r="H751" s="16">
        <f>'[1]TCE - ANEXO III - Preencher'!I760</f>
        <v>0</v>
      </c>
      <c r="I751" s="16">
        <f>'[1]TCE - ANEXO III - Preencher'!J760</f>
        <v>1420.3016</v>
      </c>
      <c r="J751" s="16">
        <f>'[1]TCE - ANEXO III - Preencher'!K760</f>
        <v>0</v>
      </c>
      <c r="K751" s="17">
        <f>'[1]TCE - ANEXO III - Preencher'!L760</f>
        <v>0</v>
      </c>
      <c r="L751" s="17">
        <f>'[1]TCE - ANEXO III - Preencher'!M760</f>
        <v>0</v>
      </c>
      <c r="M751" s="17">
        <f t="shared" si="12"/>
        <v>0</v>
      </c>
      <c r="N751" s="17">
        <f>'[1]TCE - ANEXO III - Preencher'!O760</f>
        <v>4.3499999999999996</v>
      </c>
      <c r="O751" s="17">
        <f>'[1]TCE - ANEXO III - Preencher'!P760</f>
        <v>0</v>
      </c>
      <c r="P751" s="17">
        <f t="shared" si="13"/>
        <v>4.3499999999999996</v>
      </c>
      <c r="Q751" s="17">
        <f>'[1]TCE - ANEXO III - Preencher'!R760</f>
        <v>0</v>
      </c>
      <c r="R751" s="17">
        <f>'[1]TCE - ANEXO III - Preencher'!S760</f>
        <v>0</v>
      </c>
      <c r="S751" s="17">
        <f t="shared" si="14"/>
        <v>0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15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16"/>
        <v>0</v>
      </c>
      <c r="AA751" s="18" t="str">
        <f>IF('[1]TCE - ANEXO III - Preencher'!AB760="","",'[1]TCE - ANEXO III - Preencher'!AB760)</f>
        <v/>
      </c>
      <c r="AB751" s="17">
        <f t="shared" si="17"/>
        <v>1424.6515999999999</v>
      </c>
    </row>
    <row r="752" spans="1:28" ht="12.75" customHeight="1" x14ac:dyDescent="0.2">
      <c r="A752" s="10">
        <f>IFERROR(VLOOKUP(B752,'[1]DADOS (OCULTAR)'!$Q$3:$S$135,3,0),"")</f>
        <v>9039744000275</v>
      </c>
      <c r="B752" s="11" t="str">
        <f>'[1]TCE - ANEXO III - Preencher'!C761</f>
        <v>HOSPITAL MIGUEL ARRAES - CG. Nº 023/2022</v>
      </c>
      <c r="C752" s="12"/>
      <c r="D752" s="13" t="str">
        <f>'[1]TCE - ANEXO III - Preencher'!E761</f>
        <v>MANUELA DE ABREU LIMA</v>
      </c>
      <c r="E752" s="11" t="str">
        <f>IF('[1]TCE - ANEXO III - Preencher'!F761="4 - Assistência Odontológica","2 - Outros Profissionais da Saúde",'[1]TCE - ANEXO III - Preencher'!F761)</f>
        <v>2 - Outros Profissionais da Saúde</v>
      </c>
      <c r="F752" s="14" t="str">
        <f>'[1]TCE - ANEXO III - Preencher'!G761</f>
        <v>3222-05</v>
      </c>
      <c r="G752" s="15" t="str">
        <f>IF('[1]TCE - ANEXO III - Preencher'!H761="","",'[1]TCE - ANEXO III - Preencher'!H761)</f>
        <v>12/2023</v>
      </c>
      <c r="H752" s="16">
        <f>'[1]TCE - ANEXO III - Preencher'!I761</f>
        <v>0</v>
      </c>
      <c r="I752" s="16">
        <f>'[1]TCE - ANEXO III - Preencher'!J761</f>
        <v>700.02559999999994</v>
      </c>
      <c r="J752" s="16">
        <f>'[1]TCE - ANEXO III - Preencher'!K761</f>
        <v>0</v>
      </c>
      <c r="K752" s="17">
        <f>'[1]TCE - ANEXO III - Preencher'!L761</f>
        <v>0</v>
      </c>
      <c r="L752" s="17">
        <f>'[1]TCE - ANEXO III - Preencher'!M761</f>
        <v>0</v>
      </c>
      <c r="M752" s="17">
        <f t="shared" si="12"/>
        <v>0</v>
      </c>
      <c r="N752" s="17">
        <f>'[1]TCE - ANEXO III - Preencher'!O761</f>
        <v>2.0699999999999998</v>
      </c>
      <c r="O752" s="17">
        <f>'[1]TCE - ANEXO III - Preencher'!P761</f>
        <v>0</v>
      </c>
      <c r="P752" s="17">
        <f t="shared" si="13"/>
        <v>2.0699999999999998</v>
      </c>
      <c r="Q752" s="17">
        <f>'[1]TCE - ANEXO III - Preencher'!R761</f>
        <v>0</v>
      </c>
      <c r="R752" s="17">
        <f>'[1]TCE - ANEXO III - Preencher'!S761</f>
        <v>77.69</v>
      </c>
      <c r="S752" s="17">
        <f t="shared" si="14"/>
        <v>-77.69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15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16"/>
        <v>0</v>
      </c>
      <c r="AA752" s="18" t="str">
        <f>IF('[1]TCE - ANEXO III - Preencher'!AB761="","",'[1]TCE - ANEXO III - Preencher'!AB761)</f>
        <v/>
      </c>
      <c r="AB752" s="17">
        <f t="shared" si="17"/>
        <v>624.40560000000005</v>
      </c>
    </row>
    <row r="753" spans="1:28" ht="12.75" customHeight="1" x14ac:dyDescent="0.2">
      <c r="A753" s="10">
        <f>IFERROR(VLOOKUP(B753,'[1]DADOS (OCULTAR)'!$Q$3:$S$135,3,0),"")</f>
        <v>9039744000275</v>
      </c>
      <c r="B753" s="11" t="str">
        <f>'[1]TCE - ANEXO III - Preencher'!C762</f>
        <v>HOSPITAL MIGUEL ARRAES - CG. Nº 023/2022</v>
      </c>
      <c r="C753" s="12"/>
      <c r="D753" s="13" t="str">
        <f>'[1]TCE - ANEXO III - Preencher'!E762</f>
        <v>MARA LISIA DA FONSECA SIMEAO MENDES</v>
      </c>
      <c r="E753" s="11" t="str">
        <f>IF('[1]TCE - ANEXO III - Preencher'!F762="4 - Assistência Odontológica","2 - Outros Profissionais da Saúde",'[1]TCE - ANEXO III - Preencher'!F762)</f>
        <v>1 - Médico</v>
      </c>
      <c r="F753" s="14" t="str">
        <f>'[1]TCE - ANEXO III - Preencher'!G762</f>
        <v>2251-50</v>
      </c>
      <c r="G753" s="15" t="str">
        <f>IF('[1]TCE - ANEXO III - Preencher'!H762="","",'[1]TCE - ANEXO III - Preencher'!H762)</f>
        <v>12/2023</v>
      </c>
      <c r="H753" s="16">
        <f>'[1]TCE - ANEXO III - Preencher'!I762</f>
        <v>0</v>
      </c>
      <c r="I753" s="16">
        <f>'[1]TCE - ANEXO III - Preencher'!J762</f>
        <v>1124.8607999999999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12"/>
        <v>0</v>
      </c>
      <c r="N753" s="17">
        <f>'[1]TCE - ANEXO III - Preencher'!O762</f>
        <v>16.59</v>
      </c>
      <c r="O753" s="17">
        <f>'[1]TCE - ANEXO III - Preencher'!P762</f>
        <v>0</v>
      </c>
      <c r="P753" s="17">
        <f t="shared" si="13"/>
        <v>16.59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14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15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16"/>
        <v>0</v>
      </c>
      <c r="AA753" s="18" t="str">
        <f>IF('[1]TCE - ANEXO III - Preencher'!AB762="","",'[1]TCE - ANEXO III - Preencher'!AB762)</f>
        <v/>
      </c>
      <c r="AB753" s="17">
        <f t="shared" si="17"/>
        <v>1141.4507999999998</v>
      </c>
    </row>
    <row r="754" spans="1:28" ht="12.75" customHeight="1" x14ac:dyDescent="0.2">
      <c r="A754" s="10">
        <f>IFERROR(VLOOKUP(B754,'[1]DADOS (OCULTAR)'!$Q$3:$S$135,3,0),"")</f>
        <v>9039744000275</v>
      </c>
      <c r="B754" s="11" t="str">
        <f>'[1]TCE - ANEXO III - Preencher'!C763</f>
        <v>HOSPITAL MIGUEL ARRAES - CG. Nº 023/2022</v>
      </c>
      <c r="C754" s="12"/>
      <c r="D754" s="13" t="str">
        <f>'[1]TCE - ANEXO III - Preencher'!E763</f>
        <v>MARAIZA FARIAS DA SILVA</v>
      </c>
      <c r="E754" s="11" t="str">
        <f>IF('[1]TCE - ANEXO III - Preencher'!F763="4 - Assistência Odontológica","2 - Outros Profissionais da Saúde",'[1]TCE - ANEXO III - Preencher'!F763)</f>
        <v>2 - Outros Profissionais da Saúde</v>
      </c>
      <c r="F754" s="14" t="str">
        <f>'[1]TCE - ANEXO III - Preencher'!G763</f>
        <v>5211-30</v>
      </c>
      <c r="G754" s="15" t="str">
        <f>IF('[1]TCE - ANEXO III - Preencher'!H763="","",'[1]TCE - ANEXO III - Preencher'!H763)</f>
        <v>12/2023</v>
      </c>
      <c r="H754" s="16">
        <f>'[1]TCE - ANEXO III - Preencher'!I763</f>
        <v>0</v>
      </c>
      <c r="I754" s="16">
        <f>'[1]TCE - ANEXO III - Preencher'!J763</f>
        <v>180.59360000000001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12"/>
        <v>0</v>
      </c>
      <c r="N754" s="17">
        <f>'[1]TCE - ANEXO III - Preencher'!O763</f>
        <v>2.0699999999999998</v>
      </c>
      <c r="O754" s="17">
        <f>'[1]TCE - ANEXO III - Preencher'!P763</f>
        <v>0</v>
      </c>
      <c r="P754" s="17">
        <f t="shared" si="13"/>
        <v>2.0699999999999998</v>
      </c>
      <c r="Q754" s="17">
        <f>'[1]TCE - ANEXO III - Preencher'!R763</f>
        <v>317.12999999999994</v>
      </c>
      <c r="R754" s="17">
        <f>'[1]TCE - ANEXO III - Preencher'!S763</f>
        <v>0</v>
      </c>
      <c r="S754" s="17">
        <f t="shared" si="14"/>
        <v>317.12999999999994</v>
      </c>
      <c r="T754" s="17">
        <f>'[1]TCE - ANEXO III - Preencher'!U763</f>
        <v>0</v>
      </c>
      <c r="U754" s="17">
        <f>'[1]TCE - ANEXO III - Preencher'!V763</f>
        <v>0</v>
      </c>
      <c r="V754" s="17">
        <f t="shared" si="15"/>
        <v>0</v>
      </c>
      <c r="W754" s="18" t="str">
        <f>IF('[1]TCE - ANEXO III - Preencher'!X763="","",'[1]TCE - ANEXO III - Preencher'!X763)</f>
        <v/>
      </c>
      <c r="X754" s="17">
        <f>'[1]TCE - ANEXO III - Preencher'!Y763</f>
        <v>0</v>
      </c>
      <c r="Y754" s="17">
        <f>'[1]TCE - ANEXO III - Preencher'!Z763</f>
        <v>0</v>
      </c>
      <c r="Z754" s="17">
        <f t="shared" si="16"/>
        <v>0</v>
      </c>
      <c r="AA754" s="18" t="str">
        <f>IF('[1]TCE - ANEXO III - Preencher'!AB763="","",'[1]TCE - ANEXO III - Preencher'!AB763)</f>
        <v/>
      </c>
      <c r="AB754" s="17">
        <f t="shared" si="17"/>
        <v>499.79359999999997</v>
      </c>
    </row>
    <row r="755" spans="1:28" ht="12.75" customHeight="1" x14ac:dyDescent="0.2">
      <c r="A755" s="10">
        <f>IFERROR(VLOOKUP(B755,'[1]DADOS (OCULTAR)'!$Q$3:$S$135,3,0),"")</f>
        <v>9039744000275</v>
      </c>
      <c r="B755" s="11" t="str">
        <f>'[1]TCE - ANEXO III - Preencher'!C764</f>
        <v>HOSPITAL MIGUEL ARRAES - CG. Nº 023/2022</v>
      </c>
      <c r="C755" s="12"/>
      <c r="D755" s="13" t="str">
        <f>'[1]TCE - ANEXO III - Preencher'!E764</f>
        <v>MARCELA DE HOLANDA CAVALCANTI DA FONTE</v>
      </c>
      <c r="E755" s="11" t="str">
        <f>IF('[1]TCE - ANEXO III - Preencher'!F764="4 - Assistência Odontológica","2 - Outros Profissionais da Saúde",'[1]TCE - ANEXO III - Preencher'!F764)</f>
        <v>1 - Médico</v>
      </c>
      <c r="F755" s="14" t="str">
        <f>'[1]TCE - ANEXO III - Preencher'!G764</f>
        <v>2251-25</v>
      </c>
      <c r="G755" s="15" t="str">
        <f>IF('[1]TCE - ANEXO III - Preencher'!H764="","",'[1]TCE - ANEXO III - Preencher'!H764)</f>
        <v>12/2023</v>
      </c>
      <c r="H755" s="16">
        <f>'[1]TCE - ANEXO III - Preencher'!I764</f>
        <v>0</v>
      </c>
      <c r="I755" s="16">
        <f>'[1]TCE - ANEXO III - Preencher'!J764</f>
        <v>1627.4567999999999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12"/>
        <v>0</v>
      </c>
      <c r="N755" s="17">
        <f>'[1]TCE - ANEXO III - Preencher'!O764</f>
        <v>16.59</v>
      </c>
      <c r="O755" s="17">
        <f>'[1]TCE - ANEXO III - Preencher'!P764</f>
        <v>0</v>
      </c>
      <c r="P755" s="17">
        <f t="shared" si="13"/>
        <v>16.59</v>
      </c>
      <c r="Q755" s="17">
        <f>'[1]TCE - ANEXO III - Preencher'!R764</f>
        <v>0</v>
      </c>
      <c r="R755" s="17">
        <f>'[1]TCE - ANEXO III - Preencher'!S764</f>
        <v>0</v>
      </c>
      <c r="S755" s="17">
        <f t="shared" si="14"/>
        <v>0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15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16"/>
        <v>0</v>
      </c>
      <c r="AA755" s="18" t="str">
        <f>IF('[1]TCE - ANEXO III - Preencher'!AB764="","",'[1]TCE - ANEXO III - Preencher'!AB764)</f>
        <v/>
      </c>
      <c r="AB755" s="17">
        <f t="shared" si="17"/>
        <v>1644.0467999999998</v>
      </c>
    </row>
    <row r="756" spans="1:28" ht="12.75" customHeight="1" x14ac:dyDescent="0.2">
      <c r="A756" s="10">
        <f>IFERROR(VLOOKUP(B756,'[1]DADOS (OCULTAR)'!$Q$3:$S$135,3,0),"")</f>
        <v>9039744000275</v>
      </c>
      <c r="B756" s="11" t="str">
        <f>'[1]TCE - ANEXO III - Preencher'!C765</f>
        <v>HOSPITAL MIGUEL ARRAES - CG. Nº 023/2022</v>
      </c>
      <c r="C756" s="12"/>
      <c r="D756" s="13" t="str">
        <f>'[1]TCE - ANEXO III - Preencher'!E765</f>
        <v>MARCELA DE MELO CAVALCANTI E LEITAO</v>
      </c>
      <c r="E756" s="11" t="str">
        <f>IF('[1]TCE - ANEXO III - Preencher'!F765="4 - Assistência Odontológica","2 - Outros Profissionais da Saúde",'[1]TCE - ANEXO III - Preencher'!F765)</f>
        <v>1 - Médico</v>
      </c>
      <c r="F756" s="14" t="str">
        <f>'[1]TCE - ANEXO III - Preencher'!G765</f>
        <v>2251-25</v>
      </c>
      <c r="G756" s="15" t="str">
        <f>IF('[1]TCE - ANEXO III - Preencher'!H765="","",'[1]TCE - ANEXO III - Preencher'!H765)</f>
        <v>12/2023</v>
      </c>
      <c r="H756" s="16">
        <f>'[1]TCE - ANEXO III - Preencher'!I765</f>
        <v>0</v>
      </c>
      <c r="I756" s="16">
        <f>'[1]TCE - ANEXO III - Preencher'!J765</f>
        <v>1141.8584000000001</v>
      </c>
      <c r="J756" s="16">
        <f>'[1]TCE - ANEXO III - Preencher'!K765</f>
        <v>0</v>
      </c>
      <c r="K756" s="17">
        <f>'[1]TCE - ANEXO III - Preencher'!L765</f>
        <v>0</v>
      </c>
      <c r="L756" s="17">
        <f>'[1]TCE - ANEXO III - Preencher'!M765</f>
        <v>0</v>
      </c>
      <c r="M756" s="17">
        <f t="shared" si="12"/>
        <v>0</v>
      </c>
      <c r="N756" s="17">
        <f>'[1]TCE - ANEXO III - Preencher'!O765</f>
        <v>16.59</v>
      </c>
      <c r="O756" s="17">
        <f>'[1]TCE - ANEXO III - Preencher'!P765</f>
        <v>0</v>
      </c>
      <c r="P756" s="17">
        <f t="shared" si="13"/>
        <v>16.59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14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15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16"/>
        <v>0</v>
      </c>
      <c r="AA756" s="18" t="str">
        <f>IF('[1]TCE - ANEXO III - Preencher'!AB765="","",'[1]TCE - ANEXO III - Preencher'!AB765)</f>
        <v/>
      </c>
      <c r="AB756" s="17">
        <f t="shared" si="17"/>
        <v>1158.4484</v>
      </c>
    </row>
    <row r="757" spans="1:28" ht="12.75" customHeight="1" x14ac:dyDescent="0.2">
      <c r="A757" s="10">
        <f>IFERROR(VLOOKUP(B757,'[1]DADOS (OCULTAR)'!$Q$3:$S$135,3,0),"")</f>
        <v>9039744000275</v>
      </c>
      <c r="B757" s="11" t="str">
        <f>'[1]TCE - ANEXO III - Preencher'!C766</f>
        <v>HOSPITAL MIGUEL ARRAES - CG. Nº 023/2022</v>
      </c>
      <c r="C757" s="12"/>
      <c r="D757" s="13" t="str">
        <f>'[1]TCE - ANEXO III - Preencher'!E766</f>
        <v>MARCELO ROBSON OLIVEIRA PEREIRA MATOS</v>
      </c>
      <c r="E757" s="11" t="str">
        <f>IF('[1]TCE - ANEXO III - Preencher'!F766="4 - Assistência Odontológica","2 - Outros Profissionais da Saúde",'[1]TCE - ANEXO III - Preencher'!F766)</f>
        <v>2 - Outros Profissionais da Saúde</v>
      </c>
      <c r="F757" s="14" t="str">
        <f>'[1]TCE - ANEXO III - Preencher'!G766</f>
        <v>2235-05</v>
      </c>
      <c r="G757" s="15" t="str">
        <f>IF('[1]TCE - ANEXO III - Preencher'!H766="","",'[1]TCE - ANEXO III - Preencher'!H766)</f>
        <v>12/2023</v>
      </c>
      <c r="H757" s="16">
        <f>'[1]TCE - ANEXO III - Preencher'!I766</f>
        <v>0</v>
      </c>
      <c r="I757" s="16">
        <f>'[1]TCE - ANEXO III - Preencher'!J766</f>
        <v>1028.6368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12"/>
        <v>0</v>
      </c>
      <c r="N757" s="17">
        <f>'[1]TCE - ANEXO III - Preencher'!O766</f>
        <v>4.3499999999999996</v>
      </c>
      <c r="O757" s="17">
        <f>'[1]TCE - ANEXO III - Preencher'!P766</f>
        <v>0</v>
      </c>
      <c r="P757" s="17">
        <f t="shared" si="13"/>
        <v>4.3499999999999996</v>
      </c>
      <c r="Q757" s="17">
        <f>'[1]TCE - ANEXO III - Preencher'!R766</f>
        <v>219.53000000000003</v>
      </c>
      <c r="R757" s="17">
        <f>'[1]TCE - ANEXO III - Preencher'!S766</f>
        <v>143.65</v>
      </c>
      <c r="S757" s="17">
        <f t="shared" si="14"/>
        <v>75.880000000000024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15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16"/>
        <v>0</v>
      </c>
      <c r="AA757" s="18" t="str">
        <f>IF('[1]TCE - ANEXO III - Preencher'!AB766="","",'[1]TCE - ANEXO III - Preencher'!AB766)</f>
        <v/>
      </c>
      <c r="AB757" s="17">
        <f t="shared" si="17"/>
        <v>1108.8668</v>
      </c>
    </row>
    <row r="758" spans="1:28" ht="12.75" customHeight="1" x14ac:dyDescent="0.2">
      <c r="A758" s="10">
        <f>IFERROR(VLOOKUP(B758,'[1]DADOS (OCULTAR)'!$Q$3:$S$135,3,0),"")</f>
        <v>9039744000275</v>
      </c>
      <c r="B758" s="11" t="str">
        <f>'[1]TCE - ANEXO III - Preencher'!C767</f>
        <v>HOSPITAL MIGUEL ARRAES - CG. Nº 023/2022</v>
      </c>
      <c r="C758" s="12"/>
      <c r="D758" s="13" t="str">
        <f>'[1]TCE - ANEXO III - Preencher'!E767</f>
        <v>MARCIA AMERICO DO NASCIMENTO ANDRADE</v>
      </c>
      <c r="E758" s="11" t="str">
        <f>IF('[1]TCE - ANEXO III - Preencher'!F767="4 - Assistência Odontológica","2 - Outros Profissionais da Saúde",'[1]TCE - ANEXO III - Preencher'!F767)</f>
        <v>2 - Outros Profissionais da Saúde</v>
      </c>
      <c r="F758" s="14" t="str">
        <f>'[1]TCE - ANEXO III - Preencher'!G767</f>
        <v>3222-05</v>
      </c>
      <c r="G758" s="15" t="str">
        <f>IF('[1]TCE - ANEXO III - Preencher'!H767="","",'[1]TCE - ANEXO III - Preencher'!H767)</f>
        <v>12/2023</v>
      </c>
      <c r="H758" s="16">
        <f>'[1]TCE - ANEXO III - Preencher'!I767</f>
        <v>0</v>
      </c>
      <c r="I758" s="16">
        <f>'[1]TCE - ANEXO III - Preencher'!J767</f>
        <v>0</v>
      </c>
      <c r="J758" s="16">
        <f>'[1]TCE - ANEXO III - Preencher'!K767</f>
        <v>0</v>
      </c>
      <c r="K758" s="17">
        <f>'[1]TCE - ANEXO III - Preencher'!L767</f>
        <v>0</v>
      </c>
      <c r="L758" s="17">
        <f>'[1]TCE - ANEXO III - Preencher'!M767</f>
        <v>0</v>
      </c>
      <c r="M758" s="17">
        <f t="shared" si="12"/>
        <v>0</v>
      </c>
      <c r="N758" s="17">
        <f>'[1]TCE - ANEXO III - Preencher'!O767</f>
        <v>2.0699999999999998</v>
      </c>
      <c r="O758" s="17">
        <f>'[1]TCE - ANEXO III - Preencher'!P767</f>
        <v>0</v>
      </c>
      <c r="P758" s="17">
        <f t="shared" si="13"/>
        <v>2.0699999999999998</v>
      </c>
      <c r="Q758" s="17">
        <f>'[1]TCE - ANEXO III - Preencher'!R767</f>
        <v>0</v>
      </c>
      <c r="R758" s="17">
        <f>'[1]TCE - ANEXO III - Preencher'!S767</f>
        <v>0</v>
      </c>
      <c r="S758" s="17">
        <f t="shared" si="14"/>
        <v>0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15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16"/>
        <v>0</v>
      </c>
      <c r="AA758" s="18" t="str">
        <f>IF('[1]TCE - ANEXO III - Preencher'!AB767="","",'[1]TCE - ANEXO III - Preencher'!AB767)</f>
        <v/>
      </c>
      <c r="AB758" s="17">
        <f t="shared" si="17"/>
        <v>2.0699999999999998</v>
      </c>
    </row>
    <row r="759" spans="1:28" ht="12.75" customHeight="1" x14ac:dyDescent="0.2">
      <c r="A759" s="10">
        <f>IFERROR(VLOOKUP(B759,'[1]DADOS (OCULTAR)'!$Q$3:$S$135,3,0),"")</f>
        <v>9039744000275</v>
      </c>
      <c r="B759" s="11" t="str">
        <f>'[1]TCE - ANEXO III - Preencher'!C768</f>
        <v>HOSPITAL MIGUEL ARRAES - CG. Nº 023/2022</v>
      </c>
      <c r="C759" s="12"/>
      <c r="D759" s="13" t="str">
        <f>'[1]TCE - ANEXO III - Preencher'!E768</f>
        <v>MARCIA MARIA DA SILVA MONTEIRO</v>
      </c>
      <c r="E759" s="11" t="str">
        <f>IF('[1]TCE - ANEXO III - Preencher'!F768="4 - Assistência Odontológica","2 - Outros Profissionais da Saúde",'[1]TCE - ANEXO III - Preencher'!F768)</f>
        <v>2 - Outros Profissionais da Saúde</v>
      </c>
      <c r="F759" s="14" t="str">
        <f>'[1]TCE - ANEXO III - Preencher'!G768</f>
        <v>3222-05</v>
      </c>
      <c r="G759" s="15" t="str">
        <f>IF('[1]TCE - ANEXO III - Preencher'!H768="","",'[1]TCE - ANEXO III - Preencher'!H768)</f>
        <v>12/2023</v>
      </c>
      <c r="H759" s="16">
        <f>'[1]TCE - ANEXO III - Preencher'!I768</f>
        <v>0</v>
      </c>
      <c r="I759" s="16">
        <f>'[1]TCE - ANEXO III - Preencher'!J768</f>
        <v>755.27440000000001</v>
      </c>
      <c r="J759" s="16">
        <f>'[1]TCE - ANEXO III - Preencher'!K768</f>
        <v>0</v>
      </c>
      <c r="K759" s="17">
        <f>'[1]TCE - ANEXO III - Preencher'!L768</f>
        <v>45.68</v>
      </c>
      <c r="L759" s="17">
        <f>'[1]TCE - ANEXO III - Preencher'!M768</f>
        <v>26.6</v>
      </c>
      <c r="M759" s="17">
        <f t="shared" si="12"/>
        <v>19.079999999999998</v>
      </c>
      <c r="N759" s="17">
        <f>'[1]TCE - ANEXO III - Preencher'!O768</f>
        <v>2.0699999999999998</v>
      </c>
      <c r="O759" s="17">
        <f>'[1]TCE - ANEXO III - Preencher'!P768</f>
        <v>0</v>
      </c>
      <c r="P759" s="17">
        <f t="shared" si="13"/>
        <v>2.0699999999999998</v>
      </c>
      <c r="Q759" s="17">
        <f>'[1]TCE - ANEXO III - Preencher'!R768</f>
        <v>185.93</v>
      </c>
      <c r="R759" s="17">
        <f>'[1]TCE - ANEXO III - Preencher'!S768</f>
        <v>79.8</v>
      </c>
      <c r="S759" s="17">
        <f t="shared" si="14"/>
        <v>106.13000000000001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15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16"/>
        <v>0</v>
      </c>
      <c r="AA759" s="18" t="str">
        <f>IF('[1]TCE - ANEXO III - Preencher'!AB768="","",'[1]TCE - ANEXO III - Preencher'!AB768)</f>
        <v/>
      </c>
      <c r="AB759" s="17">
        <f t="shared" si="17"/>
        <v>882.5544000000001</v>
      </c>
    </row>
    <row r="760" spans="1:28" ht="12.75" customHeight="1" x14ac:dyDescent="0.2">
      <c r="A760" s="10">
        <f>IFERROR(VLOOKUP(B760,'[1]DADOS (OCULTAR)'!$Q$3:$S$135,3,0),"")</f>
        <v>9039744000275</v>
      </c>
      <c r="B760" s="11" t="str">
        <f>'[1]TCE - ANEXO III - Preencher'!C769</f>
        <v>HOSPITAL MIGUEL ARRAES - CG. Nº 023/2022</v>
      </c>
      <c r="C760" s="12"/>
      <c r="D760" s="13" t="str">
        <f>'[1]TCE - ANEXO III - Preencher'!E769</f>
        <v>MARCIA REGINA FERRAZ DE VASCONCELOS DOS SANTOS</v>
      </c>
      <c r="E760" s="11" t="str">
        <f>IF('[1]TCE - ANEXO III - Preencher'!F769="4 - Assistência Odontológica","2 - Outros Profissionais da Saúde",'[1]TCE - ANEXO III - Preencher'!F769)</f>
        <v>2 - Outros Profissionais da Saúde</v>
      </c>
      <c r="F760" s="14" t="str">
        <f>'[1]TCE - ANEXO III - Preencher'!G769</f>
        <v>3222-05</v>
      </c>
      <c r="G760" s="15" t="str">
        <f>IF('[1]TCE - ANEXO III - Preencher'!H769="","",'[1]TCE - ANEXO III - Preencher'!H769)</f>
        <v>12/2023</v>
      </c>
      <c r="H760" s="16">
        <f>'[1]TCE - ANEXO III - Preencher'!I769</f>
        <v>0</v>
      </c>
      <c r="I760" s="16">
        <f>'[1]TCE - ANEXO III - Preencher'!J769</f>
        <v>1312.4775999999999</v>
      </c>
      <c r="J760" s="16">
        <f>'[1]TCE - ANEXO III - Preencher'!K769</f>
        <v>0</v>
      </c>
      <c r="K760" s="17">
        <f>'[1]TCE - ANEXO III - Preencher'!L769</f>
        <v>0</v>
      </c>
      <c r="L760" s="17">
        <f>'[1]TCE - ANEXO III - Preencher'!M769</f>
        <v>0</v>
      </c>
      <c r="M760" s="17">
        <f t="shared" si="12"/>
        <v>0</v>
      </c>
      <c r="N760" s="17">
        <f>'[1]TCE - ANEXO III - Preencher'!O769</f>
        <v>2.0699999999999998</v>
      </c>
      <c r="O760" s="17">
        <f>'[1]TCE - ANEXO III - Preencher'!P769</f>
        <v>0</v>
      </c>
      <c r="P760" s="17">
        <f t="shared" si="13"/>
        <v>2.0699999999999998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14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15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16"/>
        <v>0</v>
      </c>
      <c r="AA760" s="18" t="str">
        <f>IF('[1]TCE - ANEXO III - Preencher'!AB769="","",'[1]TCE - ANEXO III - Preencher'!AB769)</f>
        <v/>
      </c>
      <c r="AB760" s="17">
        <f t="shared" si="17"/>
        <v>1314.5475999999999</v>
      </c>
    </row>
    <row r="761" spans="1:28" ht="12.75" customHeight="1" x14ac:dyDescent="0.2">
      <c r="A761" s="10">
        <f>IFERROR(VLOOKUP(B761,'[1]DADOS (OCULTAR)'!$Q$3:$S$135,3,0),"")</f>
        <v>9039744000275</v>
      </c>
      <c r="B761" s="11" t="str">
        <f>'[1]TCE - ANEXO III - Preencher'!C770</f>
        <v>HOSPITAL MIGUEL ARRAES - CG. Nº 023/2022</v>
      </c>
      <c r="C761" s="12"/>
      <c r="D761" s="13" t="str">
        <f>'[1]TCE - ANEXO III - Preencher'!E770</f>
        <v>MARCIA RODRIGUES LOPES DO NASCIMENTO</v>
      </c>
      <c r="E761" s="11" t="str">
        <f>IF('[1]TCE - ANEXO III - Preencher'!F770="4 - Assistência Odontológica","2 - Outros Profissionais da Saúde",'[1]TCE - ANEXO III - Preencher'!F770)</f>
        <v>2 - Outros Profissionais da Saúde</v>
      </c>
      <c r="F761" s="14" t="str">
        <f>'[1]TCE - ANEXO III - Preencher'!G770</f>
        <v>2235-05</v>
      </c>
      <c r="G761" s="15" t="str">
        <f>IF('[1]TCE - ANEXO III - Preencher'!H770="","",'[1]TCE - ANEXO III - Preencher'!H770)</f>
        <v>12/2023</v>
      </c>
      <c r="H761" s="16">
        <f>'[1]TCE - ANEXO III - Preencher'!I770</f>
        <v>0</v>
      </c>
      <c r="I761" s="16">
        <f>'[1]TCE - ANEXO III - Preencher'!J770</f>
        <v>1172.6007999999999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12"/>
        <v>0</v>
      </c>
      <c r="N761" s="17">
        <f>'[1]TCE - ANEXO III - Preencher'!O770</f>
        <v>4.3499999999999996</v>
      </c>
      <c r="O761" s="17">
        <f>'[1]TCE - ANEXO III - Preencher'!P770</f>
        <v>0</v>
      </c>
      <c r="P761" s="17">
        <f t="shared" si="13"/>
        <v>4.3499999999999996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14"/>
        <v>0</v>
      </c>
      <c r="T761" s="17">
        <f>'[1]TCE - ANEXO III - Preencher'!U770</f>
        <v>120.26</v>
      </c>
      <c r="U761" s="17">
        <f>'[1]TCE - ANEXO III - Preencher'!V770</f>
        <v>0</v>
      </c>
      <c r="V761" s="17">
        <f t="shared" si="15"/>
        <v>120.26</v>
      </c>
      <c r="W761" s="18" t="str">
        <f>IF('[1]TCE - ANEXO III - Preencher'!X770="","",'[1]TCE - ANEXO III - Preencher'!X770)</f>
        <v>AUXILIO CRECHE</v>
      </c>
      <c r="X761" s="17">
        <f>'[1]TCE - ANEXO III - Preencher'!Y770</f>
        <v>0</v>
      </c>
      <c r="Y761" s="17">
        <f>'[1]TCE - ANEXO III - Preencher'!Z770</f>
        <v>0</v>
      </c>
      <c r="Z761" s="17">
        <f t="shared" si="16"/>
        <v>0</v>
      </c>
      <c r="AA761" s="18" t="str">
        <f>IF('[1]TCE - ANEXO III - Preencher'!AB770="","",'[1]TCE - ANEXO III - Preencher'!AB770)</f>
        <v/>
      </c>
      <c r="AB761" s="17">
        <f t="shared" si="17"/>
        <v>1297.2107999999998</v>
      </c>
    </row>
    <row r="762" spans="1:28" ht="12.75" customHeight="1" x14ac:dyDescent="0.2">
      <c r="A762" s="10">
        <f>IFERROR(VLOOKUP(B762,'[1]DADOS (OCULTAR)'!$Q$3:$S$135,3,0),"")</f>
        <v>9039744000275</v>
      </c>
      <c r="B762" s="11" t="str">
        <f>'[1]TCE - ANEXO III - Preencher'!C771</f>
        <v>HOSPITAL MIGUEL ARRAES - CG. Nº 023/2022</v>
      </c>
      <c r="C762" s="12"/>
      <c r="D762" s="13" t="str">
        <f>'[1]TCE - ANEXO III - Preencher'!E771</f>
        <v xml:space="preserve">MARCILIO ANDRE SOARES DE OLIVEIRA </v>
      </c>
      <c r="E762" s="11" t="str">
        <f>IF('[1]TCE - ANEXO III - Preencher'!F771="4 - Assistência Odontológica","2 - Outros Profissionais da Saúde",'[1]TCE - ANEXO III - Preencher'!F771)</f>
        <v>3 - Administrativo</v>
      </c>
      <c r="F762" s="14" t="str">
        <f>'[1]TCE - ANEXO III - Preencher'!G771</f>
        <v>5174-10</v>
      </c>
      <c r="G762" s="15" t="str">
        <f>IF('[1]TCE - ANEXO III - Preencher'!H771="","",'[1]TCE - ANEXO III - Preencher'!H771)</f>
        <v>12/2023</v>
      </c>
      <c r="H762" s="16">
        <f>'[1]TCE - ANEXO III - Preencher'!I771</f>
        <v>0</v>
      </c>
      <c r="I762" s="16">
        <f>'[1]TCE - ANEXO III - Preencher'!J771</f>
        <v>178.40639999999999</v>
      </c>
      <c r="J762" s="16">
        <f>'[1]TCE - ANEXO III - Preencher'!K771</f>
        <v>0</v>
      </c>
      <c r="K762" s="17">
        <f>'[1]TCE - ANEXO III - Preencher'!L771</f>
        <v>45.68</v>
      </c>
      <c r="L762" s="17">
        <f>'[1]TCE - ANEXO III - Preencher'!M771</f>
        <v>27.03</v>
      </c>
      <c r="M762" s="17">
        <f t="shared" si="12"/>
        <v>18.649999999999999</v>
      </c>
      <c r="N762" s="17">
        <f>'[1]TCE - ANEXO III - Preencher'!O771</f>
        <v>2.0699999999999998</v>
      </c>
      <c r="O762" s="17">
        <f>'[1]TCE - ANEXO III - Preencher'!P771</f>
        <v>0</v>
      </c>
      <c r="P762" s="17">
        <f t="shared" si="13"/>
        <v>2.0699999999999998</v>
      </c>
      <c r="Q762" s="17">
        <f>'[1]TCE - ANEXO III - Preencher'!R771</f>
        <v>174.73000000000002</v>
      </c>
      <c r="R762" s="17">
        <f>'[1]TCE - ANEXO III - Preencher'!S771</f>
        <v>81.09</v>
      </c>
      <c r="S762" s="17">
        <f t="shared" si="14"/>
        <v>93.640000000000015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15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16"/>
        <v>0</v>
      </c>
      <c r="AA762" s="18" t="str">
        <f>IF('[1]TCE - ANEXO III - Preencher'!AB771="","",'[1]TCE - ANEXO III - Preencher'!AB771)</f>
        <v/>
      </c>
      <c r="AB762" s="17">
        <f t="shared" si="17"/>
        <v>292.76639999999998</v>
      </c>
    </row>
    <row r="763" spans="1:28" ht="12.75" customHeight="1" x14ac:dyDescent="0.2">
      <c r="A763" s="10">
        <f>IFERROR(VLOOKUP(B763,'[1]DADOS (OCULTAR)'!$Q$3:$S$135,3,0),"")</f>
        <v>9039744000275</v>
      </c>
      <c r="B763" s="11" t="str">
        <f>'[1]TCE - ANEXO III - Preencher'!C772</f>
        <v>HOSPITAL MIGUEL ARRAES - CG. Nº 023/2022</v>
      </c>
      <c r="C763" s="12"/>
      <c r="D763" s="13" t="str">
        <f>'[1]TCE - ANEXO III - Preencher'!E772</f>
        <v>MARCIO AMBROSIO DE BRITO</v>
      </c>
      <c r="E763" s="11" t="str">
        <f>IF('[1]TCE - ANEXO III - Preencher'!F772="4 - Assistência Odontológica","2 - Outros Profissionais da Saúde",'[1]TCE - ANEXO III - Preencher'!F772)</f>
        <v>3 - Administrativo</v>
      </c>
      <c r="F763" s="14" t="str">
        <f>'[1]TCE - ANEXO III - Preencher'!G772</f>
        <v>5142-25</v>
      </c>
      <c r="G763" s="15" t="str">
        <f>IF('[1]TCE - ANEXO III - Preencher'!H772="","",'[1]TCE - ANEXO III - Preencher'!H772)</f>
        <v>12/2023</v>
      </c>
      <c r="H763" s="16">
        <f>'[1]TCE - ANEXO III - Preencher'!I772</f>
        <v>0</v>
      </c>
      <c r="I763" s="16">
        <f>'[1]TCE - ANEXO III - Preencher'!J772</f>
        <v>209.34</v>
      </c>
      <c r="J763" s="16">
        <f>'[1]TCE - ANEXO III - Preencher'!K772</f>
        <v>0</v>
      </c>
      <c r="K763" s="17">
        <f>'[1]TCE - ANEXO III - Preencher'!L772</f>
        <v>45.68</v>
      </c>
      <c r="L763" s="17">
        <f>'[1]TCE - ANEXO III - Preencher'!M772</f>
        <v>26.96</v>
      </c>
      <c r="M763" s="17">
        <f t="shared" si="12"/>
        <v>18.72</v>
      </c>
      <c r="N763" s="17">
        <f>'[1]TCE - ANEXO III - Preencher'!O772</f>
        <v>2.0699999999999998</v>
      </c>
      <c r="O763" s="17">
        <f>'[1]TCE - ANEXO III - Preencher'!P772</f>
        <v>0</v>
      </c>
      <c r="P763" s="17">
        <f t="shared" si="13"/>
        <v>2.0699999999999998</v>
      </c>
      <c r="Q763" s="17">
        <f>'[1]TCE - ANEXO III - Preencher'!R772</f>
        <v>0</v>
      </c>
      <c r="R763" s="17">
        <f>'[1]TCE - ANEXO III - Preencher'!S772</f>
        <v>0</v>
      </c>
      <c r="S763" s="17">
        <f t="shared" si="14"/>
        <v>0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15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16"/>
        <v>0</v>
      </c>
      <c r="AA763" s="18" t="str">
        <f>IF('[1]TCE - ANEXO III - Preencher'!AB772="","",'[1]TCE - ANEXO III - Preencher'!AB772)</f>
        <v/>
      </c>
      <c r="AB763" s="17">
        <f t="shared" si="17"/>
        <v>230.13</v>
      </c>
    </row>
    <row r="764" spans="1:28" ht="12.75" customHeight="1" x14ac:dyDescent="0.2">
      <c r="A764" s="10">
        <f>IFERROR(VLOOKUP(B764,'[1]DADOS (OCULTAR)'!$Q$3:$S$135,3,0),"")</f>
        <v>9039744000275</v>
      </c>
      <c r="B764" s="11" t="str">
        <f>'[1]TCE - ANEXO III - Preencher'!C773</f>
        <v>HOSPITAL MIGUEL ARRAES - CG. Nº 023/2022</v>
      </c>
      <c r="C764" s="12"/>
      <c r="D764" s="13" t="str">
        <f>'[1]TCE - ANEXO III - Preencher'!E773</f>
        <v>MARCIO ROGERIO CARNEIRO DE CARVALHO</v>
      </c>
      <c r="E764" s="11" t="str">
        <f>IF('[1]TCE - ANEXO III - Preencher'!F773="4 - Assistência Odontológica","2 - Outros Profissionais da Saúde",'[1]TCE - ANEXO III - Preencher'!F773)</f>
        <v>1 - Médico</v>
      </c>
      <c r="F764" s="14" t="str">
        <f>'[1]TCE - ANEXO III - Preencher'!G773</f>
        <v>2252-25</v>
      </c>
      <c r="G764" s="15" t="str">
        <f>IF('[1]TCE - ANEXO III - Preencher'!H773="","",'[1]TCE - ANEXO III - Preencher'!H773)</f>
        <v>12/2023</v>
      </c>
      <c r="H764" s="16">
        <f>'[1]TCE - ANEXO III - Preencher'!I773</f>
        <v>0</v>
      </c>
      <c r="I764" s="16">
        <f>'[1]TCE - ANEXO III - Preencher'!J773</f>
        <v>2184.2231999999999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12"/>
        <v>0</v>
      </c>
      <c r="N764" s="17">
        <f>'[1]TCE - ANEXO III - Preencher'!O773</f>
        <v>16.59</v>
      </c>
      <c r="O764" s="17">
        <f>'[1]TCE - ANEXO III - Preencher'!P773</f>
        <v>0</v>
      </c>
      <c r="P764" s="17">
        <f t="shared" si="13"/>
        <v>16.59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14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15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16"/>
        <v>0</v>
      </c>
      <c r="AA764" s="18" t="str">
        <f>IF('[1]TCE - ANEXO III - Preencher'!AB773="","",'[1]TCE - ANEXO III - Preencher'!AB773)</f>
        <v/>
      </c>
      <c r="AB764" s="17">
        <f t="shared" si="17"/>
        <v>2200.8132000000001</v>
      </c>
    </row>
    <row r="765" spans="1:28" ht="12.75" customHeight="1" x14ac:dyDescent="0.2">
      <c r="A765" s="10">
        <f>IFERROR(VLOOKUP(B765,'[1]DADOS (OCULTAR)'!$Q$3:$S$135,3,0),"")</f>
        <v>9039744000275</v>
      </c>
      <c r="B765" s="11" t="str">
        <f>'[1]TCE - ANEXO III - Preencher'!C774</f>
        <v>HOSPITAL MIGUEL ARRAES - CG. Nº 023/2022</v>
      </c>
      <c r="C765" s="12"/>
      <c r="D765" s="13" t="str">
        <f>'[1]TCE - ANEXO III - Preencher'!E774</f>
        <v>MARCONE JOSE DE OLIVEIRA</v>
      </c>
      <c r="E765" s="11" t="str">
        <f>IF('[1]TCE - ANEXO III - Preencher'!F774="4 - Assistência Odontológica","2 - Outros Profissionais da Saúde",'[1]TCE - ANEXO III - Preencher'!F774)</f>
        <v>2 - Outros Profissionais da Saúde</v>
      </c>
      <c r="F765" s="14" t="str">
        <f>'[1]TCE - ANEXO III - Preencher'!G774</f>
        <v>5151-10</v>
      </c>
      <c r="G765" s="15" t="str">
        <f>IF('[1]TCE - ANEXO III - Preencher'!H774="","",'[1]TCE - ANEXO III - Preencher'!H774)</f>
        <v>12/2023</v>
      </c>
      <c r="H765" s="16">
        <f>'[1]TCE - ANEXO III - Preencher'!I774</f>
        <v>0</v>
      </c>
      <c r="I765" s="16">
        <f>'[1]TCE - ANEXO III - Preencher'!J774</f>
        <v>209.64240000000001</v>
      </c>
      <c r="J765" s="16">
        <f>'[1]TCE - ANEXO III - Preencher'!K774</f>
        <v>0</v>
      </c>
      <c r="K765" s="17">
        <f>'[1]TCE - ANEXO III - Preencher'!L774</f>
        <v>45.68</v>
      </c>
      <c r="L765" s="17">
        <f>'[1]TCE - ANEXO III - Preencher'!M774</f>
        <v>26.96</v>
      </c>
      <c r="M765" s="17">
        <f t="shared" si="12"/>
        <v>18.72</v>
      </c>
      <c r="N765" s="17">
        <f>'[1]TCE - ANEXO III - Preencher'!O774</f>
        <v>2.0699999999999998</v>
      </c>
      <c r="O765" s="17">
        <f>'[1]TCE - ANEXO III - Preencher'!P774</f>
        <v>0</v>
      </c>
      <c r="P765" s="17">
        <f t="shared" si="13"/>
        <v>2.0699999999999998</v>
      </c>
      <c r="Q765" s="17">
        <f>'[1]TCE - ANEXO III - Preencher'!R774</f>
        <v>174.73000000000002</v>
      </c>
      <c r="R765" s="17">
        <f>'[1]TCE - ANEXO III - Preencher'!S774</f>
        <v>0</v>
      </c>
      <c r="S765" s="17">
        <f t="shared" si="14"/>
        <v>174.73000000000002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15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16"/>
        <v>0</v>
      </c>
      <c r="AA765" s="18" t="str">
        <f>IF('[1]TCE - ANEXO III - Preencher'!AB774="","",'[1]TCE - ANEXO III - Preencher'!AB774)</f>
        <v/>
      </c>
      <c r="AB765" s="17">
        <f t="shared" si="17"/>
        <v>405.16240000000005</v>
      </c>
    </row>
    <row r="766" spans="1:28" ht="12.75" customHeight="1" x14ac:dyDescent="0.2">
      <c r="A766" s="10">
        <f>IFERROR(VLOOKUP(B766,'[1]DADOS (OCULTAR)'!$Q$3:$S$135,3,0),"")</f>
        <v>9039744000275</v>
      </c>
      <c r="B766" s="11" t="str">
        <f>'[1]TCE - ANEXO III - Preencher'!C775</f>
        <v>HOSPITAL MIGUEL ARRAES - CG. Nº 023/2022</v>
      </c>
      <c r="C766" s="12"/>
      <c r="D766" s="13" t="str">
        <f>'[1]TCE - ANEXO III - Preencher'!E775</f>
        <v>MARCOS ANTONIO BERNARDO DA SILVA</v>
      </c>
      <c r="E766" s="11" t="str">
        <f>IF('[1]TCE - ANEXO III - Preencher'!F775="4 - Assistência Odontológica","2 - Outros Profissionais da Saúde",'[1]TCE - ANEXO III - Preencher'!F775)</f>
        <v>2 - Outros Profissionais da Saúde</v>
      </c>
      <c r="F766" s="14" t="str">
        <f>'[1]TCE - ANEXO III - Preencher'!G775</f>
        <v>3222-05</v>
      </c>
      <c r="G766" s="15" t="str">
        <f>IF('[1]TCE - ANEXO III - Preencher'!H775="","",'[1]TCE - ANEXO III - Preencher'!H775)</f>
        <v>12/2023</v>
      </c>
      <c r="H766" s="16">
        <f>'[1]TCE - ANEXO III - Preencher'!I775</f>
        <v>0</v>
      </c>
      <c r="I766" s="16">
        <f>'[1]TCE - ANEXO III - Preencher'!J775</f>
        <v>1294.6600000000001</v>
      </c>
      <c r="J766" s="16">
        <f>'[1]TCE - ANEXO III - Preencher'!K775</f>
        <v>0</v>
      </c>
      <c r="K766" s="17">
        <f>'[1]TCE - ANEXO III - Preencher'!L775</f>
        <v>45.68</v>
      </c>
      <c r="L766" s="17">
        <f>'[1]TCE - ANEXO III - Preencher'!M775</f>
        <v>26.6</v>
      </c>
      <c r="M766" s="17">
        <f t="shared" si="12"/>
        <v>19.079999999999998</v>
      </c>
      <c r="N766" s="17">
        <f>'[1]TCE - ANEXO III - Preencher'!O775</f>
        <v>2.0699999999999998</v>
      </c>
      <c r="O766" s="17">
        <f>'[1]TCE - ANEXO III - Preencher'!P775</f>
        <v>0</v>
      </c>
      <c r="P766" s="17">
        <f t="shared" si="13"/>
        <v>2.0699999999999998</v>
      </c>
      <c r="Q766" s="17">
        <f>'[1]TCE - ANEXO III - Preencher'!R775</f>
        <v>185.93</v>
      </c>
      <c r="R766" s="17">
        <f>'[1]TCE - ANEXO III - Preencher'!S775</f>
        <v>0</v>
      </c>
      <c r="S766" s="17">
        <f t="shared" si="14"/>
        <v>185.93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15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16"/>
        <v>0</v>
      </c>
      <c r="AA766" s="18" t="str">
        <f>IF('[1]TCE - ANEXO III - Preencher'!AB775="","",'[1]TCE - ANEXO III - Preencher'!AB775)</f>
        <v/>
      </c>
      <c r="AB766" s="17">
        <f t="shared" si="17"/>
        <v>1501.74</v>
      </c>
    </row>
    <row r="767" spans="1:28" ht="12.75" customHeight="1" x14ac:dyDescent="0.2">
      <c r="A767" s="10">
        <f>IFERROR(VLOOKUP(B767,'[1]DADOS (OCULTAR)'!$Q$3:$S$135,3,0),"")</f>
        <v>9039744000275</v>
      </c>
      <c r="B767" s="11" t="str">
        <f>'[1]TCE - ANEXO III - Preencher'!C776</f>
        <v>HOSPITAL MIGUEL ARRAES - CG. Nº 023/2022</v>
      </c>
      <c r="C767" s="12"/>
      <c r="D767" s="13" t="str">
        <f>'[1]TCE - ANEXO III - Preencher'!E776</f>
        <v>MARCOS ANTONIO LIMA DOS SANTOS</v>
      </c>
      <c r="E767" s="11" t="str">
        <f>IF('[1]TCE - ANEXO III - Preencher'!F776="4 - Assistência Odontológica","2 - Outros Profissionais da Saúde",'[1]TCE - ANEXO III - Preencher'!F776)</f>
        <v>3 - Administrativo</v>
      </c>
      <c r="F767" s="14" t="str">
        <f>'[1]TCE - ANEXO III - Preencher'!G776</f>
        <v>4110-10</v>
      </c>
      <c r="G767" s="15" t="str">
        <f>IF('[1]TCE - ANEXO III - Preencher'!H776="","",'[1]TCE - ANEXO III - Preencher'!H776)</f>
        <v>12/2023</v>
      </c>
      <c r="H767" s="16">
        <f>'[1]TCE - ANEXO III - Preencher'!I776</f>
        <v>0</v>
      </c>
      <c r="I767" s="16">
        <f>'[1]TCE - ANEXO III - Preencher'!J776</f>
        <v>136.9888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12"/>
        <v>0</v>
      </c>
      <c r="N767" s="17">
        <f>'[1]TCE - ANEXO III - Preencher'!O776</f>
        <v>2.0699999999999998</v>
      </c>
      <c r="O767" s="17">
        <f>'[1]TCE - ANEXO III - Preencher'!P776</f>
        <v>0</v>
      </c>
      <c r="P767" s="17">
        <f t="shared" si="13"/>
        <v>2.0699999999999998</v>
      </c>
      <c r="Q767" s="17">
        <f>'[1]TCE - ANEXO III - Preencher'!R776</f>
        <v>252.73000000000002</v>
      </c>
      <c r="R767" s="17">
        <f>'[1]TCE - ANEXO III - Preencher'!S776</f>
        <v>67.709999999999994</v>
      </c>
      <c r="S767" s="17">
        <f t="shared" si="14"/>
        <v>185.02000000000004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15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16"/>
        <v>0</v>
      </c>
      <c r="AA767" s="18" t="str">
        <f>IF('[1]TCE - ANEXO III - Preencher'!AB776="","",'[1]TCE - ANEXO III - Preencher'!AB776)</f>
        <v/>
      </c>
      <c r="AB767" s="17">
        <f t="shared" si="17"/>
        <v>324.0788</v>
      </c>
    </row>
    <row r="768" spans="1:28" ht="12.75" customHeight="1" x14ac:dyDescent="0.2">
      <c r="A768" s="10">
        <f>IFERROR(VLOOKUP(B768,'[1]DADOS (OCULTAR)'!$Q$3:$S$135,3,0),"")</f>
        <v>9039744000275</v>
      </c>
      <c r="B768" s="11" t="str">
        <f>'[1]TCE - ANEXO III - Preencher'!C777</f>
        <v>HOSPITAL MIGUEL ARRAES - CG. Nº 023/2022</v>
      </c>
      <c r="C768" s="12"/>
      <c r="D768" s="13" t="str">
        <f>'[1]TCE - ANEXO III - Preencher'!E777</f>
        <v>MARCOS ANTONIO PEREIRA JUNIOR</v>
      </c>
      <c r="E768" s="11" t="str">
        <f>IF('[1]TCE - ANEXO III - Preencher'!F777="4 - Assistência Odontológica","2 - Outros Profissionais da Saúde",'[1]TCE - ANEXO III - Preencher'!F777)</f>
        <v>2 - Outros Profissionais da Saúde</v>
      </c>
      <c r="F768" s="14" t="str">
        <f>'[1]TCE - ANEXO III - Preencher'!G777</f>
        <v>3222-05</v>
      </c>
      <c r="G768" s="15" t="str">
        <f>IF('[1]TCE - ANEXO III - Preencher'!H777="","",'[1]TCE - ANEXO III - Preencher'!H777)</f>
        <v>12/2023</v>
      </c>
      <c r="H768" s="16">
        <f>'[1]TCE - ANEXO III - Preencher'!I777</f>
        <v>0</v>
      </c>
      <c r="I768" s="16">
        <f>'[1]TCE - ANEXO III - Preencher'!J777</f>
        <v>1315.5463999999999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ref="M768:M5767" si="18">K768-L768</f>
        <v>0</v>
      </c>
      <c r="N768" s="17">
        <f>'[1]TCE - ANEXO III - Preencher'!O777</f>
        <v>2.0699999999999998</v>
      </c>
      <c r="O768" s="17">
        <f>'[1]TCE - ANEXO III - Preencher'!P777</f>
        <v>0</v>
      </c>
      <c r="P768" s="17">
        <f t="shared" ref="P768:P5767" si="19">N768-O768</f>
        <v>2.0699999999999998</v>
      </c>
      <c r="Q768" s="17">
        <f>'[1]TCE - ANEXO III - Preencher'!R777</f>
        <v>0</v>
      </c>
      <c r="R768" s="17">
        <f>'[1]TCE - ANEXO III - Preencher'!S777</f>
        <v>0</v>
      </c>
      <c r="S768" s="17">
        <f t="shared" ref="S768:S5767" si="20">Q768-R768</f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ref="V768:V5767" si="21">T768-U768</f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ref="Z768:Z5767" si="22">X768-Y768</f>
        <v>0</v>
      </c>
      <c r="AA768" s="18" t="str">
        <f>IF('[1]TCE - ANEXO III - Preencher'!AB777="","",'[1]TCE - ANEXO III - Preencher'!AB777)</f>
        <v/>
      </c>
      <c r="AB768" s="17">
        <f t="shared" ref="AB768:AB5767" si="23">H768+I768+J768+M768+P768+S768+V768+Z768</f>
        <v>1317.6163999999999</v>
      </c>
    </row>
    <row r="769" spans="1:28" ht="12.75" customHeight="1" x14ac:dyDescent="0.2">
      <c r="A769" s="10">
        <f>IFERROR(VLOOKUP(B769,'[1]DADOS (OCULTAR)'!$Q$3:$S$135,3,0),"")</f>
        <v>9039744000275</v>
      </c>
      <c r="B769" s="11" t="str">
        <f>'[1]TCE - ANEXO III - Preencher'!C778</f>
        <v>HOSPITAL MIGUEL ARRAES - CG. Nº 023/2022</v>
      </c>
      <c r="C769" s="12"/>
      <c r="D769" s="13" t="str">
        <f>'[1]TCE - ANEXO III - Preencher'!E778</f>
        <v>MARCOS ANTONIO SABINO</v>
      </c>
      <c r="E769" s="11" t="str">
        <f>IF('[1]TCE - ANEXO III - Preencher'!F778="4 - Assistência Odontológica","2 - Outros Profissionais da Saúde",'[1]TCE - ANEXO III - Preencher'!F778)</f>
        <v>3 - Administrativo</v>
      </c>
      <c r="F769" s="14" t="str">
        <f>'[1]TCE - ANEXO III - Preencher'!G778</f>
        <v>1421-05</v>
      </c>
      <c r="G769" s="15" t="str">
        <f>IF('[1]TCE - ANEXO III - Preencher'!H778="","",'[1]TCE - ANEXO III - Preencher'!H778)</f>
        <v>12/2023</v>
      </c>
      <c r="H769" s="16">
        <f>'[1]TCE - ANEXO III - Preencher'!I778</f>
        <v>0</v>
      </c>
      <c r="I769" s="16">
        <f>'[1]TCE - ANEXO III - Preencher'!J778</f>
        <v>702.33199999999999</v>
      </c>
      <c r="J769" s="16">
        <f>'[1]TCE - ANEXO III - Preencher'!K778</f>
        <v>0</v>
      </c>
      <c r="K769" s="17">
        <f>'[1]TCE - ANEXO III - Preencher'!L778</f>
        <v>45.68</v>
      </c>
      <c r="L769" s="17">
        <f>'[1]TCE - ANEXO III - Preencher'!M778</f>
        <v>30</v>
      </c>
      <c r="M769" s="17">
        <f t="shared" si="18"/>
        <v>15.68</v>
      </c>
      <c r="N769" s="17">
        <f>'[1]TCE - ANEXO III - Preencher'!O778</f>
        <v>2.0699999999999998</v>
      </c>
      <c r="O769" s="17">
        <f>'[1]TCE - ANEXO III - Preencher'!P778</f>
        <v>0</v>
      </c>
      <c r="P769" s="17">
        <f t="shared" si="19"/>
        <v>2.0699999999999998</v>
      </c>
      <c r="Q769" s="17">
        <f>'[1]TCE - ANEXO III - Preencher'!R778</f>
        <v>0</v>
      </c>
      <c r="R769" s="17">
        <f>'[1]TCE - ANEXO III - Preencher'!S778</f>
        <v>0</v>
      </c>
      <c r="S769" s="17">
        <f t="shared" si="20"/>
        <v>0</v>
      </c>
      <c r="T769" s="17">
        <f>'[1]TCE - ANEXO III - Preencher'!U778</f>
        <v>0</v>
      </c>
      <c r="U769" s="17">
        <f>'[1]TCE - ANEXO III - Preencher'!V778</f>
        <v>0</v>
      </c>
      <c r="V769" s="17">
        <f t="shared" si="21"/>
        <v>0</v>
      </c>
      <c r="W769" s="18" t="str">
        <f>IF('[1]TCE - ANEXO III - Preencher'!X778="","",'[1]TCE - ANEXO III - Preencher'!X778)</f>
        <v/>
      </c>
      <c r="X769" s="17">
        <f>'[1]TCE - ANEXO III - Preencher'!Y778</f>
        <v>0</v>
      </c>
      <c r="Y769" s="17">
        <f>'[1]TCE - ANEXO III - Preencher'!Z778</f>
        <v>0</v>
      </c>
      <c r="Z769" s="17">
        <f t="shared" si="22"/>
        <v>0</v>
      </c>
      <c r="AA769" s="18" t="str">
        <f>IF('[1]TCE - ANEXO III - Preencher'!AB778="","",'[1]TCE - ANEXO III - Preencher'!AB778)</f>
        <v/>
      </c>
      <c r="AB769" s="17">
        <f t="shared" si="23"/>
        <v>720.08199999999999</v>
      </c>
    </row>
    <row r="770" spans="1:28" ht="12.75" customHeight="1" x14ac:dyDescent="0.2">
      <c r="A770" s="10">
        <f>IFERROR(VLOOKUP(B770,'[1]DADOS (OCULTAR)'!$Q$3:$S$135,3,0),"")</f>
        <v>9039744000275</v>
      </c>
      <c r="B770" s="11" t="str">
        <f>'[1]TCE - ANEXO III - Preencher'!C779</f>
        <v>HOSPITAL MIGUEL ARRAES - CG. Nº 023/2022</v>
      </c>
      <c r="C770" s="12"/>
      <c r="D770" s="13" t="str">
        <f>'[1]TCE - ANEXO III - Preencher'!E779</f>
        <v>MARCOS DE LIMA VIEIRA</v>
      </c>
      <c r="E770" s="11" t="str">
        <f>IF('[1]TCE - ANEXO III - Preencher'!F779="4 - Assistência Odontológica","2 - Outros Profissionais da Saúde",'[1]TCE - ANEXO III - Preencher'!F779)</f>
        <v>3 - Administrativo</v>
      </c>
      <c r="F770" s="14" t="str">
        <f>'[1]TCE - ANEXO III - Preencher'!G779</f>
        <v>4141-05</v>
      </c>
      <c r="G770" s="15" t="str">
        <f>IF('[1]TCE - ANEXO III - Preencher'!H779="","",'[1]TCE - ANEXO III - Preencher'!H779)</f>
        <v>12/2023</v>
      </c>
      <c r="H770" s="16">
        <f>'[1]TCE - ANEXO III - Preencher'!I779</f>
        <v>0</v>
      </c>
      <c r="I770" s="16">
        <f>'[1]TCE - ANEXO III - Preencher'!J779</f>
        <v>306.18880000000001</v>
      </c>
      <c r="J770" s="16">
        <f>'[1]TCE - ANEXO III - Preencher'!K779</f>
        <v>0</v>
      </c>
      <c r="K770" s="17">
        <f>'[1]TCE - ANEXO III - Preencher'!L779</f>
        <v>45.68</v>
      </c>
      <c r="L770" s="17">
        <f>'[1]TCE - ANEXO III - Preencher'!M779</f>
        <v>30</v>
      </c>
      <c r="M770" s="17">
        <f t="shared" si="18"/>
        <v>15.68</v>
      </c>
      <c r="N770" s="17">
        <f>'[1]TCE - ANEXO III - Preencher'!O779</f>
        <v>2.0699999999999998</v>
      </c>
      <c r="O770" s="17">
        <f>'[1]TCE - ANEXO III - Preencher'!P779</f>
        <v>0</v>
      </c>
      <c r="P770" s="17">
        <f t="shared" si="19"/>
        <v>2.0699999999999998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20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21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22"/>
        <v>0</v>
      </c>
      <c r="AA770" s="18" t="str">
        <f>IF('[1]TCE - ANEXO III - Preencher'!AB779="","",'[1]TCE - ANEXO III - Preencher'!AB779)</f>
        <v/>
      </c>
      <c r="AB770" s="17">
        <f t="shared" si="23"/>
        <v>323.93880000000001</v>
      </c>
    </row>
    <row r="771" spans="1:28" ht="12.75" customHeight="1" x14ac:dyDescent="0.2">
      <c r="A771" s="10">
        <f>IFERROR(VLOOKUP(B771,'[1]DADOS (OCULTAR)'!$Q$3:$S$135,3,0),"")</f>
        <v>9039744000275</v>
      </c>
      <c r="B771" s="11" t="str">
        <f>'[1]TCE - ANEXO III - Preencher'!C780</f>
        <v>HOSPITAL MIGUEL ARRAES - CG. Nº 023/2022</v>
      </c>
      <c r="C771" s="12"/>
      <c r="D771" s="13" t="str">
        <f>'[1]TCE - ANEXO III - Preencher'!E780</f>
        <v>MARCOS EDVALDO FERREIRA DOS SANTOS</v>
      </c>
      <c r="E771" s="11" t="str">
        <f>IF('[1]TCE - ANEXO III - Preencher'!F780="4 - Assistência Odontológica","2 - Outros Profissionais da Saúde",'[1]TCE - ANEXO III - Preencher'!F780)</f>
        <v>2 - Outros Profissionais da Saúde</v>
      </c>
      <c r="F771" s="14" t="str">
        <f>'[1]TCE - ANEXO III - Preencher'!G780</f>
        <v>5211-30</v>
      </c>
      <c r="G771" s="15" t="str">
        <f>IF('[1]TCE - ANEXO III - Preencher'!H780="","",'[1]TCE - ANEXO III - Preencher'!H780)</f>
        <v>12/2023</v>
      </c>
      <c r="H771" s="16">
        <f>'[1]TCE - ANEXO III - Preencher'!I780</f>
        <v>0</v>
      </c>
      <c r="I771" s="16">
        <f>'[1]TCE - ANEXO III - Preencher'!J780</f>
        <v>188.05600000000001</v>
      </c>
      <c r="J771" s="16">
        <f>'[1]TCE - ANEXO III - Preencher'!K780</f>
        <v>0</v>
      </c>
      <c r="K771" s="17">
        <f>'[1]TCE - ANEXO III - Preencher'!L780</f>
        <v>0</v>
      </c>
      <c r="L771" s="17">
        <f>'[1]TCE - ANEXO III - Preencher'!M780</f>
        <v>0</v>
      </c>
      <c r="M771" s="17">
        <f t="shared" si="18"/>
        <v>0</v>
      </c>
      <c r="N771" s="17">
        <f>'[1]TCE - ANEXO III - Preencher'!O780</f>
        <v>2.0699999999999998</v>
      </c>
      <c r="O771" s="17">
        <f>'[1]TCE - ANEXO III - Preencher'!P780</f>
        <v>0</v>
      </c>
      <c r="P771" s="17">
        <f t="shared" si="19"/>
        <v>2.0699999999999998</v>
      </c>
      <c r="Q771" s="17">
        <f>'[1]TCE - ANEXO III - Preencher'!R780</f>
        <v>317.12999999999994</v>
      </c>
      <c r="R771" s="17">
        <f>'[1]TCE - ANEXO III - Preencher'!S780</f>
        <v>0</v>
      </c>
      <c r="S771" s="17">
        <f t="shared" si="20"/>
        <v>317.12999999999994</v>
      </c>
      <c r="T771" s="17">
        <f>'[1]TCE - ANEXO III - Preencher'!U780</f>
        <v>0</v>
      </c>
      <c r="U771" s="17">
        <f>'[1]TCE - ANEXO III - Preencher'!V780</f>
        <v>0</v>
      </c>
      <c r="V771" s="17">
        <f t="shared" si="21"/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si="22"/>
        <v>0</v>
      </c>
      <c r="AA771" s="18" t="str">
        <f>IF('[1]TCE - ANEXO III - Preencher'!AB780="","",'[1]TCE - ANEXO III - Preencher'!AB780)</f>
        <v/>
      </c>
      <c r="AB771" s="17">
        <f t="shared" si="23"/>
        <v>507.25599999999997</v>
      </c>
    </row>
    <row r="772" spans="1:28" ht="12.75" customHeight="1" x14ac:dyDescent="0.2">
      <c r="A772" s="10">
        <f>IFERROR(VLOOKUP(B772,'[1]DADOS (OCULTAR)'!$Q$3:$S$135,3,0),"")</f>
        <v>9039744000275</v>
      </c>
      <c r="B772" s="11" t="str">
        <f>'[1]TCE - ANEXO III - Preencher'!C781</f>
        <v>HOSPITAL MIGUEL ARRAES - CG. Nº 023/2022</v>
      </c>
      <c r="C772" s="12"/>
      <c r="D772" s="13" t="str">
        <f>'[1]TCE - ANEXO III - Preencher'!E781</f>
        <v>MARCOS PAULO GOMES DE MATTOS</v>
      </c>
      <c r="E772" s="11" t="str">
        <f>IF('[1]TCE - ANEXO III - Preencher'!F781="4 - Assistência Odontológica","2 - Outros Profissionais da Saúde",'[1]TCE - ANEXO III - Preencher'!F781)</f>
        <v>1 - Médico</v>
      </c>
      <c r="F772" s="14" t="str">
        <f>'[1]TCE - ANEXO III - Preencher'!G781</f>
        <v>2251-25</v>
      </c>
      <c r="G772" s="15" t="str">
        <f>IF('[1]TCE - ANEXO III - Preencher'!H781="","",'[1]TCE - ANEXO III - Preencher'!H781)</f>
        <v>12/2023</v>
      </c>
      <c r="H772" s="16">
        <f>'[1]TCE - ANEXO III - Preencher'!I781</f>
        <v>0</v>
      </c>
      <c r="I772" s="16">
        <f>'[1]TCE - ANEXO III - Preencher'!J781</f>
        <v>1887.8656000000001</v>
      </c>
      <c r="J772" s="16">
        <f>'[1]TCE - ANEXO III - Preencher'!K781</f>
        <v>0</v>
      </c>
      <c r="K772" s="17">
        <f>'[1]TCE - ANEXO III - Preencher'!L781</f>
        <v>0</v>
      </c>
      <c r="L772" s="17">
        <f>'[1]TCE - ANEXO III - Preencher'!M781</f>
        <v>0</v>
      </c>
      <c r="M772" s="17">
        <f t="shared" si="18"/>
        <v>0</v>
      </c>
      <c r="N772" s="17">
        <f>'[1]TCE - ANEXO III - Preencher'!O781</f>
        <v>16.59</v>
      </c>
      <c r="O772" s="17">
        <f>'[1]TCE - ANEXO III - Preencher'!P781</f>
        <v>0</v>
      </c>
      <c r="P772" s="17">
        <f t="shared" si="19"/>
        <v>16.59</v>
      </c>
      <c r="Q772" s="17">
        <f>'[1]TCE - ANEXO III - Preencher'!R781</f>
        <v>0</v>
      </c>
      <c r="R772" s="17">
        <f>'[1]TCE - ANEXO III - Preencher'!S781</f>
        <v>0</v>
      </c>
      <c r="S772" s="17">
        <f t="shared" si="20"/>
        <v>0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21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22"/>
        <v>0</v>
      </c>
      <c r="AA772" s="18" t="str">
        <f>IF('[1]TCE - ANEXO III - Preencher'!AB781="","",'[1]TCE - ANEXO III - Preencher'!AB781)</f>
        <v/>
      </c>
      <c r="AB772" s="17">
        <f t="shared" si="23"/>
        <v>1904.4556</v>
      </c>
    </row>
    <row r="773" spans="1:28" ht="12.75" customHeight="1" x14ac:dyDescent="0.2">
      <c r="A773" s="10">
        <f>IFERROR(VLOOKUP(B773,'[1]DADOS (OCULTAR)'!$Q$3:$S$135,3,0),"")</f>
        <v>9039744000275</v>
      </c>
      <c r="B773" s="11" t="str">
        <f>'[1]TCE - ANEXO III - Preencher'!C782</f>
        <v>HOSPITAL MIGUEL ARRAES - CG. Nº 023/2022</v>
      </c>
      <c r="C773" s="12"/>
      <c r="D773" s="13" t="str">
        <f>'[1]TCE - ANEXO III - Preencher'!E782</f>
        <v>MARIA ALICE NUNES DA SILVA</v>
      </c>
      <c r="E773" s="11" t="str">
        <f>IF('[1]TCE - ANEXO III - Preencher'!F782="4 - Assistência Odontológica","2 - Outros Profissionais da Saúde",'[1]TCE - ANEXO III - Preencher'!F782)</f>
        <v>2 - Outros Profissionais da Saúde</v>
      </c>
      <c r="F773" s="14" t="str">
        <f>'[1]TCE - ANEXO III - Preencher'!G782</f>
        <v>2234-05</v>
      </c>
      <c r="G773" s="15" t="str">
        <f>IF('[1]TCE - ANEXO III - Preencher'!H782="","",'[1]TCE - ANEXO III - Preencher'!H782)</f>
        <v>12/2023</v>
      </c>
      <c r="H773" s="16">
        <f>'[1]TCE - ANEXO III - Preencher'!I782</f>
        <v>0</v>
      </c>
      <c r="I773" s="16">
        <f>'[1]TCE - ANEXO III - Preencher'!J782</f>
        <v>254.0992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18"/>
        <v>0</v>
      </c>
      <c r="N773" s="17">
        <f>'[1]TCE - ANEXO III - Preencher'!O782</f>
        <v>2.0699999999999998</v>
      </c>
      <c r="O773" s="17">
        <f>'[1]TCE - ANEXO III - Preencher'!P782</f>
        <v>0</v>
      </c>
      <c r="P773" s="17">
        <f t="shared" si="19"/>
        <v>2.0699999999999998</v>
      </c>
      <c r="Q773" s="17">
        <f>'[1]TCE - ANEXO III - Preencher'!R782</f>
        <v>0</v>
      </c>
      <c r="R773" s="17">
        <f>'[1]TCE - ANEXO III - Preencher'!S782</f>
        <v>0</v>
      </c>
      <c r="S773" s="17">
        <f t="shared" si="20"/>
        <v>0</v>
      </c>
      <c r="T773" s="17">
        <f>'[1]TCE - ANEXO III - Preencher'!U782</f>
        <v>11.29</v>
      </c>
      <c r="U773" s="17">
        <f>'[1]TCE - ANEXO III - Preencher'!V782</f>
        <v>0</v>
      </c>
      <c r="V773" s="17">
        <f t="shared" si="21"/>
        <v>11.29</v>
      </c>
      <c r="W773" s="18" t="str">
        <f>IF('[1]TCE - ANEXO III - Preencher'!X782="","",'[1]TCE - ANEXO III - Preencher'!X782)</f>
        <v>AUXILIO CRECHE</v>
      </c>
      <c r="X773" s="17">
        <f>'[1]TCE - ANEXO III - Preencher'!Y782</f>
        <v>0</v>
      </c>
      <c r="Y773" s="17">
        <f>'[1]TCE - ANEXO III - Preencher'!Z782</f>
        <v>0</v>
      </c>
      <c r="Z773" s="17">
        <f t="shared" si="22"/>
        <v>0</v>
      </c>
      <c r="AA773" s="18" t="str">
        <f>IF('[1]TCE - ANEXO III - Preencher'!AB782="","",'[1]TCE - ANEXO III - Preencher'!AB782)</f>
        <v/>
      </c>
      <c r="AB773" s="17">
        <f t="shared" si="23"/>
        <v>267.45920000000001</v>
      </c>
    </row>
    <row r="774" spans="1:28" ht="12.75" customHeight="1" x14ac:dyDescent="0.2">
      <c r="A774" s="10">
        <f>IFERROR(VLOOKUP(B774,'[1]DADOS (OCULTAR)'!$Q$3:$S$135,3,0),"")</f>
        <v>9039744000275</v>
      </c>
      <c r="B774" s="11" t="str">
        <f>'[1]TCE - ANEXO III - Preencher'!C783</f>
        <v>HOSPITAL MIGUEL ARRAES - CG. Nº 023/2022</v>
      </c>
      <c r="C774" s="12"/>
      <c r="D774" s="13" t="str">
        <f>'[1]TCE - ANEXO III - Preencher'!E783</f>
        <v>MARIA ALICE SOARES DE OLIVEIRA</v>
      </c>
      <c r="E774" s="11" t="str">
        <f>IF('[1]TCE - ANEXO III - Preencher'!F783="4 - Assistência Odontológica","2 - Outros Profissionais da Saúde",'[1]TCE - ANEXO III - Preencher'!F783)</f>
        <v>2 - Outros Profissionais da Saúde</v>
      </c>
      <c r="F774" s="14" t="str">
        <f>'[1]TCE - ANEXO III - Preencher'!G783</f>
        <v>2235-05</v>
      </c>
      <c r="G774" s="15" t="str">
        <f>IF('[1]TCE - ANEXO III - Preencher'!H783="","",'[1]TCE - ANEXO III - Preencher'!H783)</f>
        <v>12/2023</v>
      </c>
      <c r="H774" s="16">
        <f>'[1]TCE - ANEXO III - Preencher'!I783</f>
        <v>0</v>
      </c>
      <c r="I774" s="16">
        <f>'[1]TCE - ANEXO III - Preencher'!J783</f>
        <v>521.18399999999997</v>
      </c>
      <c r="J774" s="16">
        <f>'[1]TCE - ANEXO III - Preencher'!K783</f>
        <v>0</v>
      </c>
      <c r="K774" s="17">
        <f>'[1]TCE - ANEXO III - Preencher'!L783</f>
        <v>45.68</v>
      </c>
      <c r="L774" s="17">
        <f>'[1]TCE - ANEXO III - Preencher'!M783</f>
        <v>2.79</v>
      </c>
      <c r="M774" s="17">
        <f t="shared" si="18"/>
        <v>42.89</v>
      </c>
      <c r="N774" s="17">
        <f>'[1]TCE - ANEXO III - Preencher'!O783</f>
        <v>4.3499999999999996</v>
      </c>
      <c r="O774" s="17">
        <f>'[1]TCE - ANEXO III - Preencher'!P783</f>
        <v>0</v>
      </c>
      <c r="P774" s="17">
        <f t="shared" si="19"/>
        <v>4.3499999999999996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20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21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22"/>
        <v>0</v>
      </c>
      <c r="AA774" s="18" t="str">
        <f>IF('[1]TCE - ANEXO III - Preencher'!AB783="","",'[1]TCE - ANEXO III - Preencher'!AB783)</f>
        <v/>
      </c>
      <c r="AB774" s="17">
        <f t="shared" si="23"/>
        <v>568.42399999999998</v>
      </c>
    </row>
    <row r="775" spans="1:28" ht="12.75" customHeight="1" x14ac:dyDescent="0.2">
      <c r="A775" s="10">
        <f>IFERROR(VLOOKUP(B775,'[1]DADOS (OCULTAR)'!$Q$3:$S$135,3,0),"")</f>
        <v>9039744000275</v>
      </c>
      <c r="B775" s="11" t="str">
        <f>'[1]TCE - ANEXO III - Preencher'!C784</f>
        <v>HOSPITAL MIGUEL ARRAES - CG. Nº 023/2022</v>
      </c>
      <c r="C775" s="12"/>
      <c r="D775" s="13" t="str">
        <f>'[1]TCE - ANEXO III - Preencher'!E784</f>
        <v>MARIA APARECIDA DA SILVA FIRMO</v>
      </c>
      <c r="E775" s="11" t="str">
        <f>IF('[1]TCE - ANEXO III - Preencher'!F784="4 - Assistência Odontológica","2 - Outros Profissionais da Saúde",'[1]TCE - ANEXO III - Preencher'!F784)</f>
        <v>2 - Outros Profissionais da Saúde</v>
      </c>
      <c r="F775" s="14" t="str">
        <f>'[1]TCE - ANEXO III - Preencher'!G784</f>
        <v>3222-05</v>
      </c>
      <c r="G775" s="15" t="str">
        <f>IF('[1]TCE - ANEXO III - Preencher'!H784="","",'[1]TCE - ANEXO III - Preencher'!H784)</f>
        <v>12/2023</v>
      </c>
      <c r="H775" s="16">
        <f>'[1]TCE - ANEXO III - Preencher'!I784</f>
        <v>0</v>
      </c>
      <c r="I775" s="16">
        <f>'[1]TCE - ANEXO III - Preencher'!J784</f>
        <v>787.06240000000003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18"/>
        <v>0</v>
      </c>
      <c r="N775" s="17">
        <f>'[1]TCE - ANEXO III - Preencher'!O784</f>
        <v>2.0699999999999998</v>
      </c>
      <c r="O775" s="17">
        <f>'[1]TCE - ANEXO III - Preencher'!P784</f>
        <v>0</v>
      </c>
      <c r="P775" s="17">
        <f t="shared" si="19"/>
        <v>2.0699999999999998</v>
      </c>
      <c r="Q775" s="17">
        <f>'[1]TCE - ANEXO III - Preencher'!R784</f>
        <v>185.93</v>
      </c>
      <c r="R775" s="17">
        <f>'[1]TCE - ANEXO III - Preencher'!S784</f>
        <v>0</v>
      </c>
      <c r="S775" s="17">
        <f t="shared" si="20"/>
        <v>185.93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21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22"/>
        <v>0</v>
      </c>
      <c r="AA775" s="18" t="str">
        <f>IF('[1]TCE - ANEXO III - Preencher'!AB784="","",'[1]TCE - ANEXO III - Preencher'!AB784)</f>
        <v/>
      </c>
      <c r="AB775" s="17">
        <f t="shared" si="23"/>
        <v>975.06240000000003</v>
      </c>
    </row>
    <row r="776" spans="1:28" ht="12.75" customHeight="1" x14ac:dyDescent="0.2">
      <c r="A776" s="10">
        <f>IFERROR(VLOOKUP(B776,'[1]DADOS (OCULTAR)'!$Q$3:$S$135,3,0),"")</f>
        <v>9039744000275</v>
      </c>
      <c r="B776" s="11" t="str">
        <f>'[1]TCE - ANEXO III - Preencher'!C785</f>
        <v>HOSPITAL MIGUEL ARRAES - CG. Nº 023/2022</v>
      </c>
      <c r="C776" s="12"/>
      <c r="D776" s="13" t="str">
        <f>'[1]TCE - ANEXO III - Preencher'!E785</f>
        <v>MARIA BETANIA CORREIA DA SILVA</v>
      </c>
      <c r="E776" s="11" t="str">
        <f>IF('[1]TCE - ANEXO III - Preencher'!F785="4 - Assistência Odontológica","2 - Outros Profissionais da Saúde",'[1]TCE - ANEXO III - Preencher'!F785)</f>
        <v>2 - Outros Profissionais da Saúde</v>
      </c>
      <c r="F776" s="14" t="str">
        <f>'[1]TCE - ANEXO III - Preencher'!G785</f>
        <v>3222-05</v>
      </c>
      <c r="G776" s="15" t="str">
        <f>IF('[1]TCE - ANEXO III - Preencher'!H785="","",'[1]TCE - ANEXO III - Preencher'!H785)</f>
        <v>12/2023</v>
      </c>
      <c r="H776" s="16">
        <f>'[1]TCE - ANEXO III - Preencher'!I785</f>
        <v>0</v>
      </c>
      <c r="I776" s="16">
        <f>'[1]TCE - ANEXO III - Preencher'!J785</f>
        <v>718.78880000000004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18"/>
        <v>0</v>
      </c>
      <c r="N776" s="17">
        <f>'[1]TCE - ANEXO III - Preencher'!O785</f>
        <v>2.0699999999999998</v>
      </c>
      <c r="O776" s="17">
        <f>'[1]TCE - ANEXO III - Preencher'!P785</f>
        <v>0</v>
      </c>
      <c r="P776" s="17">
        <f t="shared" si="19"/>
        <v>2.0699999999999998</v>
      </c>
      <c r="Q776" s="17">
        <f>'[1]TCE - ANEXO III - Preencher'!R785</f>
        <v>297.72999999999996</v>
      </c>
      <c r="R776" s="17">
        <f>'[1]TCE - ANEXO III - Preencher'!S785</f>
        <v>77.14</v>
      </c>
      <c r="S776" s="17">
        <f t="shared" si="20"/>
        <v>220.58999999999997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21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22"/>
        <v>0</v>
      </c>
      <c r="AA776" s="18" t="str">
        <f>IF('[1]TCE - ANEXO III - Preencher'!AB785="","",'[1]TCE - ANEXO III - Preencher'!AB785)</f>
        <v/>
      </c>
      <c r="AB776" s="17">
        <f t="shared" si="23"/>
        <v>941.44880000000012</v>
      </c>
    </row>
    <row r="777" spans="1:28" ht="12.75" customHeight="1" x14ac:dyDescent="0.2">
      <c r="A777" s="10">
        <f>IFERROR(VLOOKUP(B777,'[1]DADOS (OCULTAR)'!$Q$3:$S$135,3,0),"")</f>
        <v>9039744000275</v>
      </c>
      <c r="B777" s="11" t="str">
        <f>'[1]TCE - ANEXO III - Preencher'!C786</f>
        <v>HOSPITAL MIGUEL ARRAES - CG. Nº 023/2022</v>
      </c>
      <c r="C777" s="12"/>
      <c r="D777" s="13" t="str">
        <f>'[1]TCE - ANEXO III - Preencher'!E786</f>
        <v>MARIA BEZERRA GOMES PEREIRA</v>
      </c>
      <c r="E777" s="11" t="str">
        <f>IF('[1]TCE - ANEXO III - Preencher'!F786="4 - Assistência Odontológica","2 - Outros Profissionais da Saúde",'[1]TCE - ANEXO III - Preencher'!F786)</f>
        <v>1 - Médico</v>
      </c>
      <c r="F777" s="14" t="str">
        <f>'[1]TCE - ANEXO III - Preencher'!G786</f>
        <v>2251-25</v>
      </c>
      <c r="G777" s="15" t="str">
        <f>IF('[1]TCE - ANEXO III - Preencher'!H786="","",'[1]TCE - ANEXO III - Preencher'!H786)</f>
        <v>12/2023</v>
      </c>
      <c r="H777" s="16">
        <f>'[1]TCE - ANEXO III - Preencher'!I786</f>
        <v>0</v>
      </c>
      <c r="I777" s="16">
        <f>'[1]TCE - ANEXO III - Preencher'!J786</f>
        <v>928.56880000000001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18"/>
        <v>0</v>
      </c>
      <c r="N777" s="17">
        <f>'[1]TCE - ANEXO III - Preencher'!O786</f>
        <v>16.59</v>
      </c>
      <c r="O777" s="17">
        <f>'[1]TCE - ANEXO III - Preencher'!P786</f>
        <v>0</v>
      </c>
      <c r="P777" s="17">
        <f t="shared" si="19"/>
        <v>16.59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20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21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22"/>
        <v>0</v>
      </c>
      <c r="AA777" s="18" t="str">
        <f>IF('[1]TCE - ANEXO III - Preencher'!AB786="","",'[1]TCE - ANEXO III - Preencher'!AB786)</f>
        <v/>
      </c>
      <c r="AB777" s="17">
        <f t="shared" si="23"/>
        <v>945.15880000000004</v>
      </c>
    </row>
    <row r="778" spans="1:28" ht="12.75" customHeight="1" x14ac:dyDescent="0.2">
      <c r="A778" s="10">
        <f>IFERROR(VLOOKUP(B778,'[1]DADOS (OCULTAR)'!$Q$3:$S$135,3,0),"")</f>
        <v>9039744000275</v>
      </c>
      <c r="B778" s="11" t="str">
        <f>'[1]TCE - ANEXO III - Preencher'!C787</f>
        <v>HOSPITAL MIGUEL ARRAES - CG. Nº 023/2022</v>
      </c>
      <c r="C778" s="12"/>
      <c r="D778" s="13" t="str">
        <f>'[1]TCE - ANEXO III - Preencher'!E787</f>
        <v>MARIA CAMILA DA SILVA</v>
      </c>
      <c r="E778" s="11" t="str">
        <f>IF('[1]TCE - ANEXO III - Preencher'!F787="4 - Assistência Odontológica","2 - Outros Profissionais da Saúde",'[1]TCE - ANEXO III - Preencher'!F787)</f>
        <v>2 - Outros Profissionais da Saúde</v>
      </c>
      <c r="F778" s="14" t="str">
        <f>'[1]TCE - ANEXO III - Preencher'!G787</f>
        <v>5211-30</v>
      </c>
      <c r="G778" s="15" t="str">
        <f>IF('[1]TCE - ANEXO III - Preencher'!H787="","",'[1]TCE - ANEXO III - Preencher'!H787)</f>
        <v>12/2023</v>
      </c>
      <c r="H778" s="16">
        <f>'[1]TCE - ANEXO III - Preencher'!I787</f>
        <v>0</v>
      </c>
      <c r="I778" s="16">
        <f>'[1]TCE - ANEXO III - Preencher'!J787</f>
        <v>197.0624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18"/>
        <v>0</v>
      </c>
      <c r="N778" s="17">
        <f>'[1]TCE - ANEXO III - Preencher'!O787</f>
        <v>2.0699999999999998</v>
      </c>
      <c r="O778" s="17">
        <f>'[1]TCE - ANEXO III - Preencher'!P787</f>
        <v>0</v>
      </c>
      <c r="P778" s="17">
        <f t="shared" si="19"/>
        <v>2.0699999999999998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20"/>
        <v>0</v>
      </c>
      <c r="T778" s="17">
        <f>'[1]TCE - ANEXO III - Preencher'!U787</f>
        <v>80.95</v>
      </c>
      <c r="U778" s="17">
        <f>'[1]TCE - ANEXO III - Preencher'!V787</f>
        <v>0</v>
      </c>
      <c r="V778" s="17">
        <f t="shared" si="21"/>
        <v>80.95</v>
      </c>
      <c r="W778" s="18" t="str">
        <f>IF('[1]TCE - ANEXO III - Preencher'!X787="","",'[1]TCE - ANEXO III - Preencher'!X787)</f>
        <v>AUXILIO CRECHE</v>
      </c>
      <c r="X778" s="17">
        <f>'[1]TCE - ANEXO III - Preencher'!Y787</f>
        <v>0</v>
      </c>
      <c r="Y778" s="17">
        <f>'[1]TCE - ANEXO III - Preencher'!Z787</f>
        <v>0</v>
      </c>
      <c r="Z778" s="17">
        <f t="shared" si="22"/>
        <v>0</v>
      </c>
      <c r="AA778" s="18" t="str">
        <f>IF('[1]TCE - ANEXO III - Preencher'!AB787="","",'[1]TCE - ANEXO III - Preencher'!AB787)</f>
        <v/>
      </c>
      <c r="AB778" s="17">
        <f t="shared" si="23"/>
        <v>280.08240000000001</v>
      </c>
    </row>
    <row r="779" spans="1:28" ht="12.75" customHeight="1" x14ac:dyDescent="0.2">
      <c r="A779" s="10">
        <f>IFERROR(VLOOKUP(B779,'[1]DADOS (OCULTAR)'!$Q$3:$S$135,3,0),"")</f>
        <v>9039744000275</v>
      </c>
      <c r="B779" s="11" t="str">
        <f>'[1]TCE - ANEXO III - Preencher'!C788</f>
        <v>HOSPITAL MIGUEL ARRAES - CG. Nº 023/2022</v>
      </c>
      <c r="C779" s="12"/>
      <c r="D779" s="13" t="str">
        <f>'[1]TCE - ANEXO III - Preencher'!E788</f>
        <v>MARIA CAROLINA DE SOUZA SANTOS</v>
      </c>
      <c r="E779" s="11" t="str">
        <f>IF('[1]TCE - ANEXO III - Preencher'!F788="4 - Assistência Odontológica","2 - Outros Profissionais da Saúde",'[1]TCE - ANEXO III - Preencher'!F788)</f>
        <v>2 - Outros Profissionais da Saúde</v>
      </c>
      <c r="F779" s="14" t="str">
        <f>'[1]TCE - ANEXO III - Preencher'!G788</f>
        <v>3222-05</v>
      </c>
      <c r="G779" s="15" t="str">
        <f>IF('[1]TCE - ANEXO III - Preencher'!H788="","",'[1]TCE - ANEXO III - Preencher'!H788)</f>
        <v>12/2023</v>
      </c>
      <c r="H779" s="16">
        <f>'[1]TCE - ANEXO III - Preencher'!I788</f>
        <v>0</v>
      </c>
      <c r="I779" s="16">
        <f>'[1]TCE - ANEXO III - Preencher'!J788</f>
        <v>690.09440000000006</v>
      </c>
      <c r="J779" s="16">
        <f>'[1]TCE - ANEXO III - Preencher'!K788</f>
        <v>0</v>
      </c>
      <c r="K779" s="17">
        <f>'[1]TCE - ANEXO III - Preencher'!L788</f>
        <v>45.68</v>
      </c>
      <c r="L779" s="17">
        <f>'[1]TCE - ANEXO III - Preencher'!M788</f>
        <v>26.6</v>
      </c>
      <c r="M779" s="17">
        <f t="shared" si="18"/>
        <v>19.079999999999998</v>
      </c>
      <c r="N779" s="17">
        <f>'[1]TCE - ANEXO III - Preencher'!O788</f>
        <v>2.0699999999999998</v>
      </c>
      <c r="O779" s="17">
        <f>'[1]TCE - ANEXO III - Preencher'!P788</f>
        <v>0</v>
      </c>
      <c r="P779" s="17">
        <f t="shared" si="19"/>
        <v>2.0699999999999998</v>
      </c>
      <c r="Q779" s="17">
        <f>'[1]TCE - ANEXO III - Preencher'!R788</f>
        <v>137.93</v>
      </c>
      <c r="R779" s="17">
        <f>'[1]TCE - ANEXO III - Preencher'!S788</f>
        <v>69.94</v>
      </c>
      <c r="S779" s="17">
        <f t="shared" si="20"/>
        <v>67.990000000000009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21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22"/>
        <v>0</v>
      </c>
      <c r="AA779" s="18" t="str">
        <f>IF('[1]TCE - ANEXO III - Preencher'!AB788="","",'[1]TCE - ANEXO III - Preencher'!AB788)</f>
        <v/>
      </c>
      <c r="AB779" s="17">
        <f t="shared" si="23"/>
        <v>779.23440000000016</v>
      </c>
    </row>
    <row r="780" spans="1:28" ht="12.75" customHeight="1" x14ac:dyDescent="0.2">
      <c r="A780" s="10">
        <f>IFERROR(VLOOKUP(B780,'[1]DADOS (OCULTAR)'!$Q$3:$S$135,3,0),"")</f>
        <v>9039744000275</v>
      </c>
      <c r="B780" s="11" t="str">
        <f>'[1]TCE - ANEXO III - Preencher'!C789</f>
        <v>HOSPITAL MIGUEL ARRAES - CG. Nº 023/2022</v>
      </c>
      <c r="C780" s="12"/>
      <c r="D780" s="13" t="str">
        <f>'[1]TCE - ANEXO III - Preencher'!E789</f>
        <v>MARIA CLAUDIA BEZERRA PEREIRA</v>
      </c>
      <c r="E780" s="11" t="str">
        <f>IF('[1]TCE - ANEXO III - Preencher'!F789="4 - Assistência Odontológica","2 - Outros Profissionais da Saúde",'[1]TCE - ANEXO III - Preencher'!F789)</f>
        <v>2 - Outros Profissionais da Saúde</v>
      </c>
      <c r="F780" s="14" t="str">
        <f>'[1]TCE - ANEXO III - Preencher'!G789</f>
        <v>3222-05</v>
      </c>
      <c r="G780" s="15" t="str">
        <f>IF('[1]TCE - ANEXO III - Preencher'!H789="","",'[1]TCE - ANEXO III - Preencher'!H789)</f>
        <v>12/2023</v>
      </c>
      <c r="H780" s="16">
        <f>'[1]TCE - ANEXO III - Preencher'!I789</f>
        <v>0</v>
      </c>
      <c r="I780" s="16">
        <f>'[1]TCE - ANEXO III - Preencher'!J789</f>
        <v>733.40959999999995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18"/>
        <v>0</v>
      </c>
      <c r="N780" s="17">
        <f>'[1]TCE - ANEXO III - Preencher'!O789</f>
        <v>2.0699999999999998</v>
      </c>
      <c r="O780" s="17">
        <f>'[1]TCE - ANEXO III - Preencher'!P789</f>
        <v>0</v>
      </c>
      <c r="P780" s="17">
        <f t="shared" si="19"/>
        <v>2.0699999999999998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20"/>
        <v>0</v>
      </c>
      <c r="T780" s="17">
        <f>'[1]TCE - ANEXO III - Preencher'!U789</f>
        <v>37.020000000000003</v>
      </c>
      <c r="U780" s="17">
        <f>'[1]TCE - ANEXO III - Preencher'!V789</f>
        <v>0</v>
      </c>
      <c r="V780" s="17">
        <f t="shared" si="21"/>
        <v>37.020000000000003</v>
      </c>
      <c r="W780" s="18" t="str">
        <f>IF('[1]TCE - ANEXO III - Preencher'!X789="","",'[1]TCE - ANEXO III - Preencher'!X789)</f>
        <v>AUXILIO CRECHE</v>
      </c>
      <c r="X780" s="17">
        <f>'[1]TCE - ANEXO III - Preencher'!Y789</f>
        <v>0</v>
      </c>
      <c r="Y780" s="17">
        <f>'[1]TCE - ANEXO III - Preencher'!Z789</f>
        <v>0</v>
      </c>
      <c r="Z780" s="17">
        <f t="shared" si="22"/>
        <v>0</v>
      </c>
      <c r="AA780" s="18" t="str">
        <f>IF('[1]TCE - ANEXO III - Preencher'!AB789="","",'[1]TCE - ANEXO III - Preencher'!AB789)</f>
        <v/>
      </c>
      <c r="AB780" s="17">
        <f t="shared" si="23"/>
        <v>772.49959999999999</v>
      </c>
    </row>
    <row r="781" spans="1:28" ht="12.75" customHeight="1" x14ac:dyDescent="0.2">
      <c r="A781" s="10">
        <f>IFERROR(VLOOKUP(B781,'[1]DADOS (OCULTAR)'!$Q$3:$S$135,3,0),"")</f>
        <v>9039744000275</v>
      </c>
      <c r="B781" s="11" t="str">
        <f>'[1]TCE - ANEXO III - Preencher'!C790</f>
        <v>HOSPITAL MIGUEL ARRAES - CG. Nº 023/2022</v>
      </c>
      <c r="C781" s="12"/>
      <c r="D781" s="13" t="str">
        <f>'[1]TCE - ANEXO III - Preencher'!E790</f>
        <v>MARIA CLAUDIA RAMOS DA SILVA</v>
      </c>
      <c r="E781" s="11" t="str">
        <f>IF('[1]TCE - ANEXO III - Preencher'!F790="4 - Assistência Odontológica","2 - Outros Profissionais da Saúde",'[1]TCE - ANEXO III - Preencher'!F790)</f>
        <v>2 - Outros Profissionais da Saúde</v>
      </c>
      <c r="F781" s="14" t="str">
        <f>'[1]TCE - ANEXO III - Preencher'!G790</f>
        <v>3222-05</v>
      </c>
      <c r="G781" s="15" t="str">
        <f>IF('[1]TCE - ANEXO III - Preencher'!H790="","",'[1]TCE - ANEXO III - Preencher'!H790)</f>
        <v>12/2023</v>
      </c>
      <c r="H781" s="16">
        <f>'[1]TCE - ANEXO III - Preencher'!I790</f>
        <v>0</v>
      </c>
      <c r="I781" s="16">
        <f>'[1]TCE - ANEXO III - Preencher'!J790</f>
        <v>807.16319999999996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18"/>
        <v>0</v>
      </c>
      <c r="N781" s="17">
        <f>'[1]TCE - ANEXO III - Preencher'!O790</f>
        <v>2.0699999999999998</v>
      </c>
      <c r="O781" s="17">
        <f>'[1]TCE - ANEXO III - Preencher'!P790</f>
        <v>0</v>
      </c>
      <c r="P781" s="17">
        <f t="shared" si="19"/>
        <v>2.0699999999999998</v>
      </c>
      <c r="Q781" s="17">
        <f>'[1]TCE - ANEXO III - Preencher'!R790</f>
        <v>0</v>
      </c>
      <c r="R781" s="17">
        <f>'[1]TCE - ANEXO III - Preencher'!S790</f>
        <v>0</v>
      </c>
      <c r="S781" s="17">
        <f t="shared" si="20"/>
        <v>0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21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22"/>
        <v>0</v>
      </c>
      <c r="AA781" s="18" t="str">
        <f>IF('[1]TCE - ANEXO III - Preencher'!AB790="","",'[1]TCE - ANEXO III - Preencher'!AB790)</f>
        <v/>
      </c>
      <c r="AB781" s="17">
        <f t="shared" si="23"/>
        <v>809.23320000000001</v>
      </c>
    </row>
    <row r="782" spans="1:28" ht="12.75" customHeight="1" x14ac:dyDescent="0.2">
      <c r="A782" s="10">
        <f>IFERROR(VLOOKUP(B782,'[1]DADOS (OCULTAR)'!$Q$3:$S$135,3,0),"")</f>
        <v>9039744000275</v>
      </c>
      <c r="B782" s="11" t="str">
        <f>'[1]TCE - ANEXO III - Preencher'!C791</f>
        <v>HOSPITAL MIGUEL ARRAES - CG. Nº 023/2022</v>
      </c>
      <c r="C782" s="12"/>
      <c r="D782" s="13" t="str">
        <f>'[1]TCE - ANEXO III - Preencher'!E791</f>
        <v>MARIA CRISTINA PEREIRA DA SILVA</v>
      </c>
      <c r="E782" s="11" t="str">
        <f>IF('[1]TCE - ANEXO III - Preencher'!F791="4 - Assistência Odontológica","2 - Outros Profissionais da Saúde",'[1]TCE - ANEXO III - Preencher'!F791)</f>
        <v>3 - Administrativo</v>
      </c>
      <c r="F782" s="14" t="str">
        <f>'[1]TCE - ANEXO III - Preencher'!G791</f>
        <v>5163-45</v>
      </c>
      <c r="G782" s="15" t="str">
        <f>IF('[1]TCE - ANEXO III - Preencher'!H791="","",'[1]TCE - ANEXO III - Preencher'!H791)</f>
        <v>12/2023</v>
      </c>
      <c r="H782" s="16">
        <f>'[1]TCE - ANEXO III - Preencher'!I791</f>
        <v>0</v>
      </c>
      <c r="I782" s="16">
        <f>'[1]TCE - ANEXO III - Preencher'!J791</f>
        <v>241.6464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18"/>
        <v>0</v>
      </c>
      <c r="N782" s="17">
        <f>'[1]TCE - ANEXO III - Preencher'!O791</f>
        <v>2.0699999999999998</v>
      </c>
      <c r="O782" s="17">
        <f>'[1]TCE - ANEXO III - Preencher'!P791</f>
        <v>0</v>
      </c>
      <c r="P782" s="17">
        <f t="shared" si="19"/>
        <v>2.0699999999999998</v>
      </c>
      <c r="Q782" s="17">
        <f>'[1]TCE - ANEXO III - Preencher'!R791</f>
        <v>174.73000000000002</v>
      </c>
      <c r="R782" s="17">
        <f>'[1]TCE - ANEXO III - Preencher'!S791</f>
        <v>80.89</v>
      </c>
      <c r="S782" s="17">
        <f t="shared" si="20"/>
        <v>93.840000000000018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21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22"/>
        <v>0</v>
      </c>
      <c r="AA782" s="18" t="str">
        <f>IF('[1]TCE - ANEXO III - Preencher'!AB791="","",'[1]TCE - ANEXO III - Preencher'!AB791)</f>
        <v/>
      </c>
      <c r="AB782" s="17">
        <f t="shared" si="23"/>
        <v>337.5564</v>
      </c>
    </row>
    <row r="783" spans="1:28" ht="12.75" customHeight="1" x14ac:dyDescent="0.2">
      <c r="A783" s="10">
        <f>IFERROR(VLOOKUP(B783,'[1]DADOS (OCULTAR)'!$Q$3:$S$135,3,0),"")</f>
        <v>9039744000275</v>
      </c>
      <c r="B783" s="11" t="str">
        <f>'[1]TCE - ANEXO III - Preencher'!C792</f>
        <v>HOSPITAL MIGUEL ARRAES - CG. Nº 023/2022</v>
      </c>
      <c r="C783" s="12"/>
      <c r="D783" s="13" t="str">
        <f>'[1]TCE - ANEXO III - Preencher'!E792</f>
        <v>MARIA DA CONCEICAO ALMEIDA</v>
      </c>
      <c r="E783" s="11" t="str">
        <f>IF('[1]TCE - ANEXO III - Preencher'!F792="4 - Assistência Odontológica","2 - Outros Profissionais da Saúde",'[1]TCE - ANEXO III - Preencher'!F792)</f>
        <v>2 - Outros Profissionais da Saúde</v>
      </c>
      <c r="F783" s="14" t="str">
        <f>'[1]TCE - ANEXO III - Preencher'!G792</f>
        <v>3241-15</v>
      </c>
      <c r="G783" s="15" t="str">
        <f>IF('[1]TCE - ANEXO III - Preencher'!H792="","",'[1]TCE - ANEXO III - Preencher'!H792)</f>
        <v>12/2023</v>
      </c>
      <c r="H783" s="16">
        <f>'[1]TCE - ANEXO III - Preencher'!I792</f>
        <v>0</v>
      </c>
      <c r="I783" s="16">
        <f>'[1]TCE - ANEXO III - Preencher'!J792</f>
        <v>429.39440000000002</v>
      </c>
      <c r="J783" s="16">
        <f>'[1]TCE - ANEXO III - Preencher'!K792</f>
        <v>0</v>
      </c>
      <c r="K783" s="17">
        <f>'[1]TCE - ANEXO III - Preencher'!L792</f>
        <v>45.68</v>
      </c>
      <c r="L783" s="17">
        <f>'[1]TCE - ANEXO III - Preencher'!M792</f>
        <v>1.36</v>
      </c>
      <c r="M783" s="17">
        <f t="shared" si="18"/>
        <v>44.32</v>
      </c>
      <c r="N783" s="17">
        <f>'[1]TCE - ANEXO III - Preencher'!O792</f>
        <v>2.0699999999999998</v>
      </c>
      <c r="O783" s="17">
        <f>'[1]TCE - ANEXO III - Preencher'!P792</f>
        <v>0</v>
      </c>
      <c r="P783" s="17">
        <f t="shared" si="19"/>
        <v>2.0699999999999998</v>
      </c>
      <c r="Q783" s="17">
        <f>'[1]TCE - ANEXO III - Preencher'!R792</f>
        <v>0</v>
      </c>
      <c r="R783" s="17">
        <f>'[1]TCE - ANEXO III - Preencher'!S792</f>
        <v>0</v>
      </c>
      <c r="S783" s="17">
        <f t="shared" si="20"/>
        <v>0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21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22"/>
        <v>0</v>
      </c>
      <c r="AA783" s="18" t="str">
        <f>IF('[1]TCE - ANEXO III - Preencher'!AB792="","",'[1]TCE - ANEXO III - Preencher'!AB792)</f>
        <v/>
      </c>
      <c r="AB783" s="17">
        <f t="shared" si="23"/>
        <v>475.78440000000001</v>
      </c>
    </row>
    <row r="784" spans="1:28" ht="12.75" customHeight="1" x14ac:dyDescent="0.2">
      <c r="A784" s="10">
        <f>IFERROR(VLOOKUP(B784,'[1]DADOS (OCULTAR)'!$Q$3:$S$135,3,0),"")</f>
        <v>9039744000275</v>
      </c>
      <c r="B784" s="11" t="str">
        <f>'[1]TCE - ANEXO III - Preencher'!C793</f>
        <v>HOSPITAL MIGUEL ARRAES - CG. Nº 023/2022</v>
      </c>
      <c r="C784" s="12"/>
      <c r="D784" s="13" t="str">
        <f>'[1]TCE - ANEXO III - Preencher'!E793</f>
        <v>MARIA DA CONCEICAO BESERRA NASCIMENTO</v>
      </c>
      <c r="E784" s="11" t="str">
        <f>IF('[1]TCE - ANEXO III - Preencher'!F793="4 - Assistência Odontológica","2 - Outros Profissionais da Saúde",'[1]TCE - ANEXO III - Preencher'!F793)</f>
        <v>2 - Outros Profissionais da Saúde</v>
      </c>
      <c r="F784" s="14" t="str">
        <f>'[1]TCE - ANEXO III - Preencher'!G793</f>
        <v>3242-05</v>
      </c>
      <c r="G784" s="15" t="str">
        <f>IF('[1]TCE - ANEXO III - Preencher'!H793="","",'[1]TCE - ANEXO III - Preencher'!H793)</f>
        <v>12/2023</v>
      </c>
      <c r="H784" s="16">
        <f>'[1]TCE - ANEXO III - Preencher'!I793</f>
        <v>0</v>
      </c>
      <c r="I784" s="16">
        <f>'[1]TCE - ANEXO III - Preencher'!J793</f>
        <v>282.57440000000003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18"/>
        <v>0</v>
      </c>
      <c r="N784" s="17">
        <f>'[1]TCE - ANEXO III - Preencher'!O793</f>
        <v>2.0699999999999998</v>
      </c>
      <c r="O784" s="17">
        <f>'[1]TCE - ANEXO III - Preencher'!P793</f>
        <v>0</v>
      </c>
      <c r="P784" s="17">
        <f t="shared" si="19"/>
        <v>2.0699999999999998</v>
      </c>
      <c r="Q784" s="17">
        <f>'[1]TCE - ANEXO III - Preencher'!R793</f>
        <v>0</v>
      </c>
      <c r="R784" s="17">
        <f>'[1]TCE - ANEXO III - Preencher'!S793</f>
        <v>0</v>
      </c>
      <c r="S784" s="17">
        <f t="shared" si="20"/>
        <v>0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21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22"/>
        <v>0</v>
      </c>
      <c r="AA784" s="18" t="str">
        <f>IF('[1]TCE - ANEXO III - Preencher'!AB793="","",'[1]TCE - ANEXO III - Preencher'!AB793)</f>
        <v/>
      </c>
      <c r="AB784" s="17">
        <f t="shared" si="23"/>
        <v>284.64440000000002</v>
      </c>
    </row>
    <row r="785" spans="1:28" ht="12.75" customHeight="1" x14ac:dyDescent="0.2">
      <c r="A785" s="10">
        <f>IFERROR(VLOOKUP(B785,'[1]DADOS (OCULTAR)'!$Q$3:$S$135,3,0),"")</f>
        <v>9039744000275</v>
      </c>
      <c r="B785" s="11" t="str">
        <f>'[1]TCE - ANEXO III - Preencher'!C794</f>
        <v>HOSPITAL MIGUEL ARRAES - CG. Nº 023/2022</v>
      </c>
      <c r="C785" s="12"/>
      <c r="D785" s="13" t="str">
        <f>'[1]TCE - ANEXO III - Preencher'!E794</f>
        <v>MARIA DA CONCEICAO DA SILVA</v>
      </c>
      <c r="E785" s="11" t="str">
        <f>IF('[1]TCE - ANEXO III - Preencher'!F794="4 - Assistência Odontológica","2 - Outros Profissionais da Saúde",'[1]TCE - ANEXO III - Preencher'!F794)</f>
        <v>3 - Administrativo</v>
      </c>
      <c r="F785" s="14" t="str">
        <f>'[1]TCE - ANEXO III - Preencher'!G794</f>
        <v>5135-05</v>
      </c>
      <c r="G785" s="15" t="str">
        <f>IF('[1]TCE - ANEXO III - Preencher'!H794="","",'[1]TCE - ANEXO III - Preencher'!H794)</f>
        <v>12/2023</v>
      </c>
      <c r="H785" s="16">
        <f>'[1]TCE - ANEXO III - Preencher'!I794</f>
        <v>0</v>
      </c>
      <c r="I785" s="16">
        <f>'[1]TCE - ANEXO III - Preencher'!J794</f>
        <v>252.46639999999999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18"/>
        <v>0</v>
      </c>
      <c r="N785" s="17">
        <f>'[1]TCE - ANEXO III - Preencher'!O794</f>
        <v>2.0699999999999998</v>
      </c>
      <c r="O785" s="17">
        <f>'[1]TCE - ANEXO III - Preencher'!P794</f>
        <v>0</v>
      </c>
      <c r="P785" s="17">
        <f t="shared" si="19"/>
        <v>2.0699999999999998</v>
      </c>
      <c r="Q785" s="17">
        <f>'[1]TCE - ANEXO III - Preencher'!R794</f>
        <v>174.73000000000002</v>
      </c>
      <c r="R785" s="17">
        <f>'[1]TCE - ANEXO III - Preencher'!S794</f>
        <v>80.89</v>
      </c>
      <c r="S785" s="17">
        <f t="shared" si="20"/>
        <v>93.840000000000018</v>
      </c>
      <c r="T785" s="17">
        <f>'[1]TCE - ANEXO III - Preencher'!U794</f>
        <v>0</v>
      </c>
      <c r="U785" s="17">
        <f>'[1]TCE - ANEXO III - Preencher'!V794</f>
        <v>0</v>
      </c>
      <c r="V785" s="17">
        <f t="shared" si="21"/>
        <v>0</v>
      </c>
      <c r="W785" s="18" t="str">
        <f>IF('[1]TCE - ANEXO III - Preencher'!X794="","",'[1]TCE - ANEXO III - Preencher'!X794)</f>
        <v/>
      </c>
      <c r="X785" s="17">
        <f>'[1]TCE - ANEXO III - Preencher'!Y794</f>
        <v>0</v>
      </c>
      <c r="Y785" s="17">
        <f>'[1]TCE - ANEXO III - Preencher'!Z794</f>
        <v>0</v>
      </c>
      <c r="Z785" s="17">
        <f t="shared" si="22"/>
        <v>0</v>
      </c>
      <c r="AA785" s="18" t="str">
        <f>IF('[1]TCE - ANEXO III - Preencher'!AB794="","",'[1]TCE - ANEXO III - Preencher'!AB794)</f>
        <v/>
      </c>
      <c r="AB785" s="17">
        <f t="shared" si="23"/>
        <v>348.37639999999999</v>
      </c>
    </row>
    <row r="786" spans="1:28" ht="12.75" customHeight="1" x14ac:dyDescent="0.2">
      <c r="A786" s="10">
        <f>IFERROR(VLOOKUP(B786,'[1]DADOS (OCULTAR)'!$Q$3:$S$135,3,0),"")</f>
        <v>9039744000275</v>
      </c>
      <c r="B786" s="11" t="str">
        <f>'[1]TCE - ANEXO III - Preencher'!C795</f>
        <v>HOSPITAL MIGUEL ARRAES - CG. Nº 023/2022</v>
      </c>
      <c r="C786" s="12"/>
      <c r="D786" s="13" t="str">
        <f>'[1]TCE - ANEXO III - Preencher'!E795</f>
        <v>MARIA DA CONCEICAO DA SILVA GUIMARAES</v>
      </c>
      <c r="E786" s="11" t="str">
        <f>IF('[1]TCE - ANEXO III - Preencher'!F795="4 - Assistência Odontológica","2 - Outros Profissionais da Saúde",'[1]TCE - ANEXO III - Preencher'!F795)</f>
        <v>3 - Administrativo</v>
      </c>
      <c r="F786" s="14" t="str">
        <f>'[1]TCE - ANEXO III - Preencher'!G795</f>
        <v>5134-30</v>
      </c>
      <c r="G786" s="15" t="str">
        <f>IF('[1]TCE - ANEXO III - Preencher'!H795="","",'[1]TCE - ANEXO III - Preencher'!H795)</f>
        <v>12/2023</v>
      </c>
      <c r="H786" s="16">
        <f>'[1]TCE - ANEXO III - Preencher'!I795</f>
        <v>0</v>
      </c>
      <c r="I786" s="16">
        <f>'[1]TCE - ANEXO III - Preencher'!J795</f>
        <v>286.63040000000001</v>
      </c>
      <c r="J786" s="16">
        <f>'[1]TCE - ANEXO III - Preencher'!K795</f>
        <v>0</v>
      </c>
      <c r="K786" s="17">
        <f>'[1]TCE - ANEXO III - Preencher'!L795</f>
        <v>0</v>
      </c>
      <c r="L786" s="17">
        <f>'[1]TCE - ANEXO III - Preencher'!M795</f>
        <v>0</v>
      </c>
      <c r="M786" s="17">
        <f t="shared" si="18"/>
        <v>0</v>
      </c>
      <c r="N786" s="17">
        <f>'[1]TCE - ANEXO III - Preencher'!O795</f>
        <v>2.0699999999999998</v>
      </c>
      <c r="O786" s="17">
        <f>'[1]TCE - ANEXO III - Preencher'!P795</f>
        <v>0</v>
      </c>
      <c r="P786" s="17">
        <f t="shared" si="19"/>
        <v>2.0699999999999998</v>
      </c>
      <c r="Q786" s="17">
        <f>'[1]TCE - ANEXO III - Preencher'!R795</f>
        <v>219.53000000000003</v>
      </c>
      <c r="R786" s="17">
        <f>'[1]TCE - ANEXO III - Preencher'!S795</f>
        <v>80.89</v>
      </c>
      <c r="S786" s="17">
        <f t="shared" si="20"/>
        <v>138.64000000000004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21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22"/>
        <v>0</v>
      </c>
      <c r="AA786" s="18" t="str">
        <f>IF('[1]TCE - ANEXO III - Preencher'!AB795="","",'[1]TCE - ANEXO III - Preencher'!AB795)</f>
        <v/>
      </c>
      <c r="AB786" s="17">
        <f t="shared" si="23"/>
        <v>427.34040000000005</v>
      </c>
    </row>
    <row r="787" spans="1:28" ht="12.75" customHeight="1" x14ac:dyDescent="0.2">
      <c r="A787" s="10">
        <f>IFERROR(VLOOKUP(B787,'[1]DADOS (OCULTAR)'!$Q$3:$S$135,3,0),"")</f>
        <v>9039744000275</v>
      </c>
      <c r="B787" s="11" t="str">
        <f>'[1]TCE - ANEXO III - Preencher'!C796</f>
        <v>HOSPITAL MIGUEL ARRAES - CG. Nº 023/2022</v>
      </c>
      <c r="C787" s="12"/>
      <c r="D787" s="13" t="str">
        <f>'[1]TCE - ANEXO III - Preencher'!E796</f>
        <v>MARIA DA CONCEICAO FERREIRA DA SILVA</v>
      </c>
      <c r="E787" s="11" t="str">
        <f>IF('[1]TCE - ANEXO III - Preencher'!F796="4 - Assistência Odontológica","2 - Outros Profissionais da Saúde",'[1]TCE - ANEXO III - Preencher'!F796)</f>
        <v>2 - Outros Profissionais da Saúde</v>
      </c>
      <c r="F787" s="14" t="str">
        <f>'[1]TCE - ANEXO III - Preencher'!G796</f>
        <v>3226-05</v>
      </c>
      <c r="G787" s="15" t="str">
        <f>IF('[1]TCE - ANEXO III - Preencher'!H796="","",'[1]TCE - ANEXO III - Preencher'!H796)</f>
        <v>12/2023</v>
      </c>
      <c r="H787" s="16">
        <f>'[1]TCE - ANEXO III - Preencher'!I796</f>
        <v>0</v>
      </c>
      <c r="I787" s="16">
        <f>'[1]TCE - ANEXO III - Preencher'!J796</f>
        <v>161.54640000000001</v>
      </c>
      <c r="J787" s="16">
        <f>'[1]TCE - ANEXO III - Preencher'!K796</f>
        <v>0</v>
      </c>
      <c r="K787" s="17">
        <f>'[1]TCE - ANEXO III - Preencher'!L796</f>
        <v>45.68</v>
      </c>
      <c r="L787" s="17">
        <f>'[1]TCE - ANEXO III - Preencher'!M796</f>
        <v>27.03</v>
      </c>
      <c r="M787" s="17">
        <f t="shared" si="18"/>
        <v>18.649999999999999</v>
      </c>
      <c r="N787" s="17">
        <f>'[1]TCE - ANEXO III - Preencher'!O796</f>
        <v>2.0699999999999998</v>
      </c>
      <c r="O787" s="17">
        <f>'[1]TCE - ANEXO III - Preencher'!P796</f>
        <v>0</v>
      </c>
      <c r="P787" s="17">
        <f t="shared" si="19"/>
        <v>2.0699999999999998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20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21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22"/>
        <v>0</v>
      </c>
      <c r="AA787" s="18" t="str">
        <f>IF('[1]TCE - ANEXO III - Preencher'!AB796="","",'[1]TCE - ANEXO III - Preencher'!AB796)</f>
        <v/>
      </c>
      <c r="AB787" s="17">
        <f t="shared" si="23"/>
        <v>182.2664</v>
      </c>
    </row>
    <row r="788" spans="1:28" ht="12.75" customHeight="1" x14ac:dyDescent="0.2">
      <c r="A788" s="10">
        <f>IFERROR(VLOOKUP(B788,'[1]DADOS (OCULTAR)'!$Q$3:$S$135,3,0),"")</f>
        <v>9039744000275</v>
      </c>
      <c r="B788" s="11" t="str">
        <f>'[1]TCE - ANEXO III - Preencher'!C797</f>
        <v>HOSPITAL MIGUEL ARRAES - CG. Nº 023/2022</v>
      </c>
      <c r="C788" s="12"/>
      <c r="D788" s="13" t="str">
        <f>'[1]TCE - ANEXO III - Preencher'!E797</f>
        <v>MARIA DA CONCEICAO GONCALVES COSTA</v>
      </c>
      <c r="E788" s="11" t="str">
        <f>IF('[1]TCE - ANEXO III - Preencher'!F797="4 - Assistência Odontológica","2 - Outros Profissionais da Saúde",'[1]TCE - ANEXO III - Preencher'!F797)</f>
        <v>3 - Administrativo</v>
      </c>
      <c r="F788" s="14" t="str">
        <f>'[1]TCE - ANEXO III - Preencher'!G797</f>
        <v>5134-30</v>
      </c>
      <c r="G788" s="15" t="str">
        <f>IF('[1]TCE - ANEXO III - Preencher'!H797="","",'[1]TCE - ANEXO III - Preencher'!H797)</f>
        <v>12/2023</v>
      </c>
      <c r="H788" s="16">
        <f>'[1]TCE - ANEXO III - Preencher'!I797</f>
        <v>0</v>
      </c>
      <c r="I788" s="16">
        <f>'[1]TCE - ANEXO III - Preencher'!J797</f>
        <v>235.148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18"/>
        <v>0</v>
      </c>
      <c r="N788" s="17">
        <f>'[1]TCE - ANEXO III - Preencher'!O797</f>
        <v>2.0699999999999998</v>
      </c>
      <c r="O788" s="17">
        <f>'[1]TCE - ANEXO III - Preencher'!P797</f>
        <v>0</v>
      </c>
      <c r="P788" s="17">
        <f t="shared" si="19"/>
        <v>2.0699999999999998</v>
      </c>
      <c r="Q788" s="17">
        <f>'[1]TCE - ANEXO III - Preencher'!R797</f>
        <v>185.93</v>
      </c>
      <c r="R788" s="17">
        <f>'[1]TCE - ANEXO III - Preencher'!S797</f>
        <v>74.87</v>
      </c>
      <c r="S788" s="17">
        <f t="shared" si="20"/>
        <v>111.06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21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22"/>
        <v>0</v>
      </c>
      <c r="AA788" s="18" t="str">
        <f>IF('[1]TCE - ANEXO III - Preencher'!AB797="","",'[1]TCE - ANEXO III - Preencher'!AB797)</f>
        <v/>
      </c>
      <c r="AB788" s="17">
        <f t="shared" si="23"/>
        <v>348.27800000000002</v>
      </c>
    </row>
    <row r="789" spans="1:28" ht="12.75" customHeight="1" x14ac:dyDescent="0.2">
      <c r="A789" s="10">
        <f>IFERROR(VLOOKUP(B789,'[1]DADOS (OCULTAR)'!$Q$3:$S$135,3,0),"")</f>
        <v>9039744000275</v>
      </c>
      <c r="B789" s="11" t="str">
        <f>'[1]TCE - ANEXO III - Preencher'!C798</f>
        <v>HOSPITAL MIGUEL ARRAES - CG. Nº 023/2022</v>
      </c>
      <c r="C789" s="12"/>
      <c r="D789" s="13" t="str">
        <f>'[1]TCE - ANEXO III - Preencher'!E798</f>
        <v>MARIA DA CONCEICAO RODRIGUES CHAGAS</v>
      </c>
      <c r="E789" s="11" t="str">
        <f>IF('[1]TCE - ANEXO III - Preencher'!F798="4 - Assistência Odontológica","2 - Outros Profissionais da Saúde",'[1]TCE - ANEXO III - Preencher'!F798)</f>
        <v>2 - Outros Profissionais da Saúde</v>
      </c>
      <c r="F789" s="14" t="str">
        <f>'[1]TCE - ANEXO III - Preencher'!G798</f>
        <v>3222-05</v>
      </c>
      <c r="G789" s="15" t="str">
        <f>IF('[1]TCE - ANEXO III - Preencher'!H798="","",'[1]TCE - ANEXO III - Preencher'!H798)</f>
        <v>12/2023</v>
      </c>
      <c r="H789" s="16">
        <f>'[1]TCE - ANEXO III - Preencher'!I798</f>
        <v>0</v>
      </c>
      <c r="I789" s="16">
        <f>'[1]TCE - ANEXO III - Preencher'!J798</f>
        <v>730.38160000000005</v>
      </c>
      <c r="J789" s="16">
        <f>'[1]TCE - ANEXO III - Preencher'!K798</f>
        <v>0</v>
      </c>
      <c r="K789" s="17">
        <f>'[1]TCE - ANEXO III - Preencher'!L798</f>
        <v>0</v>
      </c>
      <c r="L789" s="17">
        <f>'[1]TCE - ANEXO III - Preencher'!M798</f>
        <v>0</v>
      </c>
      <c r="M789" s="17">
        <f t="shared" si="18"/>
        <v>0</v>
      </c>
      <c r="N789" s="17">
        <f>'[1]TCE - ANEXO III - Preencher'!O798</f>
        <v>2.0699999999999998</v>
      </c>
      <c r="O789" s="17">
        <f>'[1]TCE - ANEXO III - Preencher'!P798</f>
        <v>0</v>
      </c>
      <c r="P789" s="17">
        <f t="shared" si="19"/>
        <v>2.0699999999999998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20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21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22"/>
        <v>0</v>
      </c>
      <c r="AA789" s="18" t="str">
        <f>IF('[1]TCE - ANEXO III - Preencher'!AB798="","",'[1]TCE - ANEXO III - Preencher'!AB798)</f>
        <v/>
      </c>
      <c r="AB789" s="17">
        <f t="shared" si="23"/>
        <v>732.4516000000001</v>
      </c>
    </row>
    <row r="790" spans="1:28" ht="12.75" customHeight="1" x14ac:dyDescent="0.2">
      <c r="A790" s="10">
        <f>IFERROR(VLOOKUP(B790,'[1]DADOS (OCULTAR)'!$Q$3:$S$135,3,0),"")</f>
        <v>9039744000275</v>
      </c>
      <c r="B790" s="11" t="str">
        <f>'[1]TCE - ANEXO III - Preencher'!C799</f>
        <v>HOSPITAL MIGUEL ARRAES - CG. Nº 023/2022</v>
      </c>
      <c r="C790" s="12"/>
      <c r="D790" s="13" t="str">
        <f>'[1]TCE - ANEXO III - Preencher'!E799</f>
        <v>MARIA DA CONCEICAO SOARES DE SANTANA</v>
      </c>
      <c r="E790" s="11" t="str">
        <f>IF('[1]TCE - ANEXO III - Preencher'!F799="4 - Assistência Odontológica","2 - Outros Profissionais da Saúde",'[1]TCE - ANEXO III - Preencher'!F799)</f>
        <v>2 - Outros Profissionais da Saúde</v>
      </c>
      <c r="F790" s="14" t="str">
        <f>'[1]TCE - ANEXO III - Preencher'!G799</f>
        <v>3222-05</v>
      </c>
      <c r="G790" s="15" t="str">
        <f>IF('[1]TCE - ANEXO III - Preencher'!H799="","",'[1]TCE - ANEXO III - Preencher'!H799)</f>
        <v>12/2023</v>
      </c>
      <c r="H790" s="16">
        <f>'[1]TCE - ANEXO III - Preencher'!I799</f>
        <v>0</v>
      </c>
      <c r="I790" s="16">
        <f>'[1]TCE - ANEXO III - Preencher'!J799</f>
        <v>798.19679999999994</v>
      </c>
      <c r="J790" s="16">
        <f>'[1]TCE - ANEXO III - Preencher'!K799</f>
        <v>0</v>
      </c>
      <c r="K790" s="17">
        <f>'[1]TCE - ANEXO III - Preencher'!L799</f>
        <v>45.68</v>
      </c>
      <c r="L790" s="17">
        <f>'[1]TCE - ANEXO III - Preencher'!M799</f>
        <v>26.6</v>
      </c>
      <c r="M790" s="17">
        <f t="shared" si="18"/>
        <v>19.079999999999998</v>
      </c>
      <c r="N790" s="17">
        <f>'[1]TCE - ANEXO III - Preencher'!O799</f>
        <v>2.0699999999999998</v>
      </c>
      <c r="O790" s="17">
        <f>'[1]TCE - ANEXO III - Preencher'!P799</f>
        <v>0</v>
      </c>
      <c r="P790" s="17">
        <f t="shared" si="19"/>
        <v>2.0699999999999998</v>
      </c>
      <c r="Q790" s="17">
        <f>'[1]TCE - ANEXO III - Preencher'!R799</f>
        <v>0</v>
      </c>
      <c r="R790" s="17">
        <f>'[1]TCE - ANEXO III - Preencher'!S799</f>
        <v>0</v>
      </c>
      <c r="S790" s="17">
        <f t="shared" si="20"/>
        <v>0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21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22"/>
        <v>0</v>
      </c>
      <c r="AA790" s="18" t="str">
        <f>IF('[1]TCE - ANEXO III - Preencher'!AB799="","",'[1]TCE - ANEXO III - Preencher'!AB799)</f>
        <v/>
      </c>
      <c r="AB790" s="17">
        <f t="shared" si="23"/>
        <v>819.34680000000003</v>
      </c>
    </row>
    <row r="791" spans="1:28" ht="12.75" customHeight="1" x14ac:dyDescent="0.2">
      <c r="A791" s="10">
        <f>IFERROR(VLOOKUP(B791,'[1]DADOS (OCULTAR)'!$Q$3:$S$135,3,0),"")</f>
        <v>9039744000275</v>
      </c>
      <c r="B791" s="11" t="str">
        <f>'[1]TCE - ANEXO III - Preencher'!C800</f>
        <v>HOSPITAL MIGUEL ARRAES - CG. Nº 023/2022</v>
      </c>
      <c r="C791" s="12"/>
      <c r="D791" s="13" t="str">
        <f>'[1]TCE - ANEXO III - Preencher'!E800</f>
        <v>MARIA DA GLORIA SILVA</v>
      </c>
      <c r="E791" s="11" t="str">
        <f>IF('[1]TCE - ANEXO III - Preencher'!F800="4 - Assistência Odontológica","2 - Outros Profissionais da Saúde",'[1]TCE - ANEXO III - Preencher'!F800)</f>
        <v>2 - Outros Profissionais da Saúde</v>
      </c>
      <c r="F791" s="14" t="str">
        <f>'[1]TCE - ANEXO III - Preencher'!G800</f>
        <v>3222-05</v>
      </c>
      <c r="G791" s="15" t="str">
        <f>IF('[1]TCE - ANEXO III - Preencher'!H800="","",'[1]TCE - ANEXO III - Preencher'!H800)</f>
        <v>12/2023</v>
      </c>
      <c r="H791" s="16">
        <f>'[1]TCE - ANEXO III - Preencher'!I800</f>
        <v>0</v>
      </c>
      <c r="I791" s="16">
        <f>'[1]TCE - ANEXO III - Preencher'!J800</f>
        <v>734.80799999999999</v>
      </c>
      <c r="J791" s="16">
        <f>'[1]TCE - ANEXO III - Preencher'!K800</f>
        <v>0</v>
      </c>
      <c r="K791" s="17">
        <f>'[1]TCE - ANEXO III - Preencher'!L800</f>
        <v>45.68</v>
      </c>
      <c r="L791" s="17">
        <f>'[1]TCE - ANEXO III - Preencher'!M800</f>
        <v>26.6</v>
      </c>
      <c r="M791" s="17">
        <f t="shared" si="18"/>
        <v>19.079999999999998</v>
      </c>
      <c r="N791" s="17">
        <f>'[1]TCE - ANEXO III - Preencher'!O800</f>
        <v>2.0699999999999998</v>
      </c>
      <c r="O791" s="17">
        <f>'[1]TCE - ANEXO III - Preencher'!P800</f>
        <v>0</v>
      </c>
      <c r="P791" s="17">
        <f t="shared" si="19"/>
        <v>2.0699999999999998</v>
      </c>
      <c r="Q791" s="17">
        <f>'[1]TCE - ANEXO III - Preencher'!R800</f>
        <v>163.53000000000003</v>
      </c>
      <c r="R791" s="17">
        <f>'[1]TCE - ANEXO III - Preencher'!S800</f>
        <v>71.91</v>
      </c>
      <c r="S791" s="17">
        <f t="shared" si="20"/>
        <v>91.620000000000033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21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22"/>
        <v>0</v>
      </c>
      <c r="AA791" s="18" t="str">
        <f>IF('[1]TCE - ANEXO III - Preencher'!AB800="","",'[1]TCE - ANEXO III - Preencher'!AB800)</f>
        <v/>
      </c>
      <c r="AB791" s="17">
        <f t="shared" si="23"/>
        <v>847.57800000000009</v>
      </c>
    </row>
    <row r="792" spans="1:28" ht="12.75" customHeight="1" x14ac:dyDescent="0.2">
      <c r="A792" s="10">
        <f>IFERROR(VLOOKUP(B792,'[1]DADOS (OCULTAR)'!$Q$3:$S$135,3,0),"")</f>
        <v>9039744000275</v>
      </c>
      <c r="B792" s="11" t="str">
        <f>'[1]TCE - ANEXO III - Preencher'!C801</f>
        <v>HOSPITAL MIGUEL ARRAES - CG. Nº 023/2022</v>
      </c>
      <c r="C792" s="12"/>
      <c r="D792" s="13" t="str">
        <f>'[1]TCE - ANEXO III - Preencher'!E801</f>
        <v>MARIA DA PENHA ARAUJO DOS SANTOS</v>
      </c>
      <c r="E792" s="11" t="str">
        <f>IF('[1]TCE - ANEXO III - Preencher'!F801="4 - Assistência Odontológica","2 - Outros Profissionais da Saúde",'[1]TCE - ANEXO III - Preencher'!F801)</f>
        <v>2 - Outros Profissionais da Saúde</v>
      </c>
      <c r="F792" s="14" t="str">
        <f>'[1]TCE - ANEXO III - Preencher'!G801</f>
        <v>3222-05</v>
      </c>
      <c r="G792" s="15" t="str">
        <f>IF('[1]TCE - ANEXO III - Preencher'!H801="","",'[1]TCE - ANEXO III - Preencher'!H801)</f>
        <v>12/2023</v>
      </c>
      <c r="H792" s="16">
        <f>'[1]TCE - ANEXO III - Preencher'!I801</f>
        <v>0</v>
      </c>
      <c r="I792" s="16">
        <f>'[1]TCE - ANEXO III - Preencher'!J801</f>
        <v>727.9351999999999</v>
      </c>
      <c r="J792" s="16">
        <f>'[1]TCE - ANEXO III - Preencher'!K801</f>
        <v>0</v>
      </c>
      <c r="K792" s="17">
        <f>'[1]TCE - ANEXO III - Preencher'!L801</f>
        <v>45.68</v>
      </c>
      <c r="L792" s="17">
        <f>'[1]TCE - ANEXO III - Preencher'!M801</f>
        <v>26.6</v>
      </c>
      <c r="M792" s="17">
        <f t="shared" si="18"/>
        <v>19.079999999999998</v>
      </c>
      <c r="N792" s="17">
        <f>'[1]TCE - ANEXO III - Preencher'!O801</f>
        <v>2.0699999999999998</v>
      </c>
      <c r="O792" s="17">
        <f>'[1]TCE - ANEXO III - Preencher'!P801</f>
        <v>0</v>
      </c>
      <c r="P792" s="17">
        <f t="shared" si="19"/>
        <v>2.0699999999999998</v>
      </c>
      <c r="Q792" s="17">
        <f>'[1]TCE - ANEXO III - Preencher'!R801</f>
        <v>174.73000000000002</v>
      </c>
      <c r="R792" s="17">
        <f>'[1]TCE - ANEXO III - Preencher'!S801</f>
        <v>79.8</v>
      </c>
      <c r="S792" s="17">
        <f t="shared" si="20"/>
        <v>94.930000000000021</v>
      </c>
      <c r="T792" s="17">
        <f>'[1]TCE - ANEXO III - Preencher'!U801</f>
        <v>69.41</v>
      </c>
      <c r="U792" s="17">
        <f>'[1]TCE - ANEXO III - Preencher'!V801</f>
        <v>0</v>
      </c>
      <c r="V792" s="17">
        <f t="shared" si="21"/>
        <v>69.41</v>
      </c>
      <c r="W792" s="18" t="str">
        <f>IF('[1]TCE - ANEXO III - Preencher'!X801="","",'[1]TCE - ANEXO III - Preencher'!X801)</f>
        <v>AUXILIO CRECHE</v>
      </c>
      <c r="X792" s="17">
        <f>'[1]TCE - ANEXO III - Preencher'!Y801</f>
        <v>0</v>
      </c>
      <c r="Y792" s="17">
        <f>'[1]TCE - ANEXO III - Preencher'!Z801</f>
        <v>0</v>
      </c>
      <c r="Z792" s="17">
        <f t="shared" si="22"/>
        <v>0</v>
      </c>
      <c r="AA792" s="18" t="str">
        <f>IF('[1]TCE - ANEXO III - Preencher'!AB801="","",'[1]TCE - ANEXO III - Preencher'!AB801)</f>
        <v/>
      </c>
      <c r="AB792" s="17">
        <f t="shared" si="23"/>
        <v>913.42520000000002</v>
      </c>
    </row>
    <row r="793" spans="1:28" ht="12.75" customHeight="1" x14ac:dyDescent="0.2">
      <c r="A793" s="10">
        <f>IFERROR(VLOOKUP(B793,'[1]DADOS (OCULTAR)'!$Q$3:$S$135,3,0),"")</f>
        <v>9039744000275</v>
      </c>
      <c r="B793" s="11" t="str">
        <f>'[1]TCE - ANEXO III - Preencher'!C802</f>
        <v>HOSPITAL MIGUEL ARRAES - CG. Nº 023/2022</v>
      </c>
      <c r="C793" s="12"/>
      <c r="D793" s="13" t="str">
        <f>'[1]TCE - ANEXO III - Preencher'!E802</f>
        <v>MARIA DAS DORES DA SILVA</v>
      </c>
      <c r="E793" s="11" t="str">
        <f>IF('[1]TCE - ANEXO III - Preencher'!F802="4 - Assistência Odontológica","2 - Outros Profissionais da Saúde",'[1]TCE - ANEXO III - Preencher'!F802)</f>
        <v>2 - Outros Profissionais da Saúde</v>
      </c>
      <c r="F793" s="14" t="str">
        <f>'[1]TCE - ANEXO III - Preencher'!G802</f>
        <v>2235-05</v>
      </c>
      <c r="G793" s="15" t="str">
        <f>IF('[1]TCE - ANEXO III - Preencher'!H802="","",'[1]TCE - ANEXO III - Preencher'!H802)</f>
        <v>12/2023</v>
      </c>
      <c r="H793" s="16">
        <f>'[1]TCE - ANEXO III - Preencher'!I802</f>
        <v>0</v>
      </c>
      <c r="I793" s="16">
        <f>'[1]TCE - ANEXO III - Preencher'!J802</f>
        <v>1104.7496000000001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18"/>
        <v>0</v>
      </c>
      <c r="N793" s="17">
        <f>'[1]TCE - ANEXO III - Preencher'!O802</f>
        <v>4.3499999999999996</v>
      </c>
      <c r="O793" s="17">
        <f>'[1]TCE - ANEXO III - Preencher'!P802</f>
        <v>0</v>
      </c>
      <c r="P793" s="17">
        <f t="shared" si="19"/>
        <v>4.3499999999999996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20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21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22"/>
        <v>0</v>
      </c>
      <c r="AA793" s="18" t="str">
        <f>IF('[1]TCE - ANEXO III - Preencher'!AB802="","",'[1]TCE - ANEXO III - Preencher'!AB802)</f>
        <v/>
      </c>
      <c r="AB793" s="17">
        <f t="shared" si="23"/>
        <v>1109.0996</v>
      </c>
    </row>
    <row r="794" spans="1:28" ht="12.75" customHeight="1" x14ac:dyDescent="0.2">
      <c r="A794" s="10">
        <f>IFERROR(VLOOKUP(B794,'[1]DADOS (OCULTAR)'!$Q$3:$S$135,3,0),"")</f>
        <v>9039744000275</v>
      </c>
      <c r="B794" s="11" t="str">
        <f>'[1]TCE - ANEXO III - Preencher'!C803</f>
        <v>HOSPITAL MIGUEL ARRAES - CG. Nº 023/2022</v>
      </c>
      <c r="C794" s="12"/>
      <c r="D794" s="13" t="str">
        <f>'[1]TCE - ANEXO III - Preencher'!E803</f>
        <v>MARIA DAS DORES DE SOUZA FIGUEIREDO</v>
      </c>
      <c r="E794" s="11" t="str">
        <f>IF('[1]TCE - ANEXO III - Preencher'!F803="4 - Assistência Odontológica","2 - Outros Profissionais da Saúde",'[1]TCE - ANEXO III - Preencher'!F803)</f>
        <v>2 - Outros Profissionais da Saúde</v>
      </c>
      <c r="F794" s="14" t="str">
        <f>'[1]TCE - ANEXO III - Preencher'!G803</f>
        <v>3222-05</v>
      </c>
      <c r="G794" s="15" t="str">
        <f>IF('[1]TCE - ANEXO III - Preencher'!H803="","",'[1]TCE - ANEXO III - Preencher'!H803)</f>
        <v>12/2023</v>
      </c>
      <c r="H794" s="16">
        <f>'[1]TCE - ANEXO III - Preencher'!I803</f>
        <v>0</v>
      </c>
      <c r="I794" s="16">
        <f>'[1]TCE - ANEXO III - Preencher'!J803</f>
        <v>718.1160000000001</v>
      </c>
      <c r="J794" s="16">
        <f>'[1]TCE - ANEXO III - Preencher'!K803</f>
        <v>0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18"/>
        <v>0</v>
      </c>
      <c r="N794" s="17">
        <f>'[1]TCE - ANEXO III - Preencher'!O803</f>
        <v>2.0699999999999998</v>
      </c>
      <c r="O794" s="17">
        <f>'[1]TCE - ANEXO III - Preencher'!P803</f>
        <v>0</v>
      </c>
      <c r="P794" s="17">
        <f t="shared" si="19"/>
        <v>2.0699999999999998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20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21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22"/>
        <v>0</v>
      </c>
      <c r="AA794" s="18" t="str">
        <f>IF('[1]TCE - ANEXO III - Preencher'!AB803="","",'[1]TCE - ANEXO III - Preencher'!AB803)</f>
        <v/>
      </c>
      <c r="AB794" s="17">
        <f t="shared" si="23"/>
        <v>720.18600000000015</v>
      </c>
    </row>
    <row r="795" spans="1:28" ht="12.75" customHeight="1" x14ac:dyDescent="0.2">
      <c r="A795" s="10">
        <f>IFERROR(VLOOKUP(B795,'[1]DADOS (OCULTAR)'!$Q$3:$S$135,3,0),"")</f>
        <v>9039744000275</v>
      </c>
      <c r="B795" s="11" t="str">
        <f>'[1]TCE - ANEXO III - Preencher'!C804</f>
        <v>HOSPITAL MIGUEL ARRAES - CG. Nº 023/2022</v>
      </c>
      <c r="C795" s="12"/>
      <c r="D795" s="13" t="str">
        <f>'[1]TCE - ANEXO III - Preencher'!E804</f>
        <v>MARIA DAS GRAÇAS LIRA RAMOS</v>
      </c>
      <c r="E795" s="11" t="str">
        <f>IF('[1]TCE - ANEXO III - Preencher'!F804="4 - Assistência Odontológica","2 - Outros Profissionais da Saúde",'[1]TCE - ANEXO III - Preencher'!F804)</f>
        <v>2 - Outros Profissionais da Saúde</v>
      </c>
      <c r="F795" s="14" t="str">
        <f>'[1]TCE - ANEXO III - Preencher'!G804</f>
        <v>2515-10</v>
      </c>
      <c r="G795" s="15" t="str">
        <f>IF('[1]TCE - ANEXO III - Preencher'!H804="","",'[1]TCE - ANEXO III - Preencher'!H804)</f>
        <v>12/2023</v>
      </c>
      <c r="H795" s="16">
        <f>'[1]TCE - ANEXO III - Preencher'!I804</f>
        <v>0</v>
      </c>
      <c r="I795" s="16">
        <f>'[1]TCE - ANEXO III - Preencher'!J804</f>
        <v>367.09679999999997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18"/>
        <v>0</v>
      </c>
      <c r="N795" s="17">
        <f>'[1]TCE - ANEXO III - Preencher'!O804</f>
        <v>2.0699999999999998</v>
      </c>
      <c r="O795" s="17">
        <f>'[1]TCE - ANEXO III - Preencher'!P804</f>
        <v>0</v>
      </c>
      <c r="P795" s="17">
        <f t="shared" si="19"/>
        <v>2.0699999999999998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20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21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22"/>
        <v>0</v>
      </c>
      <c r="AA795" s="18" t="str">
        <f>IF('[1]TCE - ANEXO III - Preencher'!AB804="","",'[1]TCE - ANEXO III - Preencher'!AB804)</f>
        <v/>
      </c>
      <c r="AB795" s="17">
        <f t="shared" si="23"/>
        <v>369.16679999999997</v>
      </c>
    </row>
    <row r="796" spans="1:28" ht="12.75" customHeight="1" x14ac:dyDescent="0.2">
      <c r="A796" s="10">
        <f>IFERROR(VLOOKUP(B796,'[1]DADOS (OCULTAR)'!$Q$3:$S$135,3,0),"")</f>
        <v>9039744000275</v>
      </c>
      <c r="B796" s="11" t="str">
        <f>'[1]TCE - ANEXO III - Preencher'!C805</f>
        <v>HOSPITAL MIGUEL ARRAES - CG. Nº 023/2022</v>
      </c>
      <c r="C796" s="12"/>
      <c r="D796" s="13" t="str">
        <f>'[1]TCE - ANEXO III - Preencher'!E805</f>
        <v>MARIA DE FATIMA DA SILVA</v>
      </c>
      <c r="E796" s="11" t="str">
        <f>IF('[1]TCE - ANEXO III - Preencher'!F805="4 - Assistência Odontológica","2 - Outros Profissionais da Saúde",'[1]TCE - ANEXO III - Preencher'!F805)</f>
        <v>2 - Outros Profissionais da Saúde</v>
      </c>
      <c r="F796" s="14" t="str">
        <f>'[1]TCE - ANEXO III - Preencher'!G805</f>
        <v>3222-05</v>
      </c>
      <c r="G796" s="15" t="str">
        <f>IF('[1]TCE - ANEXO III - Preencher'!H805="","",'[1]TCE - ANEXO III - Preencher'!H805)</f>
        <v>12/2023</v>
      </c>
      <c r="H796" s="16">
        <f>'[1]TCE - ANEXO III - Preencher'!I805</f>
        <v>0</v>
      </c>
      <c r="I796" s="16">
        <f>'[1]TCE - ANEXO III - Preencher'!J805</f>
        <v>753.21280000000002</v>
      </c>
      <c r="J796" s="16">
        <f>'[1]TCE - ANEXO III - Preencher'!K805</f>
        <v>0</v>
      </c>
      <c r="K796" s="17">
        <f>'[1]TCE - ANEXO III - Preencher'!L805</f>
        <v>45.68</v>
      </c>
      <c r="L796" s="17">
        <f>'[1]TCE - ANEXO III - Preencher'!M805</f>
        <v>26.6</v>
      </c>
      <c r="M796" s="17">
        <f t="shared" si="18"/>
        <v>19.079999999999998</v>
      </c>
      <c r="N796" s="17">
        <f>'[1]TCE - ANEXO III - Preencher'!O805</f>
        <v>2.0699999999999998</v>
      </c>
      <c r="O796" s="17">
        <f>'[1]TCE - ANEXO III - Preencher'!P805</f>
        <v>0</v>
      </c>
      <c r="P796" s="17">
        <f t="shared" si="19"/>
        <v>2.0699999999999998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20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21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22"/>
        <v>0</v>
      </c>
      <c r="AA796" s="18" t="str">
        <f>IF('[1]TCE - ANEXO III - Preencher'!AB805="","",'[1]TCE - ANEXO III - Preencher'!AB805)</f>
        <v/>
      </c>
      <c r="AB796" s="17">
        <f t="shared" si="23"/>
        <v>774.36280000000011</v>
      </c>
    </row>
    <row r="797" spans="1:28" ht="12.75" customHeight="1" x14ac:dyDescent="0.2">
      <c r="A797" s="10">
        <f>IFERROR(VLOOKUP(B797,'[1]DADOS (OCULTAR)'!$Q$3:$S$135,3,0),"")</f>
        <v>9039744000275</v>
      </c>
      <c r="B797" s="11" t="str">
        <f>'[1]TCE - ANEXO III - Preencher'!C806</f>
        <v>HOSPITAL MIGUEL ARRAES - CG. Nº 023/2022</v>
      </c>
      <c r="C797" s="12"/>
      <c r="D797" s="13" t="str">
        <f>'[1]TCE - ANEXO III - Preencher'!E806</f>
        <v>MARIA DO CARMO SILVA SOUZA</v>
      </c>
      <c r="E797" s="11" t="str">
        <f>IF('[1]TCE - ANEXO III - Preencher'!F806="4 - Assistência Odontológica","2 - Outros Profissionais da Saúde",'[1]TCE - ANEXO III - Preencher'!F806)</f>
        <v>2 - Outros Profissionais da Saúde</v>
      </c>
      <c r="F797" s="14" t="str">
        <f>'[1]TCE - ANEXO III - Preencher'!G806</f>
        <v>3222-05</v>
      </c>
      <c r="G797" s="15" t="str">
        <f>IF('[1]TCE - ANEXO III - Preencher'!H806="","",'[1]TCE - ANEXO III - Preencher'!H806)</f>
        <v>12/2023</v>
      </c>
      <c r="H797" s="16">
        <f>'[1]TCE - ANEXO III - Preencher'!I806</f>
        <v>0</v>
      </c>
      <c r="I797" s="16">
        <f>'[1]TCE - ANEXO III - Preencher'!J806</f>
        <v>791.27200000000016</v>
      </c>
      <c r="J797" s="16">
        <f>'[1]TCE - ANEXO III - Preencher'!K806</f>
        <v>0</v>
      </c>
      <c r="K797" s="17">
        <f>'[1]TCE - ANEXO III - Preencher'!L806</f>
        <v>45.68</v>
      </c>
      <c r="L797" s="17">
        <f>'[1]TCE - ANEXO III - Preencher'!M806</f>
        <v>26.6</v>
      </c>
      <c r="M797" s="17">
        <f t="shared" si="18"/>
        <v>19.079999999999998</v>
      </c>
      <c r="N797" s="17">
        <f>'[1]TCE - ANEXO III - Preencher'!O806</f>
        <v>2.0699999999999998</v>
      </c>
      <c r="O797" s="17">
        <f>'[1]TCE - ANEXO III - Preencher'!P806</f>
        <v>0</v>
      </c>
      <c r="P797" s="17">
        <f t="shared" si="19"/>
        <v>2.0699999999999998</v>
      </c>
      <c r="Q797" s="17">
        <f>'[1]TCE - ANEXO III - Preencher'!R806</f>
        <v>129.93</v>
      </c>
      <c r="R797" s="17">
        <f>'[1]TCE - ANEXO III - Preencher'!S806</f>
        <v>79.8</v>
      </c>
      <c r="S797" s="17">
        <f t="shared" si="20"/>
        <v>50.13000000000001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21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22"/>
        <v>0</v>
      </c>
      <c r="AA797" s="18" t="str">
        <f>IF('[1]TCE - ANEXO III - Preencher'!AB806="","",'[1]TCE - ANEXO III - Preencher'!AB806)</f>
        <v/>
      </c>
      <c r="AB797" s="17">
        <f t="shared" si="23"/>
        <v>862.55200000000025</v>
      </c>
    </row>
    <row r="798" spans="1:28" ht="12.75" customHeight="1" x14ac:dyDescent="0.2">
      <c r="A798" s="10">
        <f>IFERROR(VLOOKUP(B798,'[1]DADOS (OCULTAR)'!$Q$3:$S$135,3,0),"")</f>
        <v>9039744000275</v>
      </c>
      <c r="B798" s="11" t="str">
        <f>'[1]TCE - ANEXO III - Preencher'!C807</f>
        <v>HOSPITAL MIGUEL ARRAES - CG. Nº 023/2022</v>
      </c>
      <c r="C798" s="12"/>
      <c r="D798" s="13" t="str">
        <f>'[1]TCE - ANEXO III - Preencher'!E807</f>
        <v>MARIA DOS PRAZERES VASCURADO DE OLIVEIRA</v>
      </c>
      <c r="E798" s="11" t="str">
        <f>IF('[1]TCE - ANEXO III - Preencher'!F807="4 - Assistência Odontológica","2 - Outros Profissionais da Saúde",'[1]TCE - ANEXO III - Preencher'!F807)</f>
        <v>2 - Outros Profissionais da Saúde</v>
      </c>
      <c r="F798" s="14" t="str">
        <f>'[1]TCE - ANEXO III - Preencher'!G807</f>
        <v>3222-05</v>
      </c>
      <c r="G798" s="15" t="str">
        <f>IF('[1]TCE - ANEXO III - Preencher'!H807="","",'[1]TCE - ANEXO III - Preencher'!H807)</f>
        <v>12/2023</v>
      </c>
      <c r="H798" s="16">
        <f>'[1]TCE - ANEXO III - Preencher'!I807</f>
        <v>0</v>
      </c>
      <c r="I798" s="16">
        <f>'[1]TCE - ANEXO III - Preencher'!J807</f>
        <v>847.59440000000006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18"/>
        <v>0</v>
      </c>
      <c r="N798" s="17">
        <f>'[1]TCE - ANEXO III - Preencher'!O807</f>
        <v>2.0699999999999998</v>
      </c>
      <c r="O798" s="17">
        <f>'[1]TCE - ANEXO III - Preencher'!P807</f>
        <v>0</v>
      </c>
      <c r="P798" s="17">
        <f t="shared" si="19"/>
        <v>2.0699999999999998</v>
      </c>
      <c r="Q798" s="17">
        <f>'[1]TCE - ANEXO III - Preencher'!R807</f>
        <v>185.93</v>
      </c>
      <c r="R798" s="17">
        <f>'[1]TCE - ANEXO III - Preencher'!S807</f>
        <v>79.8</v>
      </c>
      <c r="S798" s="17">
        <f t="shared" si="20"/>
        <v>106.13000000000001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21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22"/>
        <v>0</v>
      </c>
      <c r="AA798" s="18" t="str">
        <f>IF('[1]TCE - ANEXO III - Preencher'!AB807="","",'[1]TCE - ANEXO III - Preencher'!AB807)</f>
        <v/>
      </c>
      <c r="AB798" s="17">
        <f t="shared" si="23"/>
        <v>955.79440000000011</v>
      </c>
    </row>
    <row r="799" spans="1:28" ht="12.75" customHeight="1" x14ac:dyDescent="0.2">
      <c r="A799" s="10">
        <f>IFERROR(VLOOKUP(B799,'[1]DADOS (OCULTAR)'!$Q$3:$S$135,3,0),"")</f>
        <v>9039744000275</v>
      </c>
      <c r="B799" s="11" t="str">
        <f>'[1]TCE - ANEXO III - Preencher'!C808</f>
        <v>HOSPITAL MIGUEL ARRAES - CG. Nº 023/2022</v>
      </c>
      <c r="C799" s="12"/>
      <c r="D799" s="13" t="str">
        <f>'[1]TCE - ANEXO III - Preencher'!E808</f>
        <v>MARIA EDHUARDA LICA DIAS</v>
      </c>
      <c r="E799" s="11" t="str">
        <f>IF('[1]TCE - ANEXO III - Preencher'!F808="4 - Assistência Odontológica","2 - Outros Profissionais da Saúde",'[1]TCE - ANEXO III - Preencher'!F808)</f>
        <v>3 - Administrativo</v>
      </c>
      <c r="F799" s="14" t="str">
        <f>'[1]TCE - ANEXO III - Preencher'!G808</f>
        <v>4141-05</v>
      </c>
      <c r="G799" s="15" t="str">
        <f>IF('[1]TCE - ANEXO III - Preencher'!H808="","",'[1]TCE - ANEXO III - Preencher'!H808)</f>
        <v>12/2023</v>
      </c>
      <c r="H799" s="16">
        <f>'[1]TCE - ANEXO III - Preencher'!I808</f>
        <v>0</v>
      </c>
      <c r="I799" s="16">
        <f>'[1]TCE - ANEXO III - Preencher'!J808</f>
        <v>208.10640000000001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18"/>
        <v>0</v>
      </c>
      <c r="N799" s="17">
        <f>'[1]TCE - ANEXO III - Preencher'!O808</f>
        <v>2.0699999999999998</v>
      </c>
      <c r="O799" s="17">
        <f>'[1]TCE - ANEXO III - Preencher'!P808</f>
        <v>0</v>
      </c>
      <c r="P799" s="17">
        <f t="shared" si="19"/>
        <v>2.0699999999999998</v>
      </c>
      <c r="Q799" s="17">
        <f>'[1]TCE - ANEXO III - Preencher'!R808</f>
        <v>0</v>
      </c>
      <c r="R799" s="17">
        <f>'[1]TCE - ANEXO III - Preencher'!S808</f>
        <v>0</v>
      </c>
      <c r="S799" s="17">
        <f t="shared" si="20"/>
        <v>0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21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22"/>
        <v>0</v>
      </c>
      <c r="AA799" s="18" t="str">
        <f>IF('[1]TCE - ANEXO III - Preencher'!AB808="","",'[1]TCE - ANEXO III - Preencher'!AB808)</f>
        <v/>
      </c>
      <c r="AB799" s="17">
        <f t="shared" si="23"/>
        <v>210.1764</v>
      </c>
    </row>
    <row r="800" spans="1:28" ht="12.75" customHeight="1" x14ac:dyDescent="0.2">
      <c r="A800" s="10">
        <f>IFERROR(VLOOKUP(B800,'[1]DADOS (OCULTAR)'!$Q$3:$S$135,3,0),"")</f>
        <v>9039744000275</v>
      </c>
      <c r="B800" s="11" t="str">
        <f>'[1]TCE - ANEXO III - Preencher'!C809</f>
        <v>HOSPITAL MIGUEL ARRAES - CG. Nº 023/2022</v>
      </c>
      <c r="C800" s="12"/>
      <c r="D800" s="13" t="str">
        <f>'[1]TCE - ANEXO III - Preencher'!E809</f>
        <v>MARIA EDUARDA DA SILVA MACHADO</v>
      </c>
      <c r="E800" s="11" t="str">
        <f>IF('[1]TCE - ANEXO III - Preencher'!F809="4 - Assistência Odontológica","2 - Outros Profissionais da Saúde",'[1]TCE - ANEXO III - Preencher'!F809)</f>
        <v>2 - Outros Profissionais da Saúde</v>
      </c>
      <c r="F800" s="14" t="str">
        <f>'[1]TCE - ANEXO III - Preencher'!G809</f>
        <v>3222-05</v>
      </c>
      <c r="G800" s="15" t="str">
        <f>IF('[1]TCE - ANEXO III - Preencher'!H809="","",'[1]TCE - ANEXO III - Preencher'!H809)</f>
        <v>12/2023</v>
      </c>
      <c r="H800" s="16">
        <f>'[1]TCE - ANEXO III - Preencher'!I809</f>
        <v>0</v>
      </c>
      <c r="I800" s="16">
        <f>'[1]TCE - ANEXO III - Preencher'!J809</f>
        <v>685.62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18"/>
        <v>0</v>
      </c>
      <c r="N800" s="17">
        <f>'[1]TCE - ANEXO III - Preencher'!O809</f>
        <v>2.0699999999999998</v>
      </c>
      <c r="O800" s="17">
        <f>'[1]TCE - ANEXO III - Preencher'!P809</f>
        <v>0</v>
      </c>
      <c r="P800" s="17">
        <f t="shared" si="19"/>
        <v>2.0699999999999998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20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21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22"/>
        <v>0</v>
      </c>
      <c r="AA800" s="18" t="str">
        <f>IF('[1]TCE - ANEXO III - Preencher'!AB809="","",'[1]TCE - ANEXO III - Preencher'!AB809)</f>
        <v/>
      </c>
      <c r="AB800" s="17">
        <f t="shared" si="23"/>
        <v>687.69</v>
      </c>
    </row>
    <row r="801" spans="1:28" ht="12.75" customHeight="1" x14ac:dyDescent="0.2">
      <c r="A801" s="10">
        <f>IFERROR(VLOOKUP(B801,'[1]DADOS (OCULTAR)'!$Q$3:$S$135,3,0),"")</f>
        <v>9039744000275</v>
      </c>
      <c r="B801" s="11" t="str">
        <f>'[1]TCE - ANEXO III - Preencher'!C810</f>
        <v>HOSPITAL MIGUEL ARRAES - CG. Nº 023/2022</v>
      </c>
      <c r="C801" s="12"/>
      <c r="D801" s="13" t="str">
        <f>'[1]TCE - ANEXO III - Preencher'!E810</f>
        <v>MARIA EDUARDA PAZ CORREIA</v>
      </c>
      <c r="E801" s="11" t="str">
        <f>IF('[1]TCE - ANEXO III - Preencher'!F810="4 - Assistência Odontológica","2 - Outros Profissionais da Saúde",'[1]TCE - ANEXO III - Preencher'!F810)</f>
        <v>1 - Médico</v>
      </c>
      <c r="F801" s="14" t="str">
        <f>'[1]TCE - ANEXO III - Preencher'!G810</f>
        <v>2251-25</v>
      </c>
      <c r="G801" s="15" t="str">
        <f>IF('[1]TCE - ANEXO III - Preencher'!H810="","",'[1]TCE - ANEXO III - Preencher'!H810)</f>
        <v>12/2023</v>
      </c>
      <c r="H801" s="16">
        <f>'[1]TCE - ANEXO III - Preencher'!I810</f>
        <v>0</v>
      </c>
      <c r="I801" s="16">
        <f>'[1]TCE - ANEXO III - Preencher'!J810</f>
        <v>1553.7511999999999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18"/>
        <v>0</v>
      </c>
      <c r="N801" s="17">
        <f>'[1]TCE - ANEXO III - Preencher'!O810</f>
        <v>16.59</v>
      </c>
      <c r="O801" s="17">
        <f>'[1]TCE - ANEXO III - Preencher'!P810</f>
        <v>0</v>
      </c>
      <c r="P801" s="17">
        <f t="shared" si="19"/>
        <v>16.59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20"/>
        <v>0</v>
      </c>
      <c r="T801" s="17">
        <f>'[1]TCE - ANEXO III - Preencher'!U810</f>
        <v>0</v>
      </c>
      <c r="U801" s="17">
        <f>'[1]TCE - ANEXO III - Preencher'!V810</f>
        <v>0</v>
      </c>
      <c r="V801" s="17">
        <f t="shared" si="21"/>
        <v>0</v>
      </c>
      <c r="W801" s="18" t="str">
        <f>IF('[1]TCE - ANEXO III - Preencher'!X810="","",'[1]TCE - ANEXO III - Preencher'!X810)</f>
        <v/>
      </c>
      <c r="X801" s="17">
        <f>'[1]TCE - ANEXO III - Preencher'!Y810</f>
        <v>0</v>
      </c>
      <c r="Y801" s="17">
        <f>'[1]TCE - ANEXO III - Preencher'!Z810</f>
        <v>0</v>
      </c>
      <c r="Z801" s="17">
        <f t="shared" si="22"/>
        <v>0</v>
      </c>
      <c r="AA801" s="18" t="str">
        <f>IF('[1]TCE - ANEXO III - Preencher'!AB810="","",'[1]TCE - ANEXO III - Preencher'!AB810)</f>
        <v/>
      </c>
      <c r="AB801" s="17">
        <f t="shared" si="23"/>
        <v>1570.3411999999998</v>
      </c>
    </row>
    <row r="802" spans="1:28" ht="12.75" customHeight="1" x14ac:dyDescent="0.2">
      <c r="A802" s="10">
        <f>IFERROR(VLOOKUP(B802,'[1]DADOS (OCULTAR)'!$Q$3:$S$135,3,0),"")</f>
        <v>9039744000275</v>
      </c>
      <c r="B802" s="11" t="str">
        <f>'[1]TCE - ANEXO III - Preencher'!C811</f>
        <v>HOSPITAL MIGUEL ARRAES - CG. Nº 023/2022</v>
      </c>
      <c r="C802" s="12"/>
      <c r="D802" s="13" t="str">
        <f>'[1]TCE - ANEXO III - Preencher'!E811</f>
        <v>MARIA EVANICE DA SILVA SANTOS</v>
      </c>
      <c r="E802" s="11" t="str">
        <f>IF('[1]TCE - ANEXO III - Preencher'!F811="4 - Assistência Odontológica","2 - Outros Profissionais da Saúde",'[1]TCE - ANEXO III - Preencher'!F811)</f>
        <v>2 - Outros Profissionais da Saúde</v>
      </c>
      <c r="F802" s="14" t="str">
        <f>'[1]TCE - ANEXO III - Preencher'!G811</f>
        <v>3222-05</v>
      </c>
      <c r="G802" s="15" t="str">
        <f>IF('[1]TCE - ANEXO III - Preencher'!H811="","",'[1]TCE - ANEXO III - Preencher'!H811)</f>
        <v>12/2023</v>
      </c>
      <c r="H802" s="16">
        <f>'[1]TCE - ANEXO III - Preencher'!I811</f>
        <v>0</v>
      </c>
      <c r="I802" s="16">
        <f>'[1]TCE - ANEXO III - Preencher'!J811</f>
        <v>760.61279999999999</v>
      </c>
      <c r="J802" s="16">
        <f>'[1]TCE - ANEXO III - Preencher'!K811</f>
        <v>0</v>
      </c>
      <c r="K802" s="17">
        <f>'[1]TCE - ANEXO III - Preencher'!L811</f>
        <v>45.68</v>
      </c>
      <c r="L802" s="17">
        <f>'[1]TCE - ANEXO III - Preencher'!M811</f>
        <v>26.6</v>
      </c>
      <c r="M802" s="17">
        <f t="shared" si="18"/>
        <v>19.079999999999998</v>
      </c>
      <c r="N802" s="17">
        <f>'[1]TCE - ANEXO III - Preencher'!O811</f>
        <v>2.0699999999999998</v>
      </c>
      <c r="O802" s="17">
        <f>'[1]TCE - ANEXO III - Preencher'!P811</f>
        <v>0</v>
      </c>
      <c r="P802" s="17">
        <f t="shared" si="19"/>
        <v>2.0699999999999998</v>
      </c>
      <c r="Q802" s="17">
        <f>'[1]TCE - ANEXO III - Preencher'!R811</f>
        <v>0</v>
      </c>
      <c r="R802" s="17">
        <f>'[1]TCE - ANEXO III - Preencher'!S811</f>
        <v>79.8</v>
      </c>
      <c r="S802" s="17">
        <f t="shared" si="20"/>
        <v>-79.8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21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22"/>
        <v>0</v>
      </c>
      <c r="AA802" s="18" t="str">
        <f>IF('[1]TCE - ANEXO III - Preencher'!AB811="","",'[1]TCE - ANEXO III - Preencher'!AB811)</f>
        <v/>
      </c>
      <c r="AB802" s="17">
        <f t="shared" si="23"/>
        <v>701.96280000000013</v>
      </c>
    </row>
    <row r="803" spans="1:28" ht="12.75" customHeight="1" x14ac:dyDescent="0.2">
      <c r="A803" s="10">
        <f>IFERROR(VLOOKUP(B803,'[1]DADOS (OCULTAR)'!$Q$3:$S$135,3,0),"")</f>
        <v>9039744000275</v>
      </c>
      <c r="B803" s="11" t="str">
        <f>'[1]TCE - ANEXO III - Preencher'!C812</f>
        <v>HOSPITAL MIGUEL ARRAES - CG. Nº 023/2022</v>
      </c>
      <c r="C803" s="12"/>
      <c r="D803" s="13" t="str">
        <f>'[1]TCE - ANEXO III - Preencher'!E812</f>
        <v>MARIA GABRIELA DE LIMA HANSEN</v>
      </c>
      <c r="E803" s="11" t="str">
        <f>IF('[1]TCE - ANEXO III - Preencher'!F812="4 - Assistência Odontológica","2 - Outros Profissionais da Saúde",'[1]TCE - ANEXO III - Preencher'!F812)</f>
        <v>2 - Outros Profissionais da Saúde</v>
      </c>
      <c r="F803" s="14" t="str">
        <f>'[1]TCE - ANEXO III - Preencher'!G812</f>
        <v>2236-05</v>
      </c>
      <c r="G803" s="15" t="str">
        <f>IF('[1]TCE - ANEXO III - Preencher'!H812="","",'[1]TCE - ANEXO III - Preencher'!H812)</f>
        <v>12/2023</v>
      </c>
      <c r="H803" s="16">
        <f>'[1]TCE - ANEXO III - Preencher'!I812</f>
        <v>0</v>
      </c>
      <c r="I803" s="16">
        <f>'[1]TCE - ANEXO III - Preencher'!J812</f>
        <v>515.22320000000002</v>
      </c>
      <c r="J803" s="16">
        <f>'[1]TCE - ANEXO III - Preencher'!K812</f>
        <v>0</v>
      </c>
      <c r="K803" s="17">
        <f>'[1]TCE - ANEXO III - Preencher'!L812</f>
        <v>45.68</v>
      </c>
      <c r="L803" s="17">
        <f>'[1]TCE - ANEXO III - Preencher'!M812</f>
        <v>2.83</v>
      </c>
      <c r="M803" s="17">
        <f t="shared" si="18"/>
        <v>42.85</v>
      </c>
      <c r="N803" s="17">
        <f>'[1]TCE - ANEXO III - Preencher'!O812</f>
        <v>4.3499999999999996</v>
      </c>
      <c r="O803" s="17">
        <f>'[1]TCE - ANEXO III - Preencher'!P812</f>
        <v>0</v>
      </c>
      <c r="P803" s="17">
        <f t="shared" si="19"/>
        <v>4.3499999999999996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20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21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22"/>
        <v>0</v>
      </c>
      <c r="AA803" s="18" t="str">
        <f>IF('[1]TCE - ANEXO III - Preencher'!AB812="","",'[1]TCE - ANEXO III - Preencher'!AB812)</f>
        <v/>
      </c>
      <c r="AB803" s="17">
        <f t="shared" si="23"/>
        <v>562.42320000000007</v>
      </c>
    </row>
    <row r="804" spans="1:28" ht="12.75" customHeight="1" x14ac:dyDescent="0.2">
      <c r="A804" s="10">
        <f>IFERROR(VLOOKUP(B804,'[1]DADOS (OCULTAR)'!$Q$3:$S$135,3,0),"")</f>
        <v>9039744000275</v>
      </c>
      <c r="B804" s="11" t="str">
        <f>'[1]TCE - ANEXO III - Preencher'!C813</f>
        <v>HOSPITAL MIGUEL ARRAES - CG. Nº 023/2022</v>
      </c>
      <c r="C804" s="12"/>
      <c r="D804" s="13" t="str">
        <f>'[1]TCE - ANEXO III - Preencher'!E813</f>
        <v>MARIA GENILDA DA SILVA</v>
      </c>
      <c r="E804" s="11" t="str">
        <f>IF('[1]TCE - ANEXO III - Preencher'!F813="4 - Assistência Odontológica","2 - Outros Profissionais da Saúde",'[1]TCE - ANEXO III - Preencher'!F813)</f>
        <v>2 - Outros Profissionais da Saúde</v>
      </c>
      <c r="F804" s="14" t="str">
        <f>'[1]TCE - ANEXO III - Preencher'!G813</f>
        <v>3222-05</v>
      </c>
      <c r="G804" s="15" t="str">
        <f>IF('[1]TCE - ANEXO III - Preencher'!H813="","",'[1]TCE - ANEXO III - Preencher'!H813)</f>
        <v>12/2023</v>
      </c>
      <c r="H804" s="16">
        <f>'[1]TCE - ANEXO III - Preencher'!I813</f>
        <v>0</v>
      </c>
      <c r="I804" s="16">
        <f>'[1]TCE - ANEXO III - Preencher'!J813</f>
        <v>719.40959999999995</v>
      </c>
      <c r="J804" s="16">
        <f>'[1]TCE - ANEXO III - Preencher'!K813</f>
        <v>0</v>
      </c>
      <c r="K804" s="17">
        <f>'[1]TCE - ANEXO III - Preencher'!L813</f>
        <v>45.68</v>
      </c>
      <c r="L804" s="17">
        <f>'[1]TCE - ANEXO III - Preencher'!M813</f>
        <v>26.6</v>
      </c>
      <c r="M804" s="17">
        <f t="shared" si="18"/>
        <v>19.079999999999998</v>
      </c>
      <c r="N804" s="17">
        <f>'[1]TCE - ANEXO III - Preencher'!O813</f>
        <v>2.0699999999999998</v>
      </c>
      <c r="O804" s="17">
        <f>'[1]TCE - ANEXO III - Preencher'!P813</f>
        <v>0</v>
      </c>
      <c r="P804" s="17">
        <f t="shared" si="19"/>
        <v>2.0699999999999998</v>
      </c>
      <c r="Q804" s="17">
        <f>'[1]TCE - ANEXO III - Preencher'!R813</f>
        <v>174.73000000000002</v>
      </c>
      <c r="R804" s="17">
        <f>'[1]TCE - ANEXO III - Preencher'!S813</f>
        <v>76.12</v>
      </c>
      <c r="S804" s="17">
        <f t="shared" si="20"/>
        <v>98.610000000000014</v>
      </c>
      <c r="T804" s="17">
        <f>'[1]TCE - ANEXO III - Preencher'!U813</f>
        <v>0</v>
      </c>
      <c r="U804" s="17">
        <f>'[1]TCE - ANEXO III - Preencher'!V813</f>
        <v>0</v>
      </c>
      <c r="V804" s="17">
        <f t="shared" si="21"/>
        <v>0</v>
      </c>
      <c r="W804" s="18" t="str">
        <f>IF('[1]TCE - ANEXO III - Preencher'!X813="","",'[1]TCE - ANEXO III - Preencher'!X813)</f>
        <v/>
      </c>
      <c r="X804" s="17">
        <f>'[1]TCE - ANEXO III - Preencher'!Y813</f>
        <v>0</v>
      </c>
      <c r="Y804" s="17">
        <f>'[1]TCE - ANEXO III - Preencher'!Z813</f>
        <v>0</v>
      </c>
      <c r="Z804" s="17">
        <f t="shared" si="22"/>
        <v>0</v>
      </c>
      <c r="AA804" s="18" t="str">
        <f>IF('[1]TCE - ANEXO III - Preencher'!AB813="","",'[1]TCE - ANEXO III - Preencher'!AB813)</f>
        <v/>
      </c>
      <c r="AB804" s="17">
        <f t="shared" si="23"/>
        <v>839.16960000000006</v>
      </c>
    </row>
    <row r="805" spans="1:28" ht="12.75" customHeight="1" x14ac:dyDescent="0.2">
      <c r="A805" s="10">
        <f>IFERROR(VLOOKUP(B805,'[1]DADOS (OCULTAR)'!$Q$3:$S$135,3,0),"")</f>
        <v>9039744000275</v>
      </c>
      <c r="B805" s="11" t="str">
        <f>'[1]TCE - ANEXO III - Preencher'!C814</f>
        <v>HOSPITAL MIGUEL ARRAES - CG. Nº 023/2022</v>
      </c>
      <c r="C805" s="12"/>
      <c r="D805" s="13" t="str">
        <f>'[1]TCE - ANEXO III - Preencher'!E814</f>
        <v>MARIA GORETT HORA PIMENTEL</v>
      </c>
      <c r="E805" s="11" t="str">
        <f>IF('[1]TCE - ANEXO III - Preencher'!F814="4 - Assistência Odontológica","2 - Outros Profissionais da Saúde",'[1]TCE - ANEXO III - Preencher'!F814)</f>
        <v>2 - Outros Profissionais da Saúde</v>
      </c>
      <c r="F805" s="14" t="str">
        <f>'[1]TCE - ANEXO III - Preencher'!G814</f>
        <v>3222-05</v>
      </c>
      <c r="G805" s="15" t="str">
        <f>IF('[1]TCE - ANEXO III - Preencher'!H814="","",'[1]TCE - ANEXO III - Preencher'!H814)</f>
        <v>12/2023</v>
      </c>
      <c r="H805" s="16">
        <f>'[1]TCE - ANEXO III - Preencher'!I814</f>
        <v>0</v>
      </c>
      <c r="I805" s="16">
        <f>'[1]TCE - ANEXO III - Preencher'!J814</f>
        <v>764.88960000000009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18"/>
        <v>0</v>
      </c>
      <c r="N805" s="17">
        <f>'[1]TCE - ANEXO III - Preencher'!O814</f>
        <v>2.0699999999999998</v>
      </c>
      <c r="O805" s="17">
        <f>'[1]TCE - ANEXO III - Preencher'!P814</f>
        <v>0</v>
      </c>
      <c r="P805" s="17">
        <f t="shared" si="19"/>
        <v>2.0699999999999998</v>
      </c>
      <c r="Q805" s="17">
        <f>'[1]TCE - ANEXO III - Preencher'!R814</f>
        <v>185.93</v>
      </c>
      <c r="R805" s="17">
        <f>'[1]TCE - ANEXO III - Preencher'!S814</f>
        <v>79.8</v>
      </c>
      <c r="S805" s="17">
        <f t="shared" si="20"/>
        <v>106.13000000000001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21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22"/>
        <v>0</v>
      </c>
      <c r="AA805" s="18" t="str">
        <f>IF('[1]TCE - ANEXO III - Preencher'!AB814="","",'[1]TCE - ANEXO III - Preencher'!AB814)</f>
        <v/>
      </c>
      <c r="AB805" s="17">
        <f t="shared" si="23"/>
        <v>873.08960000000013</v>
      </c>
    </row>
    <row r="806" spans="1:28" ht="12.75" customHeight="1" x14ac:dyDescent="0.2">
      <c r="A806" s="10">
        <f>IFERROR(VLOOKUP(B806,'[1]DADOS (OCULTAR)'!$Q$3:$S$135,3,0),"")</f>
        <v>9039744000275</v>
      </c>
      <c r="B806" s="11" t="str">
        <f>'[1]TCE - ANEXO III - Preencher'!C815</f>
        <v>HOSPITAL MIGUEL ARRAES - CG. Nº 023/2022</v>
      </c>
      <c r="C806" s="12"/>
      <c r="D806" s="13" t="str">
        <f>'[1]TCE - ANEXO III - Preencher'!E815</f>
        <v>MARIA GORETTI DE SOUZA OLIVEIRA</v>
      </c>
      <c r="E806" s="11" t="str">
        <f>IF('[1]TCE - ANEXO III - Preencher'!F815="4 - Assistência Odontológica","2 - Outros Profissionais da Saúde",'[1]TCE - ANEXO III - Preencher'!F815)</f>
        <v>2 - Outros Profissionais da Saúde</v>
      </c>
      <c r="F806" s="14" t="str">
        <f>'[1]TCE - ANEXO III - Preencher'!G815</f>
        <v>3222-05</v>
      </c>
      <c r="G806" s="15" t="str">
        <f>IF('[1]TCE - ANEXO III - Preencher'!H815="","",'[1]TCE - ANEXO III - Preencher'!H815)</f>
        <v>12/2023</v>
      </c>
      <c r="H806" s="16">
        <f>'[1]TCE - ANEXO III - Preencher'!I815</f>
        <v>0</v>
      </c>
      <c r="I806" s="16">
        <f>'[1]TCE - ANEXO III - Preencher'!J815</f>
        <v>191.39439999999999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18"/>
        <v>0</v>
      </c>
      <c r="N806" s="17">
        <f>'[1]TCE - ANEXO III - Preencher'!O815</f>
        <v>2.0699999999999998</v>
      </c>
      <c r="O806" s="17">
        <f>'[1]TCE - ANEXO III - Preencher'!P815</f>
        <v>0</v>
      </c>
      <c r="P806" s="17">
        <f t="shared" si="19"/>
        <v>2.0699999999999998</v>
      </c>
      <c r="Q806" s="17">
        <f>'[1]TCE - ANEXO III - Preencher'!R815</f>
        <v>0</v>
      </c>
      <c r="R806" s="17">
        <f>'[1]TCE - ANEXO III - Preencher'!S815</f>
        <v>0</v>
      </c>
      <c r="S806" s="17">
        <f t="shared" si="20"/>
        <v>0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21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22"/>
        <v>0</v>
      </c>
      <c r="AA806" s="18" t="str">
        <f>IF('[1]TCE - ANEXO III - Preencher'!AB815="","",'[1]TCE - ANEXO III - Preencher'!AB815)</f>
        <v/>
      </c>
      <c r="AB806" s="17">
        <f t="shared" si="23"/>
        <v>193.46439999999998</v>
      </c>
    </row>
    <row r="807" spans="1:28" ht="12.75" customHeight="1" x14ac:dyDescent="0.2">
      <c r="A807" s="10">
        <f>IFERROR(VLOOKUP(B807,'[1]DADOS (OCULTAR)'!$Q$3:$S$135,3,0),"")</f>
        <v>9039744000275</v>
      </c>
      <c r="B807" s="11" t="str">
        <f>'[1]TCE - ANEXO III - Preencher'!C816</f>
        <v>HOSPITAL MIGUEL ARRAES - CG. Nº 023/2022</v>
      </c>
      <c r="C807" s="12"/>
      <c r="D807" s="13" t="str">
        <f>'[1]TCE - ANEXO III - Preencher'!E816</f>
        <v>MARIA HELOISE LYRA VASCONCELOS</v>
      </c>
      <c r="E807" s="11" t="str">
        <f>IF('[1]TCE - ANEXO III - Preencher'!F816="4 - Assistência Odontológica","2 - Outros Profissionais da Saúde",'[1]TCE - ANEXO III - Preencher'!F816)</f>
        <v>2 - Outros Profissionais da Saúde</v>
      </c>
      <c r="F807" s="14" t="str">
        <f>'[1]TCE - ANEXO III - Preencher'!G816</f>
        <v>2234-05</v>
      </c>
      <c r="G807" s="15" t="str">
        <f>IF('[1]TCE - ANEXO III - Preencher'!H816="","",'[1]TCE - ANEXO III - Preencher'!H816)</f>
        <v>12/2023</v>
      </c>
      <c r="H807" s="16">
        <f>'[1]TCE - ANEXO III - Preencher'!I816</f>
        <v>0</v>
      </c>
      <c r="I807" s="16">
        <f>'[1]TCE - ANEXO III - Preencher'!J816</f>
        <v>791.42079999999999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18"/>
        <v>0</v>
      </c>
      <c r="N807" s="17">
        <f>'[1]TCE - ANEXO III - Preencher'!O816</f>
        <v>2.0699999999999998</v>
      </c>
      <c r="O807" s="17">
        <f>'[1]TCE - ANEXO III - Preencher'!P816</f>
        <v>0</v>
      </c>
      <c r="P807" s="17">
        <f t="shared" si="19"/>
        <v>2.0699999999999998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20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21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22"/>
        <v>0</v>
      </c>
      <c r="AA807" s="18" t="str">
        <f>IF('[1]TCE - ANEXO III - Preencher'!AB816="","",'[1]TCE - ANEXO III - Preencher'!AB816)</f>
        <v/>
      </c>
      <c r="AB807" s="17">
        <f t="shared" si="23"/>
        <v>793.49080000000004</v>
      </c>
    </row>
    <row r="808" spans="1:28" ht="12.75" customHeight="1" x14ac:dyDescent="0.2">
      <c r="A808" s="10">
        <f>IFERROR(VLOOKUP(B808,'[1]DADOS (OCULTAR)'!$Q$3:$S$135,3,0),"")</f>
        <v>9039744000275</v>
      </c>
      <c r="B808" s="11" t="str">
        <f>'[1]TCE - ANEXO III - Preencher'!C817</f>
        <v>HOSPITAL MIGUEL ARRAES - CG. Nº 023/2022</v>
      </c>
      <c r="C808" s="12"/>
      <c r="D808" s="13" t="str">
        <f>'[1]TCE - ANEXO III - Preencher'!E817</f>
        <v>MARIA ISABELA FERREIRA DE AMORIM</v>
      </c>
      <c r="E808" s="11" t="str">
        <f>IF('[1]TCE - ANEXO III - Preencher'!F817="4 - Assistência Odontológica","2 - Outros Profissionais da Saúde",'[1]TCE - ANEXO III - Preencher'!F817)</f>
        <v>2 - Outros Profissionais da Saúde</v>
      </c>
      <c r="F808" s="14" t="str">
        <f>'[1]TCE - ANEXO III - Preencher'!G817</f>
        <v>2235-05</v>
      </c>
      <c r="G808" s="15" t="str">
        <f>IF('[1]TCE - ANEXO III - Preencher'!H817="","",'[1]TCE - ANEXO III - Preencher'!H817)</f>
        <v>12/2023</v>
      </c>
      <c r="H808" s="16">
        <f>'[1]TCE - ANEXO III - Preencher'!I817</f>
        <v>0</v>
      </c>
      <c r="I808" s="16">
        <f>'[1]TCE - ANEXO III - Preencher'!J817</f>
        <v>1131.2568000000001</v>
      </c>
      <c r="J808" s="16">
        <f>'[1]TCE - ANEXO III - Preencher'!K817</f>
        <v>0</v>
      </c>
      <c r="K808" s="17">
        <f>'[1]TCE - ANEXO III - Preencher'!L817</f>
        <v>45.68</v>
      </c>
      <c r="L808" s="17">
        <f>'[1]TCE - ANEXO III - Preencher'!M817</f>
        <v>3.59</v>
      </c>
      <c r="M808" s="17">
        <f t="shared" si="18"/>
        <v>42.09</v>
      </c>
      <c r="N808" s="17">
        <f>'[1]TCE - ANEXO III - Preencher'!O817</f>
        <v>4.3499999999999996</v>
      </c>
      <c r="O808" s="17">
        <f>'[1]TCE - ANEXO III - Preencher'!P817</f>
        <v>0</v>
      </c>
      <c r="P808" s="17">
        <f t="shared" si="19"/>
        <v>4.3499999999999996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20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21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22"/>
        <v>0</v>
      </c>
      <c r="AA808" s="18" t="str">
        <f>IF('[1]TCE - ANEXO III - Preencher'!AB817="","",'[1]TCE - ANEXO III - Preencher'!AB817)</f>
        <v/>
      </c>
      <c r="AB808" s="17">
        <f t="shared" si="23"/>
        <v>1177.6967999999999</v>
      </c>
    </row>
    <row r="809" spans="1:28" ht="12.75" customHeight="1" x14ac:dyDescent="0.2">
      <c r="A809" s="10">
        <f>IFERROR(VLOOKUP(B809,'[1]DADOS (OCULTAR)'!$Q$3:$S$135,3,0),"")</f>
        <v>9039744000275</v>
      </c>
      <c r="B809" s="11" t="str">
        <f>'[1]TCE - ANEXO III - Preencher'!C818</f>
        <v>HOSPITAL MIGUEL ARRAES - CG. Nº 023/2022</v>
      </c>
      <c r="C809" s="12"/>
      <c r="D809" s="13" t="str">
        <f>'[1]TCE - ANEXO III - Preencher'!E818</f>
        <v>MARIA IZABEL VIEIRA MENDES</v>
      </c>
      <c r="E809" s="11" t="str">
        <f>IF('[1]TCE - ANEXO III - Preencher'!F818="4 - Assistência Odontológica","2 - Outros Profissionais da Saúde",'[1]TCE - ANEXO III - Preencher'!F818)</f>
        <v>2 - Outros Profissionais da Saúde</v>
      </c>
      <c r="F809" s="14" t="str">
        <f>'[1]TCE - ANEXO III - Preencher'!G818</f>
        <v>3222-05</v>
      </c>
      <c r="G809" s="15" t="str">
        <f>IF('[1]TCE - ANEXO III - Preencher'!H818="","",'[1]TCE - ANEXO III - Preencher'!H818)</f>
        <v>12/2023</v>
      </c>
      <c r="H809" s="16">
        <f>'[1]TCE - ANEXO III - Preencher'!I818</f>
        <v>0</v>
      </c>
      <c r="I809" s="16">
        <f>'[1]TCE - ANEXO III - Preencher'!J818</f>
        <v>763.18640000000005</v>
      </c>
      <c r="J809" s="16">
        <f>'[1]TCE - ANEXO III - Preencher'!K818</f>
        <v>0</v>
      </c>
      <c r="K809" s="17">
        <f>'[1]TCE - ANEXO III - Preencher'!L818</f>
        <v>45.68</v>
      </c>
      <c r="L809" s="17">
        <f>'[1]TCE - ANEXO III - Preencher'!M818</f>
        <v>26.6</v>
      </c>
      <c r="M809" s="17">
        <f t="shared" si="18"/>
        <v>19.079999999999998</v>
      </c>
      <c r="N809" s="17">
        <f>'[1]TCE - ANEXO III - Preencher'!O818</f>
        <v>2.0699999999999998</v>
      </c>
      <c r="O809" s="17">
        <f>'[1]TCE - ANEXO III - Preencher'!P818</f>
        <v>0</v>
      </c>
      <c r="P809" s="17">
        <f t="shared" si="19"/>
        <v>2.0699999999999998</v>
      </c>
      <c r="Q809" s="17">
        <f>'[1]TCE - ANEXO III - Preencher'!R818</f>
        <v>317.12999999999994</v>
      </c>
      <c r="R809" s="17">
        <f>'[1]TCE - ANEXO III - Preencher'!S818</f>
        <v>0</v>
      </c>
      <c r="S809" s="17">
        <f t="shared" si="20"/>
        <v>317.12999999999994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21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22"/>
        <v>0</v>
      </c>
      <c r="AA809" s="18" t="str">
        <f>IF('[1]TCE - ANEXO III - Preencher'!AB818="","",'[1]TCE - ANEXO III - Preencher'!AB818)</f>
        <v/>
      </c>
      <c r="AB809" s="17">
        <f t="shared" si="23"/>
        <v>1101.4664</v>
      </c>
    </row>
    <row r="810" spans="1:28" ht="12.75" customHeight="1" x14ac:dyDescent="0.2">
      <c r="A810" s="10">
        <f>IFERROR(VLOOKUP(B810,'[1]DADOS (OCULTAR)'!$Q$3:$S$135,3,0),"")</f>
        <v>9039744000275</v>
      </c>
      <c r="B810" s="11" t="str">
        <f>'[1]TCE - ANEXO III - Preencher'!C819</f>
        <v>HOSPITAL MIGUEL ARRAES - CG. Nº 023/2022</v>
      </c>
      <c r="C810" s="12"/>
      <c r="D810" s="13" t="str">
        <f>'[1]TCE - ANEXO III - Preencher'!E819</f>
        <v>MARIA JACIARA DE LUCENA ALBUQUERQUE</v>
      </c>
      <c r="E810" s="11" t="str">
        <f>IF('[1]TCE - ANEXO III - Preencher'!F819="4 - Assistência Odontológica","2 - Outros Profissionais da Saúde",'[1]TCE - ANEXO III - Preencher'!F819)</f>
        <v>2 - Outros Profissionais da Saúde</v>
      </c>
      <c r="F810" s="14" t="str">
        <f>'[1]TCE - ANEXO III - Preencher'!G819</f>
        <v>3242-05</v>
      </c>
      <c r="G810" s="15" t="str">
        <f>IF('[1]TCE - ANEXO III - Preencher'!H819="","",'[1]TCE - ANEXO III - Preencher'!H819)</f>
        <v>12/2023</v>
      </c>
      <c r="H810" s="16">
        <f>'[1]TCE - ANEXO III - Preencher'!I819</f>
        <v>0</v>
      </c>
      <c r="I810" s="16">
        <f>'[1]TCE - ANEXO III - Preencher'!J819</f>
        <v>226.51439999999999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18"/>
        <v>0</v>
      </c>
      <c r="N810" s="17">
        <f>'[1]TCE - ANEXO III - Preencher'!O819</f>
        <v>2.0699999999999998</v>
      </c>
      <c r="O810" s="17">
        <f>'[1]TCE - ANEXO III - Preencher'!P819</f>
        <v>0</v>
      </c>
      <c r="P810" s="17">
        <f t="shared" si="19"/>
        <v>2.0699999999999998</v>
      </c>
      <c r="Q810" s="17">
        <f>'[1]TCE - ANEXO III - Preencher'!R819</f>
        <v>0</v>
      </c>
      <c r="R810" s="17">
        <f>'[1]TCE - ANEXO III - Preencher'!S819</f>
        <v>0</v>
      </c>
      <c r="S810" s="17">
        <f t="shared" si="20"/>
        <v>0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21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22"/>
        <v>0</v>
      </c>
      <c r="AA810" s="18" t="str">
        <f>IF('[1]TCE - ANEXO III - Preencher'!AB819="","",'[1]TCE - ANEXO III - Preencher'!AB819)</f>
        <v/>
      </c>
      <c r="AB810" s="17">
        <f t="shared" si="23"/>
        <v>228.58439999999999</v>
      </c>
    </row>
    <row r="811" spans="1:28" ht="12.75" customHeight="1" x14ac:dyDescent="0.2">
      <c r="A811" s="10">
        <f>IFERROR(VLOOKUP(B811,'[1]DADOS (OCULTAR)'!$Q$3:$S$135,3,0),"")</f>
        <v>9039744000275</v>
      </c>
      <c r="B811" s="11" t="str">
        <f>'[1]TCE - ANEXO III - Preencher'!C820</f>
        <v>HOSPITAL MIGUEL ARRAES - CG. Nº 023/2022</v>
      </c>
      <c r="C811" s="12"/>
      <c r="D811" s="13" t="str">
        <f>'[1]TCE - ANEXO III - Preencher'!E820</f>
        <v>MARIA JOELMA DOS SANTOS DE LIMA</v>
      </c>
      <c r="E811" s="11" t="str">
        <f>IF('[1]TCE - ANEXO III - Preencher'!F820="4 - Assistência Odontológica","2 - Outros Profissionais da Saúde",'[1]TCE - ANEXO III - Preencher'!F820)</f>
        <v>2 - Outros Profissionais da Saúde</v>
      </c>
      <c r="F811" s="14" t="str">
        <f>'[1]TCE - ANEXO III - Preencher'!G820</f>
        <v>3222-05</v>
      </c>
      <c r="G811" s="15" t="str">
        <f>IF('[1]TCE - ANEXO III - Preencher'!H820="","",'[1]TCE - ANEXO III - Preencher'!H820)</f>
        <v>12/2023</v>
      </c>
      <c r="H811" s="16">
        <f>'[1]TCE - ANEXO III - Preencher'!I820</f>
        <v>0</v>
      </c>
      <c r="I811" s="16">
        <f>'[1]TCE - ANEXO III - Preencher'!J820</f>
        <v>740.02960000000007</v>
      </c>
      <c r="J811" s="16">
        <f>'[1]TCE - ANEXO III - Preencher'!K820</f>
        <v>0</v>
      </c>
      <c r="K811" s="17">
        <f>'[1]TCE - ANEXO III - Preencher'!L820</f>
        <v>45.68</v>
      </c>
      <c r="L811" s="17">
        <f>'[1]TCE - ANEXO III - Preencher'!M820</f>
        <v>26.6</v>
      </c>
      <c r="M811" s="17">
        <f t="shared" si="18"/>
        <v>19.079999999999998</v>
      </c>
      <c r="N811" s="17">
        <f>'[1]TCE - ANEXO III - Preencher'!O820</f>
        <v>2.0699999999999998</v>
      </c>
      <c r="O811" s="17">
        <f>'[1]TCE - ANEXO III - Preencher'!P820</f>
        <v>0</v>
      </c>
      <c r="P811" s="17">
        <f t="shared" si="19"/>
        <v>2.0699999999999998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20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21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22"/>
        <v>0</v>
      </c>
      <c r="AA811" s="18" t="str">
        <f>IF('[1]TCE - ANEXO III - Preencher'!AB820="","",'[1]TCE - ANEXO III - Preencher'!AB820)</f>
        <v/>
      </c>
      <c r="AB811" s="17">
        <f t="shared" si="23"/>
        <v>761.17960000000016</v>
      </c>
    </row>
    <row r="812" spans="1:28" ht="12.75" customHeight="1" x14ac:dyDescent="0.2">
      <c r="A812" s="10">
        <f>IFERROR(VLOOKUP(B812,'[1]DADOS (OCULTAR)'!$Q$3:$S$135,3,0),"")</f>
        <v>9039744000275</v>
      </c>
      <c r="B812" s="11" t="str">
        <f>'[1]TCE - ANEXO III - Preencher'!C821</f>
        <v>HOSPITAL MIGUEL ARRAES - CG. Nº 023/2022</v>
      </c>
      <c r="C812" s="12"/>
      <c r="D812" s="13" t="str">
        <f>'[1]TCE - ANEXO III - Preencher'!E821</f>
        <v>MARIA JOSE DA SILVA</v>
      </c>
      <c r="E812" s="11" t="str">
        <f>IF('[1]TCE - ANEXO III - Preencher'!F821="4 - Assistência Odontológica","2 - Outros Profissionais da Saúde",'[1]TCE - ANEXO III - Preencher'!F821)</f>
        <v>3 - Administrativo</v>
      </c>
      <c r="F812" s="14" t="str">
        <f>'[1]TCE - ANEXO III - Preencher'!G821</f>
        <v>4141-05</v>
      </c>
      <c r="G812" s="15" t="str">
        <f>IF('[1]TCE - ANEXO III - Preencher'!H821="","",'[1]TCE - ANEXO III - Preencher'!H821)</f>
        <v>12/2023</v>
      </c>
      <c r="H812" s="16">
        <f>'[1]TCE - ANEXO III - Preencher'!I821</f>
        <v>0</v>
      </c>
      <c r="I812" s="16">
        <f>'[1]TCE - ANEXO III - Preencher'!J821</f>
        <v>221.64</v>
      </c>
      <c r="J812" s="16">
        <f>'[1]TCE - ANEXO III - Preencher'!K821</f>
        <v>0</v>
      </c>
      <c r="K812" s="17">
        <f>'[1]TCE - ANEXO III - Preencher'!L821</f>
        <v>45.68</v>
      </c>
      <c r="L812" s="17">
        <f>'[1]TCE - ANEXO III - Preencher'!M821</f>
        <v>30</v>
      </c>
      <c r="M812" s="17">
        <f t="shared" si="18"/>
        <v>15.68</v>
      </c>
      <c r="N812" s="17">
        <f>'[1]TCE - ANEXO III - Preencher'!O821</f>
        <v>2.0699999999999998</v>
      </c>
      <c r="O812" s="17">
        <f>'[1]TCE - ANEXO III - Preencher'!P821</f>
        <v>0</v>
      </c>
      <c r="P812" s="17">
        <f t="shared" si="19"/>
        <v>2.0699999999999998</v>
      </c>
      <c r="Q812" s="17">
        <f>'[1]TCE - ANEXO III - Preencher'!R821</f>
        <v>0</v>
      </c>
      <c r="R812" s="17">
        <f>'[1]TCE - ANEXO III - Preencher'!S821</f>
        <v>0</v>
      </c>
      <c r="S812" s="17">
        <f t="shared" si="20"/>
        <v>0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21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22"/>
        <v>0</v>
      </c>
      <c r="AA812" s="18" t="str">
        <f>IF('[1]TCE - ANEXO III - Preencher'!AB821="","",'[1]TCE - ANEXO III - Preencher'!AB821)</f>
        <v/>
      </c>
      <c r="AB812" s="17">
        <f t="shared" si="23"/>
        <v>239.39</v>
      </c>
    </row>
    <row r="813" spans="1:28" ht="12.75" customHeight="1" x14ac:dyDescent="0.2">
      <c r="A813" s="10">
        <f>IFERROR(VLOOKUP(B813,'[1]DADOS (OCULTAR)'!$Q$3:$S$135,3,0),"")</f>
        <v>9039744000275</v>
      </c>
      <c r="B813" s="11" t="str">
        <f>'[1]TCE - ANEXO III - Preencher'!C822</f>
        <v>HOSPITAL MIGUEL ARRAES - CG. Nº 023/2022</v>
      </c>
      <c r="C813" s="12"/>
      <c r="D813" s="13" t="str">
        <f>'[1]TCE - ANEXO III - Preencher'!E822</f>
        <v>MARIA JOSE DA SILVA MENESES</v>
      </c>
      <c r="E813" s="11" t="str">
        <f>IF('[1]TCE - ANEXO III - Preencher'!F822="4 - Assistência Odontológica","2 - Outros Profissionais da Saúde",'[1]TCE - ANEXO III - Preencher'!F822)</f>
        <v>2 - Outros Profissionais da Saúde</v>
      </c>
      <c r="F813" s="14" t="str">
        <f>'[1]TCE - ANEXO III - Preencher'!G822</f>
        <v>3222-05</v>
      </c>
      <c r="G813" s="15" t="str">
        <f>IF('[1]TCE - ANEXO III - Preencher'!H822="","",'[1]TCE - ANEXO III - Preencher'!H822)</f>
        <v>12/2023</v>
      </c>
      <c r="H813" s="16">
        <f>'[1]TCE - ANEXO III - Preencher'!I822</f>
        <v>0</v>
      </c>
      <c r="I813" s="16">
        <f>'[1]TCE - ANEXO III - Preencher'!J822</f>
        <v>0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18"/>
        <v>0</v>
      </c>
      <c r="N813" s="17">
        <f>'[1]TCE - ANEXO III - Preencher'!O822</f>
        <v>2.0699999999999998</v>
      </c>
      <c r="O813" s="17">
        <f>'[1]TCE - ANEXO III - Preencher'!P822</f>
        <v>0</v>
      </c>
      <c r="P813" s="17">
        <f t="shared" si="19"/>
        <v>2.0699999999999998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20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21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22"/>
        <v>0</v>
      </c>
      <c r="AA813" s="18" t="str">
        <f>IF('[1]TCE - ANEXO III - Preencher'!AB822="","",'[1]TCE - ANEXO III - Preencher'!AB822)</f>
        <v/>
      </c>
      <c r="AB813" s="17">
        <f t="shared" si="23"/>
        <v>2.0699999999999998</v>
      </c>
    </row>
    <row r="814" spans="1:28" ht="12.75" customHeight="1" x14ac:dyDescent="0.2">
      <c r="A814" s="10">
        <f>IFERROR(VLOOKUP(B814,'[1]DADOS (OCULTAR)'!$Q$3:$S$135,3,0),"")</f>
        <v>9039744000275</v>
      </c>
      <c r="B814" s="11" t="str">
        <f>'[1]TCE - ANEXO III - Preencher'!C823</f>
        <v>HOSPITAL MIGUEL ARRAES - CG. Nº 023/2022</v>
      </c>
      <c r="C814" s="12"/>
      <c r="D814" s="13" t="str">
        <f>'[1]TCE - ANEXO III - Preencher'!E823</f>
        <v>MARIA JOSE DOS SANTOS</v>
      </c>
      <c r="E814" s="11" t="str">
        <f>IF('[1]TCE - ANEXO III - Preencher'!F823="4 - Assistência Odontológica","2 - Outros Profissionais da Saúde",'[1]TCE - ANEXO III - Preencher'!F823)</f>
        <v>2 - Outros Profissionais da Saúde</v>
      </c>
      <c r="F814" s="14" t="str">
        <f>'[1]TCE - ANEXO III - Preencher'!G823</f>
        <v>3222-05</v>
      </c>
      <c r="G814" s="15" t="str">
        <f>IF('[1]TCE - ANEXO III - Preencher'!H823="","",'[1]TCE - ANEXO III - Preencher'!H823)</f>
        <v>12/2023</v>
      </c>
      <c r="H814" s="16">
        <f>'[1]TCE - ANEXO III - Preencher'!I823</f>
        <v>0</v>
      </c>
      <c r="I814" s="16">
        <f>'[1]TCE - ANEXO III - Preencher'!J823</f>
        <v>698.81600000000003</v>
      </c>
      <c r="J814" s="16">
        <f>'[1]TCE - ANEXO III - Preencher'!K823</f>
        <v>0</v>
      </c>
      <c r="K814" s="17">
        <f>'[1]TCE - ANEXO III - Preencher'!L823</f>
        <v>45.68</v>
      </c>
      <c r="L814" s="17">
        <f>'[1]TCE - ANEXO III - Preencher'!M823</f>
        <v>26.6</v>
      </c>
      <c r="M814" s="17">
        <f t="shared" si="18"/>
        <v>19.079999999999998</v>
      </c>
      <c r="N814" s="17">
        <f>'[1]TCE - ANEXO III - Preencher'!O823</f>
        <v>2.0699999999999998</v>
      </c>
      <c r="O814" s="17">
        <f>'[1]TCE - ANEXO III - Preencher'!P823</f>
        <v>0</v>
      </c>
      <c r="P814" s="17">
        <f t="shared" si="19"/>
        <v>2.0699999999999998</v>
      </c>
      <c r="Q814" s="17">
        <f>'[1]TCE - ANEXO III - Preencher'!R823</f>
        <v>129.73000000000002</v>
      </c>
      <c r="R814" s="17">
        <f>'[1]TCE - ANEXO III - Preencher'!S823</f>
        <v>73.48</v>
      </c>
      <c r="S814" s="17">
        <f t="shared" si="20"/>
        <v>56.250000000000014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21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22"/>
        <v>0</v>
      </c>
      <c r="AA814" s="18" t="str">
        <f>IF('[1]TCE - ANEXO III - Preencher'!AB823="","",'[1]TCE - ANEXO III - Preencher'!AB823)</f>
        <v/>
      </c>
      <c r="AB814" s="17">
        <f t="shared" si="23"/>
        <v>776.21600000000012</v>
      </c>
    </row>
    <row r="815" spans="1:28" ht="12.75" customHeight="1" x14ac:dyDescent="0.2">
      <c r="A815" s="10">
        <f>IFERROR(VLOOKUP(B815,'[1]DADOS (OCULTAR)'!$Q$3:$S$135,3,0),"")</f>
        <v>9039744000275</v>
      </c>
      <c r="B815" s="11" t="str">
        <f>'[1]TCE - ANEXO III - Preencher'!C824</f>
        <v>HOSPITAL MIGUEL ARRAES - CG. Nº 023/2022</v>
      </c>
      <c r="C815" s="12"/>
      <c r="D815" s="13" t="str">
        <f>'[1]TCE - ANEXO III - Preencher'!E824</f>
        <v>MARIA JOSE GOMES</v>
      </c>
      <c r="E815" s="11" t="str">
        <f>IF('[1]TCE - ANEXO III - Preencher'!F824="4 - Assistência Odontológica","2 - Outros Profissionais da Saúde",'[1]TCE - ANEXO III - Preencher'!F824)</f>
        <v>2 - Outros Profissionais da Saúde</v>
      </c>
      <c r="F815" s="14" t="str">
        <f>'[1]TCE - ANEXO III - Preencher'!G824</f>
        <v>3222-05</v>
      </c>
      <c r="G815" s="15" t="str">
        <f>IF('[1]TCE - ANEXO III - Preencher'!H824="","",'[1]TCE - ANEXO III - Preencher'!H824)</f>
        <v>12/2023</v>
      </c>
      <c r="H815" s="16">
        <f>'[1]TCE - ANEXO III - Preencher'!I824</f>
        <v>0</v>
      </c>
      <c r="I815" s="16">
        <f>'[1]TCE - ANEXO III - Preencher'!J824</f>
        <v>1315.2048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18"/>
        <v>0</v>
      </c>
      <c r="N815" s="17">
        <f>'[1]TCE - ANEXO III - Preencher'!O824</f>
        <v>2.0699999999999998</v>
      </c>
      <c r="O815" s="17">
        <f>'[1]TCE - ANEXO III - Preencher'!P824</f>
        <v>0</v>
      </c>
      <c r="P815" s="17">
        <f t="shared" si="19"/>
        <v>2.0699999999999998</v>
      </c>
      <c r="Q815" s="17">
        <f>'[1]TCE - ANEXO III - Preencher'!R824</f>
        <v>0</v>
      </c>
      <c r="R815" s="17">
        <f>'[1]TCE - ANEXO III - Preencher'!S824</f>
        <v>0</v>
      </c>
      <c r="S815" s="17">
        <f t="shared" si="20"/>
        <v>0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21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22"/>
        <v>0</v>
      </c>
      <c r="AA815" s="18" t="str">
        <f>IF('[1]TCE - ANEXO III - Preencher'!AB824="","",'[1]TCE - ANEXO III - Preencher'!AB824)</f>
        <v/>
      </c>
      <c r="AB815" s="17">
        <f t="shared" si="23"/>
        <v>1317.2747999999999</v>
      </c>
    </row>
    <row r="816" spans="1:28" ht="12.75" customHeight="1" x14ac:dyDescent="0.2">
      <c r="A816" s="10">
        <f>IFERROR(VLOOKUP(B816,'[1]DADOS (OCULTAR)'!$Q$3:$S$135,3,0),"")</f>
        <v>9039744000275</v>
      </c>
      <c r="B816" s="11" t="str">
        <f>'[1]TCE - ANEXO III - Preencher'!C825</f>
        <v>HOSPITAL MIGUEL ARRAES - CG. Nº 023/2022</v>
      </c>
      <c r="C816" s="12"/>
      <c r="D816" s="13" t="str">
        <f>'[1]TCE - ANEXO III - Preencher'!E825</f>
        <v>MARIA JOSE MONTEIRO DA SILVA</v>
      </c>
      <c r="E816" s="11" t="str">
        <f>IF('[1]TCE - ANEXO III - Preencher'!F825="4 - Assistência Odontológica","2 - Outros Profissionais da Saúde",'[1]TCE - ANEXO III - Preencher'!F825)</f>
        <v>2 - Outros Profissionais da Saúde</v>
      </c>
      <c r="F816" s="14" t="str">
        <f>'[1]TCE - ANEXO III - Preencher'!G825</f>
        <v>3222-05</v>
      </c>
      <c r="G816" s="15" t="str">
        <f>IF('[1]TCE - ANEXO III - Preencher'!H825="","",'[1]TCE - ANEXO III - Preencher'!H825)</f>
        <v>12/2023</v>
      </c>
      <c r="H816" s="16">
        <f>'[1]TCE - ANEXO III - Preencher'!I825</f>
        <v>0</v>
      </c>
      <c r="I816" s="16">
        <f>'[1]TCE - ANEXO III - Preencher'!J825</f>
        <v>823.97360000000003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18"/>
        <v>0</v>
      </c>
      <c r="N816" s="17">
        <f>'[1]TCE - ANEXO III - Preencher'!O825</f>
        <v>2.0699999999999998</v>
      </c>
      <c r="O816" s="17">
        <f>'[1]TCE - ANEXO III - Preencher'!P825</f>
        <v>0</v>
      </c>
      <c r="P816" s="17">
        <f t="shared" si="19"/>
        <v>2.0699999999999998</v>
      </c>
      <c r="Q816" s="17">
        <f>'[1]TCE - ANEXO III - Preencher'!R825</f>
        <v>0</v>
      </c>
      <c r="R816" s="17">
        <f>'[1]TCE - ANEXO III - Preencher'!S825</f>
        <v>0</v>
      </c>
      <c r="S816" s="17">
        <f t="shared" si="20"/>
        <v>0</v>
      </c>
      <c r="T816" s="17">
        <f>'[1]TCE - ANEXO III - Preencher'!U825</f>
        <v>0</v>
      </c>
      <c r="U816" s="17">
        <f>'[1]TCE - ANEXO III - Preencher'!V825</f>
        <v>0</v>
      </c>
      <c r="V816" s="17">
        <f t="shared" si="21"/>
        <v>0</v>
      </c>
      <c r="W816" s="18" t="str">
        <f>IF('[1]TCE - ANEXO III - Preencher'!X825="","",'[1]TCE - ANEXO III - Preencher'!X825)</f>
        <v/>
      </c>
      <c r="X816" s="17">
        <f>'[1]TCE - ANEXO III - Preencher'!Y825</f>
        <v>0</v>
      </c>
      <c r="Y816" s="17">
        <f>'[1]TCE - ANEXO III - Preencher'!Z825</f>
        <v>0</v>
      </c>
      <c r="Z816" s="17">
        <f t="shared" si="22"/>
        <v>0</v>
      </c>
      <c r="AA816" s="18" t="str">
        <f>IF('[1]TCE - ANEXO III - Preencher'!AB825="","",'[1]TCE - ANEXO III - Preencher'!AB825)</f>
        <v/>
      </c>
      <c r="AB816" s="17">
        <f t="shared" si="23"/>
        <v>826.04360000000008</v>
      </c>
    </row>
    <row r="817" spans="1:28" ht="12.75" customHeight="1" x14ac:dyDescent="0.2">
      <c r="A817" s="10">
        <f>IFERROR(VLOOKUP(B817,'[1]DADOS (OCULTAR)'!$Q$3:$S$135,3,0),"")</f>
        <v>9039744000275</v>
      </c>
      <c r="B817" s="11" t="str">
        <f>'[1]TCE - ANEXO III - Preencher'!C826</f>
        <v>HOSPITAL MIGUEL ARRAES - CG. Nº 023/2022</v>
      </c>
      <c r="C817" s="12"/>
      <c r="D817" s="13" t="str">
        <f>'[1]TCE - ANEXO III - Preencher'!E826</f>
        <v>MARIA LIDIANA OLIVEIRA DA SILVA</v>
      </c>
      <c r="E817" s="11" t="str">
        <f>IF('[1]TCE - ANEXO III - Preencher'!F826="4 - Assistência Odontológica","2 - Outros Profissionais da Saúde",'[1]TCE - ANEXO III - Preencher'!F826)</f>
        <v>2 - Outros Profissionais da Saúde</v>
      </c>
      <c r="F817" s="14" t="str">
        <f>'[1]TCE - ANEXO III - Preencher'!G826</f>
        <v>3222-05</v>
      </c>
      <c r="G817" s="15" t="str">
        <f>IF('[1]TCE - ANEXO III - Preencher'!H826="","",'[1]TCE - ANEXO III - Preencher'!H826)</f>
        <v>12/2023</v>
      </c>
      <c r="H817" s="16">
        <f>'[1]TCE - ANEXO III - Preencher'!I826</f>
        <v>0</v>
      </c>
      <c r="I817" s="16">
        <f>'[1]TCE - ANEXO III - Preencher'!J826</f>
        <v>807.44959999999992</v>
      </c>
      <c r="J817" s="16">
        <f>'[1]TCE - ANEXO III - Preencher'!K826</f>
        <v>0</v>
      </c>
      <c r="K817" s="17">
        <f>'[1]TCE - ANEXO III - Preencher'!L826</f>
        <v>45.68</v>
      </c>
      <c r="L817" s="17">
        <f>'[1]TCE - ANEXO III - Preencher'!M826</f>
        <v>26.6</v>
      </c>
      <c r="M817" s="17">
        <f t="shared" si="18"/>
        <v>19.079999999999998</v>
      </c>
      <c r="N817" s="17">
        <f>'[1]TCE - ANEXO III - Preencher'!O826</f>
        <v>2.0699999999999998</v>
      </c>
      <c r="O817" s="17">
        <f>'[1]TCE - ANEXO III - Preencher'!P826</f>
        <v>0</v>
      </c>
      <c r="P817" s="17">
        <f t="shared" si="19"/>
        <v>2.0699999999999998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20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21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22"/>
        <v>0</v>
      </c>
      <c r="AA817" s="18" t="str">
        <f>IF('[1]TCE - ANEXO III - Preencher'!AB826="","",'[1]TCE - ANEXO III - Preencher'!AB826)</f>
        <v/>
      </c>
      <c r="AB817" s="17">
        <f t="shared" si="23"/>
        <v>828.59960000000001</v>
      </c>
    </row>
    <row r="818" spans="1:28" ht="12.75" customHeight="1" x14ac:dyDescent="0.2">
      <c r="A818" s="10">
        <f>IFERROR(VLOOKUP(B818,'[1]DADOS (OCULTAR)'!$Q$3:$S$135,3,0),"")</f>
        <v>9039744000275</v>
      </c>
      <c r="B818" s="11" t="str">
        <f>'[1]TCE - ANEXO III - Preencher'!C827</f>
        <v>HOSPITAL MIGUEL ARRAES - CG. Nº 023/2022</v>
      </c>
      <c r="C818" s="12"/>
      <c r="D818" s="13" t="str">
        <f>'[1]TCE - ANEXO III - Preencher'!E827</f>
        <v>MARIA LUCIA VICENTE CAMPELO DE HOLANDA</v>
      </c>
      <c r="E818" s="11" t="str">
        <f>IF('[1]TCE - ANEXO III - Preencher'!F827="4 - Assistência Odontológica","2 - Outros Profissionais da Saúde",'[1]TCE - ANEXO III - Preencher'!F827)</f>
        <v>2 - Outros Profissionais da Saúde</v>
      </c>
      <c r="F818" s="14" t="str">
        <f>'[1]TCE - ANEXO III - Preencher'!G827</f>
        <v>5211-30</v>
      </c>
      <c r="G818" s="15" t="str">
        <f>IF('[1]TCE - ANEXO III - Preencher'!H827="","",'[1]TCE - ANEXO III - Preencher'!H827)</f>
        <v>12/2023</v>
      </c>
      <c r="H818" s="16">
        <f>'[1]TCE - ANEXO III - Preencher'!I827</f>
        <v>0</v>
      </c>
      <c r="I818" s="16">
        <f>'[1]TCE - ANEXO III - Preencher'!J827</f>
        <v>171.18719999999999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18"/>
        <v>0</v>
      </c>
      <c r="N818" s="17">
        <f>'[1]TCE - ANEXO III - Preencher'!O827</f>
        <v>2.0699999999999998</v>
      </c>
      <c r="O818" s="17">
        <f>'[1]TCE - ANEXO III - Preencher'!P827</f>
        <v>0</v>
      </c>
      <c r="P818" s="17">
        <f t="shared" si="19"/>
        <v>2.0699999999999998</v>
      </c>
      <c r="Q818" s="17">
        <f>'[1]TCE - ANEXO III - Preencher'!R827</f>
        <v>252.73000000000002</v>
      </c>
      <c r="R818" s="17">
        <f>'[1]TCE - ANEXO III - Preencher'!S827</f>
        <v>73.47</v>
      </c>
      <c r="S818" s="17">
        <f t="shared" si="20"/>
        <v>179.26000000000002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21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22"/>
        <v>0</v>
      </c>
      <c r="AA818" s="18" t="str">
        <f>IF('[1]TCE - ANEXO III - Preencher'!AB827="","",'[1]TCE - ANEXO III - Preencher'!AB827)</f>
        <v/>
      </c>
      <c r="AB818" s="17">
        <f t="shared" si="23"/>
        <v>352.5172</v>
      </c>
    </row>
    <row r="819" spans="1:28" ht="12.75" customHeight="1" x14ac:dyDescent="0.2">
      <c r="A819" s="10">
        <f>IFERROR(VLOOKUP(B819,'[1]DADOS (OCULTAR)'!$Q$3:$S$135,3,0),"")</f>
        <v>9039744000275</v>
      </c>
      <c r="B819" s="11" t="str">
        <f>'[1]TCE - ANEXO III - Preencher'!C828</f>
        <v>HOSPITAL MIGUEL ARRAES - CG. Nº 023/2022</v>
      </c>
      <c r="C819" s="12"/>
      <c r="D819" s="13" t="str">
        <f>'[1]TCE - ANEXO III - Preencher'!E828</f>
        <v>MARIA LUCIENE CAVALCANTI DE FONTES</v>
      </c>
      <c r="E819" s="11" t="str">
        <f>IF('[1]TCE - ANEXO III - Preencher'!F828="4 - Assistência Odontológica","2 - Outros Profissionais da Saúde",'[1]TCE - ANEXO III - Preencher'!F828)</f>
        <v>2 - Outros Profissionais da Saúde</v>
      </c>
      <c r="F819" s="14" t="str">
        <f>'[1]TCE - ANEXO III - Preencher'!G828</f>
        <v>3241-15</v>
      </c>
      <c r="G819" s="15" t="str">
        <f>IF('[1]TCE - ANEXO III - Preencher'!H828="","",'[1]TCE - ANEXO III - Preencher'!H828)</f>
        <v>12/2023</v>
      </c>
      <c r="H819" s="16">
        <f>'[1]TCE - ANEXO III - Preencher'!I828</f>
        <v>0</v>
      </c>
      <c r="I819" s="16">
        <f>'[1]TCE - ANEXO III - Preencher'!J828</f>
        <v>434.01600000000008</v>
      </c>
      <c r="J819" s="16">
        <f>'[1]TCE - ANEXO III - Preencher'!K828</f>
        <v>0</v>
      </c>
      <c r="K819" s="17">
        <f>'[1]TCE - ANEXO III - Preencher'!L828</f>
        <v>45.68</v>
      </c>
      <c r="L819" s="17">
        <f>'[1]TCE - ANEXO III - Preencher'!M828</f>
        <v>8.14</v>
      </c>
      <c r="M819" s="17">
        <f t="shared" si="18"/>
        <v>37.54</v>
      </c>
      <c r="N819" s="17">
        <f>'[1]TCE - ANEXO III - Preencher'!O828</f>
        <v>2.0699999999999998</v>
      </c>
      <c r="O819" s="17">
        <f>'[1]TCE - ANEXO III - Preencher'!P828</f>
        <v>0</v>
      </c>
      <c r="P819" s="17">
        <f t="shared" si="19"/>
        <v>2.0699999999999998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20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21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22"/>
        <v>0</v>
      </c>
      <c r="AA819" s="18" t="str">
        <f>IF('[1]TCE - ANEXO III - Preencher'!AB828="","",'[1]TCE - ANEXO III - Preencher'!AB828)</f>
        <v/>
      </c>
      <c r="AB819" s="17">
        <f t="shared" si="23"/>
        <v>473.62600000000009</v>
      </c>
    </row>
    <row r="820" spans="1:28" ht="12.75" customHeight="1" x14ac:dyDescent="0.2">
      <c r="A820" s="10">
        <f>IFERROR(VLOOKUP(B820,'[1]DADOS (OCULTAR)'!$Q$3:$S$135,3,0),"")</f>
        <v>9039744000275</v>
      </c>
      <c r="B820" s="11" t="str">
        <f>'[1]TCE - ANEXO III - Preencher'!C829</f>
        <v>HOSPITAL MIGUEL ARRAES - CG. Nº 023/2022</v>
      </c>
      <c r="C820" s="12"/>
      <c r="D820" s="13" t="str">
        <f>'[1]TCE - ANEXO III - Preencher'!E829</f>
        <v>MARIA LUCIENE JACINTO DE SOUZA</v>
      </c>
      <c r="E820" s="11" t="str">
        <f>IF('[1]TCE - ANEXO III - Preencher'!F829="4 - Assistência Odontológica","2 - Outros Profissionais da Saúde",'[1]TCE - ANEXO III - Preencher'!F829)</f>
        <v>2 - Outros Profissionais da Saúde</v>
      </c>
      <c r="F820" s="14" t="str">
        <f>'[1]TCE - ANEXO III - Preencher'!G829</f>
        <v>3222-05</v>
      </c>
      <c r="G820" s="15" t="str">
        <f>IF('[1]TCE - ANEXO III - Preencher'!H829="","",'[1]TCE - ANEXO III - Preencher'!H829)</f>
        <v>12/2023</v>
      </c>
      <c r="H820" s="16">
        <f>'[1]TCE - ANEXO III - Preencher'!I829</f>
        <v>0</v>
      </c>
      <c r="I820" s="16">
        <f>'[1]TCE - ANEXO III - Preencher'!J829</f>
        <v>684.9144</v>
      </c>
      <c r="J820" s="16">
        <f>'[1]TCE - ANEXO III - Preencher'!K829</f>
        <v>0</v>
      </c>
      <c r="K820" s="17">
        <f>'[1]TCE - ANEXO III - Preencher'!L829</f>
        <v>45.68</v>
      </c>
      <c r="L820" s="17">
        <f>'[1]TCE - ANEXO III - Preencher'!M829</f>
        <v>26.6</v>
      </c>
      <c r="M820" s="17">
        <f t="shared" si="18"/>
        <v>19.079999999999998</v>
      </c>
      <c r="N820" s="17">
        <f>'[1]TCE - ANEXO III - Preencher'!O829</f>
        <v>2.0699999999999998</v>
      </c>
      <c r="O820" s="17">
        <f>'[1]TCE - ANEXO III - Preencher'!P829</f>
        <v>0</v>
      </c>
      <c r="P820" s="17">
        <f t="shared" si="19"/>
        <v>2.0699999999999998</v>
      </c>
      <c r="Q820" s="17">
        <f>'[1]TCE - ANEXO III - Preencher'!R829</f>
        <v>0</v>
      </c>
      <c r="R820" s="17">
        <f>'[1]TCE - ANEXO III - Preencher'!S829</f>
        <v>67.17</v>
      </c>
      <c r="S820" s="17">
        <f t="shared" si="20"/>
        <v>-67.17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21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22"/>
        <v>0</v>
      </c>
      <c r="AA820" s="18" t="str">
        <f>IF('[1]TCE - ANEXO III - Preencher'!AB829="","",'[1]TCE - ANEXO III - Preencher'!AB829)</f>
        <v/>
      </c>
      <c r="AB820" s="17">
        <f t="shared" si="23"/>
        <v>638.89440000000013</v>
      </c>
    </row>
    <row r="821" spans="1:28" ht="12.75" customHeight="1" x14ac:dyDescent="0.2">
      <c r="A821" s="10">
        <f>IFERROR(VLOOKUP(B821,'[1]DADOS (OCULTAR)'!$Q$3:$S$135,3,0),"")</f>
        <v>9039744000275</v>
      </c>
      <c r="B821" s="11" t="str">
        <f>'[1]TCE - ANEXO III - Preencher'!C830</f>
        <v>HOSPITAL MIGUEL ARRAES - CG. Nº 023/2022</v>
      </c>
      <c r="C821" s="12"/>
      <c r="D821" s="13" t="str">
        <f>'[1]TCE - ANEXO III - Preencher'!E830</f>
        <v>MARIA RUTH PADILHA DE MEDEIROS</v>
      </c>
      <c r="E821" s="11" t="str">
        <f>IF('[1]TCE - ANEXO III - Preencher'!F830="4 - Assistência Odontológica","2 - Outros Profissionais da Saúde",'[1]TCE - ANEXO III - Preencher'!F830)</f>
        <v>1 - Médico</v>
      </c>
      <c r="F821" s="14" t="str">
        <f>'[1]TCE - ANEXO III - Preencher'!G830</f>
        <v>2251-25</v>
      </c>
      <c r="G821" s="15" t="str">
        <f>IF('[1]TCE - ANEXO III - Preencher'!H830="","",'[1]TCE - ANEXO III - Preencher'!H830)</f>
        <v>12/2023</v>
      </c>
      <c r="H821" s="16">
        <f>'[1]TCE - ANEXO III - Preencher'!I830</f>
        <v>0</v>
      </c>
      <c r="I821" s="16">
        <f>'[1]TCE - ANEXO III - Preencher'!J830</f>
        <v>1982.9775999999999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18"/>
        <v>0</v>
      </c>
      <c r="N821" s="17">
        <f>'[1]TCE - ANEXO III - Preencher'!O830</f>
        <v>16.59</v>
      </c>
      <c r="O821" s="17">
        <f>'[1]TCE - ANEXO III - Preencher'!P830</f>
        <v>0</v>
      </c>
      <c r="P821" s="17">
        <f t="shared" si="19"/>
        <v>16.59</v>
      </c>
      <c r="Q821" s="17">
        <f>'[1]TCE - ANEXO III - Preencher'!R830</f>
        <v>0</v>
      </c>
      <c r="R821" s="17">
        <f>'[1]TCE - ANEXO III - Preencher'!S830</f>
        <v>0</v>
      </c>
      <c r="S821" s="17">
        <f t="shared" si="20"/>
        <v>0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21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22"/>
        <v>0</v>
      </c>
      <c r="AA821" s="18" t="str">
        <f>IF('[1]TCE - ANEXO III - Preencher'!AB830="","",'[1]TCE - ANEXO III - Preencher'!AB830)</f>
        <v/>
      </c>
      <c r="AB821" s="17">
        <f t="shared" si="23"/>
        <v>1999.5675999999999</v>
      </c>
    </row>
    <row r="822" spans="1:28" ht="12.75" customHeight="1" x14ac:dyDescent="0.2">
      <c r="A822" s="10">
        <f>IFERROR(VLOOKUP(B822,'[1]DADOS (OCULTAR)'!$Q$3:$S$135,3,0),"")</f>
        <v>9039744000275</v>
      </c>
      <c r="B822" s="11" t="str">
        <f>'[1]TCE - ANEXO III - Preencher'!C831</f>
        <v>HOSPITAL MIGUEL ARRAES - CG. Nº 023/2022</v>
      </c>
      <c r="C822" s="12"/>
      <c r="D822" s="13" t="str">
        <f>'[1]TCE - ANEXO III - Preencher'!E831</f>
        <v>MARIA RUTH TAVARES ARARUNA</v>
      </c>
      <c r="E822" s="11" t="str">
        <f>IF('[1]TCE - ANEXO III - Preencher'!F831="4 - Assistência Odontológica","2 - Outros Profissionais da Saúde",'[1]TCE - ANEXO III - Preencher'!F831)</f>
        <v>1 - Médico</v>
      </c>
      <c r="F822" s="14" t="str">
        <f>'[1]TCE - ANEXO III - Preencher'!G831</f>
        <v>2251-25</v>
      </c>
      <c r="G822" s="15" t="str">
        <f>IF('[1]TCE - ANEXO III - Preencher'!H831="","",'[1]TCE - ANEXO III - Preencher'!H831)</f>
        <v>12/2023</v>
      </c>
      <c r="H822" s="16">
        <f>'[1]TCE - ANEXO III - Preencher'!I831</f>
        <v>0</v>
      </c>
      <c r="I822" s="16">
        <f>'[1]TCE - ANEXO III - Preencher'!J831</f>
        <v>907.52320000000009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18"/>
        <v>0</v>
      </c>
      <c r="N822" s="17">
        <f>'[1]TCE - ANEXO III - Preencher'!O831</f>
        <v>16.59</v>
      </c>
      <c r="O822" s="17">
        <f>'[1]TCE - ANEXO III - Preencher'!P831</f>
        <v>0</v>
      </c>
      <c r="P822" s="17">
        <f t="shared" si="19"/>
        <v>16.59</v>
      </c>
      <c r="Q822" s="17">
        <f>'[1]TCE - ANEXO III - Preencher'!R831</f>
        <v>0</v>
      </c>
      <c r="R822" s="17">
        <f>'[1]TCE - ANEXO III - Preencher'!S831</f>
        <v>0</v>
      </c>
      <c r="S822" s="17">
        <f t="shared" si="20"/>
        <v>0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21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22"/>
        <v>0</v>
      </c>
      <c r="AA822" s="18" t="str">
        <f>IF('[1]TCE - ANEXO III - Preencher'!AB831="","",'[1]TCE - ANEXO III - Preencher'!AB831)</f>
        <v/>
      </c>
      <c r="AB822" s="17">
        <f t="shared" si="23"/>
        <v>924.11320000000012</v>
      </c>
    </row>
    <row r="823" spans="1:28" ht="12.75" customHeight="1" x14ac:dyDescent="0.2">
      <c r="A823" s="10">
        <f>IFERROR(VLOOKUP(B823,'[1]DADOS (OCULTAR)'!$Q$3:$S$135,3,0),"")</f>
        <v>9039744000275</v>
      </c>
      <c r="B823" s="11" t="str">
        <f>'[1]TCE - ANEXO III - Preencher'!C832</f>
        <v>HOSPITAL MIGUEL ARRAES - CG. Nº 023/2022</v>
      </c>
      <c r="C823" s="12"/>
      <c r="D823" s="13" t="str">
        <f>'[1]TCE - ANEXO III - Preencher'!E832</f>
        <v>MARIA SALOME JOSEFA DA SILVA OLIVEIRA VIDAL</v>
      </c>
      <c r="E823" s="11" t="str">
        <f>IF('[1]TCE - ANEXO III - Preencher'!F832="4 - Assistência Odontológica","2 - Outros Profissionais da Saúde",'[1]TCE - ANEXO III - Preencher'!F832)</f>
        <v>2 - Outros Profissionais da Saúde</v>
      </c>
      <c r="F823" s="14" t="str">
        <f>'[1]TCE - ANEXO III - Preencher'!G832</f>
        <v>3222-05</v>
      </c>
      <c r="G823" s="15" t="str">
        <f>IF('[1]TCE - ANEXO III - Preencher'!H832="","",'[1]TCE - ANEXO III - Preencher'!H832)</f>
        <v>12/2023</v>
      </c>
      <c r="H823" s="16">
        <f>'[1]TCE - ANEXO III - Preencher'!I832</f>
        <v>0</v>
      </c>
      <c r="I823" s="16">
        <f>'[1]TCE - ANEXO III - Preencher'!J832</f>
        <v>778.74800000000005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18"/>
        <v>0</v>
      </c>
      <c r="N823" s="17">
        <f>'[1]TCE - ANEXO III - Preencher'!O832</f>
        <v>2.0699999999999998</v>
      </c>
      <c r="O823" s="17">
        <f>'[1]TCE - ANEXO III - Preencher'!P832</f>
        <v>0</v>
      </c>
      <c r="P823" s="17">
        <f t="shared" si="19"/>
        <v>2.0699999999999998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20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21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22"/>
        <v>0</v>
      </c>
      <c r="AA823" s="18" t="str">
        <f>IF('[1]TCE - ANEXO III - Preencher'!AB832="","",'[1]TCE - ANEXO III - Preencher'!AB832)</f>
        <v/>
      </c>
      <c r="AB823" s="17">
        <f t="shared" si="23"/>
        <v>780.8180000000001</v>
      </c>
    </row>
    <row r="824" spans="1:28" ht="12.75" customHeight="1" x14ac:dyDescent="0.2">
      <c r="A824" s="10">
        <f>IFERROR(VLOOKUP(B824,'[1]DADOS (OCULTAR)'!$Q$3:$S$135,3,0),"")</f>
        <v>9039744000275</v>
      </c>
      <c r="B824" s="11" t="str">
        <f>'[1]TCE - ANEXO III - Preencher'!C833</f>
        <v>HOSPITAL MIGUEL ARRAES - CG. Nº 023/2022</v>
      </c>
      <c r="C824" s="12"/>
      <c r="D824" s="13" t="str">
        <f>'[1]TCE - ANEXO III - Preencher'!E833</f>
        <v>MARIA SANDRA DA COSTA DO O</v>
      </c>
      <c r="E824" s="11" t="str">
        <f>IF('[1]TCE - ANEXO III - Preencher'!F833="4 - Assistência Odontológica","2 - Outros Profissionais da Saúde",'[1]TCE - ANEXO III - Preencher'!F833)</f>
        <v>2 - Outros Profissionais da Saúde</v>
      </c>
      <c r="F824" s="14" t="str">
        <f>'[1]TCE - ANEXO III - Preencher'!G833</f>
        <v>3222-05</v>
      </c>
      <c r="G824" s="15" t="str">
        <f>IF('[1]TCE - ANEXO III - Preencher'!H833="","",'[1]TCE - ANEXO III - Preencher'!H833)</f>
        <v>12/2023</v>
      </c>
      <c r="H824" s="16">
        <f>'[1]TCE - ANEXO III - Preencher'!I833</f>
        <v>0</v>
      </c>
      <c r="I824" s="16">
        <f>'[1]TCE - ANEXO III - Preencher'!J833</f>
        <v>775.43200000000002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18"/>
        <v>0</v>
      </c>
      <c r="N824" s="17">
        <f>'[1]TCE - ANEXO III - Preencher'!O833</f>
        <v>2.0699999999999998</v>
      </c>
      <c r="O824" s="17">
        <f>'[1]TCE - ANEXO III - Preencher'!P833</f>
        <v>0</v>
      </c>
      <c r="P824" s="17">
        <f t="shared" si="19"/>
        <v>2.0699999999999998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20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21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22"/>
        <v>0</v>
      </c>
      <c r="AA824" s="18" t="str">
        <f>IF('[1]TCE - ANEXO III - Preencher'!AB833="","",'[1]TCE - ANEXO III - Preencher'!AB833)</f>
        <v/>
      </c>
      <c r="AB824" s="17">
        <f t="shared" si="23"/>
        <v>777.50200000000007</v>
      </c>
    </row>
    <row r="825" spans="1:28" ht="12.75" customHeight="1" x14ac:dyDescent="0.2">
      <c r="A825" s="10">
        <f>IFERROR(VLOOKUP(B825,'[1]DADOS (OCULTAR)'!$Q$3:$S$135,3,0),"")</f>
        <v>9039744000275</v>
      </c>
      <c r="B825" s="11" t="str">
        <f>'[1]TCE - ANEXO III - Preencher'!C834</f>
        <v>HOSPITAL MIGUEL ARRAES - CG. Nº 023/2022</v>
      </c>
      <c r="C825" s="12"/>
      <c r="D825" s="13" t="str">
        <f>'[1]TCE - ANEXO III - Preencher'!E834</f>
        <v>MARIA SOLANGE HERCULANO DA SILVA</v>
      </c>
      <c r="E825" s="11" t="str">
        <f>IF('[1]TCE - ANEXO III - Preencher'!F834="4 - Assistência Odontológica","2 - Outros Profissionais da Saúde",'[1]TCE - ANEXO III - Preencher'!F834)</f>
        <v>2 - Outros Profissionais da Saúde</v>
      </c>
      <c r="F825" s="14" t="str">
        <f>'[1]TCE - ANEXO III - Preencher'!G834</f>
        <v>3222-05</v>
      </c>
      <c r="G825" s="15" t="str">
        <f>IF('[1]TCE - ANEXO III - Preencher'!H834="","",'[1]TCE - ANEXO III - Preencher'!H834)</f>
        <v>12/2023</v>
      </c>
      <c r="H825" s="16">
        <f>'[1]TCE - ANEXO III - Preencher'!I834</f>
        <v>0</v>
      </c>
      <c r="I825" s="16">
        <f>'[1]TCE - ANEXO III - Preencher'!J834</f>
        <v>693.84960000000012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18"/>
        <v>0</v>
      </c>
      <c r="N825" s="17">
        <f>'[1]TCE - ANEXO III - Preencher'!O834</f>
        <v>2.0699999999999998</v>
      </c>
      <c r="O825" s="17">
        <f>'[1]TCE - ANEXO III - Preencher'!P834</f>
        <v>0</v>
      </c>
      <c r="P825" s="17">
        <f t="shared" si="19"/>
        <v>2.0699999999999998</v>
      </c>
      <c r="Q825" s="17">
        <f>'[1]TCE - ANEXO III - Preencher'!R834</f>
        <v>185.93</v>
      </c>
      <c r="R825" s="17">
        <f>'[1]TCE - ANEXO III - Preencher'!S834</f>
        <v>77.14</v>
      </c>
      <c r="S825" s="17">
        <f t="shared" si="20"/>
        <v>108.79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21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22"/>
        <v>0</v>
      </c>
      <c r="AA825" s="18" t="str">
        <f>IF('[1]TCE - ANEXO III - Preencher'!AB834="","",'[1]TCE - ANEXO III - Preencher'!AB834)</f>
        <v/>
      </c>
      <c r="AB825" s="17">
        <f t="shared" si="23"/>
        <v>804.70960000000014</v>
      </c>
    </row>
    <row r="826" spans="1:28" ht="12.75" customHeight="1" x14ac:dyDescent="0.2">
      <c r="A826" s="10">
        <f>IFERROR(VLOOKUP(B826,'[1]DADOS (OCULTAR)'!$Q$3:$S$135,3,0),"")</f>
        <v>9039744000275</v>
      </c>
      <c r="B826" s="11" t="str">
        <f>'[1]TCE - ANEXO III - Preencher'!C835</f>
        <v>HOSPITAL MIGUEL ARRAES - CG. Nº 023/2022</v>
      </c>
      <c r="C826" s="12"/>
      <c r="D826" s="13" t="str">
        <f>'[1]TCE - ANEXO III - Preencher'!E835</f>
        <v>MARIA VALERIA TORRES SANTOS</v>
      </c>
      <c r="E826" s="11" t="str">
        <f>IF('[1]TCE - ANEXO III - Preencher'!F835="4 - Assistência Odontológica","2 - Outros Profissionais da Saúde",'[1]TCE - ANEXO III - Preencher'!F835)</f>
        <v>1 - Médico</v>
      </c>
      <c r="F826" s="14" t="str">
        <f>'[1]TCE - ANEXO III - Preencher'!G835</f>
        <v>2251-25</v>
      </c>
      <c r="G826" s="15" t="str">
        <f>IF('[1]TCE - ANEXO III - Preencher'!H835="","",'[1]TCE - ANEXO III - Preencher'!H835)</f>
        <v>12/2023</v>
      </c>
      <c r="H826" s="16">
        <f>'[1]TCE - ANEXO III - Preencher'!I835</f>
        <v>0</v>
      </c>
      <c r="I826" s="16">
        <f>'[1]TCE - ANEXO III - Preencher'!J835</f>
        <v>737.61839999999995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18"/>
        <v>0</v>
      </c>
      <c r="N826" s="17">
        <f>'[1]TCE - ANEXO III - Preencher'!O835</f>
        <v>16.59</v>
      </c>
      <c r="O826" s="17">
        <f>'[1]TCE - ANEXO III - Preencher'!P835</f>
        <v>0</v>
      </c>
      <c r="P826" s="17">
        <f t="shared" si="19"/>
        <v>16.59</v>
      </c>
      <c r="Q826" s="17">
        <f>'[1]TCE - ANEXO III - Preencher'!R835</f>
        <v>0</v>
      </c>
      <c r="R826" s="17">
        <f>'[1]TCE - ANEXO III - Preencher'!S835</f>
        <v>0</v>
      </c>
      <c r="S826" s="17">
        <f t="shared" si="20"/>
        <v>0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21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22"/>
        <v>0</v>
      </c>
      <c r="AA826" s="18" t="str">
        <f>IF('[1]TCE - ANEXO III - Preencher'!AB835="","",'[1]TCE - ANEXO III - Preencher'!AB835)</f>
        <v/>
      </c>
      <c r="AB826" s="17">
        <f t="shared" si="23"/>
        <v>754.20839999999998</v>
      </c>
    </row>
    <row r="827" spans="1:28" ht="12.75" customHeight="1" x14ac:dyDescent="0.2">
      <c r="A827" s="10">
        <f>IFERROR(VLOOKUP(B827,'[1]DADOS (OCULTAR)'!$Q$3:$S$135,3,0),"")</f>
        <v>9039744000275</v>
      </c>
      <c r="B827" s="11" t="str">
        <f>'[1]TCE - ANEXO III - Preencher'!C836</f>
        <v>HOSPITAL MIGUEL ARRAES - CG. Nº 023/2022</v>
      </c>
      <c r="C827" s="12"/>
      <c r="D827" s="13" t="str">
        <f>'[1]TCE - ANEXO III - Preencher'!E836</f>
        <v>MARIANA COSTA DO REGO BARROS</v>
      </c>
      <c r="E827" s="11" t="str">
        <f>IF('[1]TCE - ANEXO III - Preencher'!F836="4 - Assistência Odontológica","2 - Outros Profissionais da Saúde",'[1]TCE - ANEXO III - Preencher'!F836)</f>
        <v>1 - Médico</v>
      </c>
      <c r="F827" s="14" t="str">
        <f>'[1]TCE - ANEXO III - Preencher'!G836</f>
        <v>2251-25</v>
      </c>
      <c r="G827" s="15" t="str">
        <f>IF('[1]TCE - ANEXO III - Preencher'!H836="","",'[1]TCE - ANEXO III - Preencher'!H836)</f>
        <v>12/2023</v>
      </c>
      <c r="H827" s="16">
        <f>'[1]TCE - ANEXO III - Preencher'!I836</f>
        <v>0</v>
      </c>
      <c r="I827" s="16">
        <f>'[1]TCE - ANEXO III - Preencher'!J836</f>
        <v>1007.9184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18"/>
        <v>0</v>
      </c>
      <c r="N827" s="17">
        <f>'[1]TCE - ANEXO III - Preencher'!O836</f>
        <v>16.59</v>
      </c>
      <c r="O827" s="17">
        <f>'[1]TCE - ANEXO III - Preencher'!P836</f>
        <v>0</v>
      </c>
      <c r="P827" s="17">
        <f t="shared" si="19"/>
        <v>16.59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20"/>
        <v>0</v>
      </c>
      <c r="T827" s="17">
        <f>'[1]TCE - ANEXO III - Preencher'!U836</f>
        <v>0</v>
      </c>
      <c r="U827" s="17">
        <f>'[1]TCE - ANEXO III - Preencher'!V836</f>
        <v>0</v>
      </c>
      <c r="V827" s="17">
        <f t="shared" si="21"/>
        <v>0</v>
      </c>
      <c r="W827" s="18" t="str">
        <f>IF('[1]TCE - ANEXO III - Preencher'!X836="","",'[1]TCE - ANEXO III - Preencher'!X836)</f>
        <v/>
      </c>
      <c r="X827" s="17">
        <f>'[1]TCE - ANEXO III - Preencher'!Y836</f>
        <v>0</v>
      </c>
      <c r="Y827" s="17">
        <f>'[1]TCE - ANEXO III - Preencher'!Z836</f>
        <v>0</v>
      </c>
      <c r="Z827" s="17">
        <f t="shared" si="22"/>
        <v>0</v>
      </c>
      <c r="AA827" s="18" t="str">
        <f>IF('[1]TCE - ANEXO III - Preencher'!AB836="","",'[1]TCE - ANEXO III - Preencher'!AB836)</f>
        <v/>
      </c>
      <c r="AB827" s="17">
        <f t="shared" si="23"/>
        <v>1024.5083999999999</v>
      </c>
    </row>
    <row r="828" spans="1:28" ht="12.75" customHeight="1" x14ac:dyDescent="0.2">
      <c r="A828" s="10">
        <f>IFERROR(VLOOKUP(B828,'[1]DADOS (OCULTAR)'!$Q$3:$S$135,3,0),"")</f>
        <v>9039744000275</v>
      </c>
      <c r="B828" s="11" t="str">
        <f>'[1]TCE - ANEXO III - Preencher'!C837</f>
        <v>HOSPITAL MIGUEL ARRAES - CG. Nº 023/2022</v>
      </c>
      <c r="C828" s="12"/>
      <c r="D828" s="13" t="str">
        <f>'[1]TCE - ANEXO III - Preencher'!E837</f>
        <v>MARIANA DE ARAUJO MARANHAO LIMA</v>
      </c>
      <c r="E828" s="11" t="str">
        <f>IF('[1]TCE - ANEXO III - Preencher'!F837="4 - Assistência Odontológica","2 - Outros Profissionais da Saúde",'[1]TCE - ANEXO III - Preencher'!F837)</f>
        <v>2 - Outros Profissionais da Saúde</v>
      </c>
      <c r="F828" s="14" t="str">
        <f>'[1]TCE - ANEXO III - Preencher'!G837</f>
        <v>3241-15</v>
      </c>
      <c r="G828" s="15" t="str">
        <f>IF('[1]TCE - ANEXO III - Preencher'!H837="","",'[1]TCE - ANEXO III - Preencher'!H837)</f>
        <v>12/2023</v>
      </c>
      <c r="H828" s="16">
        <f>'[1]TCE - ANEXO III - Preencher'!I837</f>
        <v>0</v>
      </c>
      <c r="I828" s="16">
        <f>'[1]TCE - ANEXO III - Preencher'!J837</f>
        <v>434.01600000000008</v>
      </c>
      <c r="J828" s="16">
        <f>'[1]TCE - ANEXO III - Preencher'!K837</f>
        <v>0</v>
      </c>
      <c r="K828" s="17">
        <f>'[1]TCE - ANEXO III - Preencher'!L837</f>
        <v>45.68</v>
      </c>
      <c r="L828" s="17">
        <f>'[1]TCE - ANEXO III - Preencher'!M837</f>
        <v>9.49</v>
      </c>
      <c r="M828" s="17">
        <f t="shared" si="18"/>
        <v>36.19</v>
      </c>
      <c r="N828" s="17">
        <f>'[1]TCE - ANEXO III - Preencher'!O837</f>
        <v>2.0699999999999998</v>
      </c>
      <c r="O828" s="17">
        <f>'[1]TCE - ANEXO III - Preencher'!P837</f>
        <v>0</v>
      </c>
      <c r="P828" s="17">
        <f t="shared" si="19"/>
        <v>2.0699999999999998</v>
      </c>
      <c r="Q828" s="17">
        <f>'[1]TCE - ANEXO III - Preencher'!R837</f>
        <v>0</v>
      </c>
      <c r="R828" s="17">
        <f>'[1]TCE - ANEXO III - Preencher'!S837</f>
        <v>0</v>
      </c>
      <c r="S828" s="17">
        <f t="shared" si="20"/>
        <v>0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21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22"/>
        <v>0</v>
      </c>
      <c r="AA828" s="18" t="str">
        <f>IF('[1]TCE - ANEXO III - Preencher'!AB837="","",'[1]TCE - ANEXO III - Preencher'!AB837)</f>
        <v/>
      </c>
      <c r="AB828" s="17">
        <f t="shared" si="23"/>
        <v>472.27600000000007</v>
      </c>
    </row>
    <row r="829" spans="1:28" ht="12.75" customHeight="1" x14ac:dyDescent="0.2">
      <c r="A829" s="10">
        <f>IFERROR(VLOOKUP(B829,'[1]DADOS (OCULTAR)'!$Q$3:$S$135,3,0),"")</f>
        <v>9039744000275</v>
      </c>
      <c r="B829" s="11" t="str">
        <f>'[1]TCE - ANEXO III - Preencher'!C838</f>
        <v>HOSPITAL MIGUEL ARRAES - CG. Nº 023/2022</v>
      </c>
      <c r="C829" s="12"/>
      <c r="D829" s="13" t="str">
        <f>'[1]TCE - ANEXO III - Preencher'!E838</f>
        <v>MARIANA DE SOUZA MEDEIROS</v>
      </c>
      <c r="E829" s="11" t="str">
        <f>IF('[1]TCE - ANEXO III - Preencher'!F838="4 - Assistência Odontológica","2 - Outros Profissionais da Saúde",'[1]TCE - ANEXO III - Preencher'!F838)</f>
        <v>2 - Outros Profissionais da Saúde</v>
      </c>
      <c r="F829" s="14" t="str">
        <f>'[1]TCE - ANEXO III - Preencher'!G838</f>
        <v>2235-05</v>
      </c>
      <c r="G829" s="15" t="str">
        <f>IF('[1]TCE - ANEXO III - Preencher'!H838="","",'[1]TCE - ANEXO III - Preencher'!H838)</f>
        <v>12/2023</v>
      </c>
      <c r="H829" s="16">
        <f>'[1]TCE - ANEXO III - Preencher'!I838</f>
        <v>0</v>
      </c>
      <c r="I829" s="16">
        <f>'[1]TCE - ANEXO III - Preencher'!J838</f>
        <v>1434.8440000000001</v>
      </c>
      <c r="J829" s="16">
        <f>'[1]TCE - ANEXO III - Preencher'!K838</f>
        <v>0</v>
      </c>
      <c r="K829" s="17">
        <f>'[1]TCE - ANEXO III - Preencher'!L838</f>
        <v>45.68</v>
      </c>
      <c r="L829" s="17">
        <f>'[1]TCE - ANEXO III - Preencher'!M838</f>
        <v>3.59</v>
      </c>
      <c r="M829" s="17">
        <f t="shared" si="18"/>
        <v>42.09</v>
      </c>
      <c r="N829" s="17">
        <f>'[1]TCE - ANEXO III - Preencher'!O838</f>
        <v>4.3499999999999996</v>
      </c>
      <c r="O829" s="17">
        <f>'[1]TCE - ANEXO III - Preencher'!P838</f>
        <v>0</v>
      </c>
      <c r="P829" s="17">
        <f t="shared" si="19"/>
        <v>4.3499999999999996</v>
      </c>
      <c r="Q829" s="17">
        <f>'[1]TCE - ANEXO III - Preencher'!R838</f>
        <v>0</v>
      </c>
      <c r="R829" s="17">
        <f>'[1]TCE - ANEXO III - Preencher'!S838</f>
        <v>0</v>
      </c>
      <c r="S829" s="17">
        <f t="shared" si="20"/>
        <v>0</v>
      </c>
      <c r="T829" s="17">
        <f>'[1]TCE - ANEXO III - Preencher'!U838</f>
        <v>120.26</v>
      </c>
      <c r="U829" s="17">
        <f>'[1]TCE - ANEXO III - Preencher'!V838</f>
        <v>0</v>
      </c>
      <c r="V829" s="17">
        <f t="shared" si="21"/>
        <v>120.26</v>
      </c>
      <c r="W829" s="18" t="str">
        <f>IF('[1]TCE - ANEXO III - Preencher'!X838="","",'[1]TCE - ANEXO III - Preencher'!X838)</f>
        <v>AUXILIO CRECHE</v>
      </c>
      <c r="X829" s="17">
        <f>'[1]TCE - ANEXO III - Preencher'!Y838</f>
        <v>0</v>
      </c>
      <c r="Y829" s="17">
        <f>'[1]TCE - ANEXO III - Preencher'!Z838</f>
        <v>0</v>
      </c>
      <c r="Z829" s="17">
        <f t="shared" si="22"/>
        <v>0</v>
      </c>
      <c r="AA829" s="18" t="str">
        <f>IF('[1]TCE - ANEXO III - Preencher'!AB838="","",'[1]TCE - ANEXO III - Preencher'!AB838)</f>
        <v/>
      </c>
      <c r="AB829" s="17">
        <f t="shared" si="23"/>
        <v>1601.5439999999999</v>
      </c>
    </row>
    <row r="830" spans="1:28" ht="12.75" customHeight="1" x14ac:dyDescent="0.2">
      <c r="A830" s="10">
        <f>IFERROR(VLOOKUP(B830,'[1]DADOS (OCULTAR)'!$Q$3:$S$135,3,0),"")</f>
        <v>9039744000275</v>
      </c>
      <c r="B830" s="11" t="str">
        <f>'[1]TCE - ANEXO III - Preencher'!C839</f>
        <v>HOSPITAL MIGUEL ARRAES - CG. Nº 023/2022</v>
      </c>
      <c r="C830" s="12"/>
      <c r="D830" s="13" t="str">
        <f>'[1]TCE - ANEXO III - Preencher'!E839</f>
        <v>MARIANGELA NOBREGA DA CRUZ</v>
      </c>
      <c r="E830" s="11" t="str">
        <f>IF('[1]TCE - ANEXO III - Preencher'!F839="4 - Assistência Odontológica","2 - Outros Profissionais da Saúde",'[1]TCE - ANEXO III - Preencher'!F839)</f>
        <v>2 - Outros Profissionais da Saúde</v>
      </c>
      <c r="F830" s="14" t="str">
        <f>'[1]TCE - ANEXO III - Preencher'!G839</f>
        <v>3222-05</v>
      </c>
      <c r="G830" s="15" t="str">
        <f>IF('[1]TCE - ANEXO III - Preencher'!H839="","",'[1]TCE - ANEXO III - Preencher'!H839)</f>
        <v>12/2023</v>
      </c>
      <c r="H830" s="16">
        <f>'[1]TCE - ANEXO III - Preencher'!I839</f>
        <v>0</v>
      </c>
      <c r="I830" s="16">
        <f>'[1]TCE - ANEXO III - Preencher'!J839</f>
        <v>758.50639999999999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18"/>
        <v>0</v>
      </c>
      <c r="N830" s="17">
        <f>'[1]TCE - ANEXO III - Preencher'!O839</f>
        <v>2.0699999999999998</v>
      </c>
      <c r="O830" s="17">
        <f>'[1]TCE - ANEXO III - Preencher'!P839</f>
        <v>0</v>
      </c>
      <c r="P830" s="17">
        <f t="shared" si="19"/>
        <v>2.0699999999999998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20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21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22"/>
        <v>0</v>
      </c>
      <c r="AA830" s="18" t="str">
        <f>IF('[1]TCE - ANEXO III - Preencher'!AB839="","",'[1]TCE - ANEXO III - Preencher'!AB839)</f>
        <v/>
      </c>
      <c r="AB830" s="17">
        <f t="shared" si="23"/>
        <v>760.57640000000004</v>
      </c>
    </row>
    <row r="831" spans="1:28" ht="12.75" customHeight="1" x14ac:dyDescent="0.2">
      <c r="A831" s="10">
        <f>IFERROR(VLOOKUP(B831,'[1]DADOS (OCULTAR)'!$Q$3:$S$135,3,0),"")</f>
        <v>9039744000275</v>
      </c>
      <c r="B831" s="11" t="str">
        <f>'[1]TCE - ANEXO III - Preencher'!C840</f>
        <v>HOSPITAL MIGUEL ARRAES - CG. Nº 023/2022</v>
      </c>
      <c r="C831" s="12"/>
      <c r="D831" s="13" t="str">
        <f>'[1]TCE - ANEXO III - Preencher'!E840</f>
        <v>MARILDA MARQUES DA SILVA</v>
      </c>
      <c r="E831" s="11" t="str">
        <f>IF('[1]TCE - ANEXO III - Preencher'!F840="4 - Assistência Odontológica","2 - Outros Profissionais da Saúde",'[1]TCE - ANEXO III - Preencher'!F840)</f>
        <v>2 - Outros Profissionais da Saúde</v>
      </c>
      <c r="F831" s="14" t="str">
        <f>'[1]TCE - ANEXO III - Preencher'!G840</f>
        <v>3242-05</v>
      </c>
      <c r="G831" s="15" t="str">
        <f>IF('[1]TCE - ANEXO III - Preencher'!H840="","",'[1]TCE - ANEXO III - Preencher'!H840)</f>
        <v>12/2023</v>
      </c>
      <c r="H831" s="16">
        <f>'[1]TCE - ANEXO III - Preencher'!I840</f>
        <v>0</v>
      </c>
      <c r="I831" s="16">
        <f>'[1]TCE - ANEXO III - Preencher'!J840</f>
        <v>255.49119999999999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18"/>
        <v>0</v>
      </c>
      <c r="N831" s="17">
        <f>'[1]TCE - ANEXO III - Preencher'!O840</f>
        <v>2.0699999999999998</v>
      </c>
      <c r="O831" s="17">
        <f>'[1]TCE - ANEXO III - Preencher'!P840</f>
        <v>0</v>
      </c>
      <c r="P831" s="17">
        <f t="shared" si="19"/>
        <v>2.0699999999999998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20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21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22"/>
        <v>0</v>
      </c>
      <c r="AA831" s="18" t="str">
        <f>IF('[1]TCE - ANEXO III - Preencher'!AB840="","",'[1]TCE - ANEXO III - Preencher'!AB840)</f>
        <v/>
      </c>
      <c r="AB831" s="17">
        <f t="shared" si="23"/>
        <v>257.56119999999999</v>
      </c>
    </row>
    <row r="832" spans="1:28" ht="12.75" customHeight="1" x14ac:dyDescent="0.2">
      <c r="A832" s="10">
        <f>IFERROR(VLOOKUP(B832,'[1]DADOS (OCULTAR)'!$Q$3:$S$135,3,0),"")</f>
        <v>9039744000275</v>
      </c>
      <c r="B832" s="11" t="str">
        <f>'[1]TCE - ANEXO III - Preencher'!C841</f>
        <v>HOSPITAL MIGUEL ARRAES - CG. Nº 023/2022</v>
      </c>
      <c r="C832" s="12"/>
      <c r="D832" s="13" t="str">
        <f>'[1]TCE - ANEXO III - Preencher'!E841</f>
        <v>MARILIA BEATRIZ DE SOUSA FERREIRA</v>
      </c>
      <c r="E832" s="11" t="str">
        <f>IF('[1]TCE - ANEXO III - Preencher'!F841="4 - Assistência Odontológica","2 - Outros Profissionais da Saúde",'[1]TCE - ANEXO III - Preencher'!F841)</f>
        <v>2 - Outros Profissionais da Saúde</v>
      </c>
      <c r="F832" s="14" t="str">
        <f>'[1]TCE - ANEXO III - Preencher'!G841</f>
        <v>3222-05</v>
      </c>
      <c r="G832" s="15" t="str">
        <f>IF('[1]TCE - ANEXO III - Preencher'!H841="","",'[1]TCE - ANEXO III - Preencher'!H841)</f>
        <v>12/2023</v>
      </c>
      <c r="H832" s="16">
        <f>'[1]TCE - ANEXO III - Preencher'!I841</f>
        <v>0</v>
      </c>
      <c r="I832" s="16">
        <f>'[1]TCE - ANEXO III - Preencher'!J841</f>
        <v>723.88800000000003</v>
      </c>
      <c r="J832" s="16">
        <f>'[1]TCE - ANEXO III - Preencher'!K841</f>
        <v>0</v>
      </c>
      <c r="K832" s="17">
        <f>'[1]TCE - ANEXO III - Preencher'!L841</f>
        <v>45.68</v>
      </c>
      <c r="L832" s="17">
        <f>'[1]TCE - ANEXO III - Preencher'!M841</f>
        <v>26.6</v>
      </c>
      <c r="M832" s="17">
        <f t="shared" si="18"/>
        <v>19.079999999999998</v>
      </c>
      <c r="N832" s="17">
        <f>'[1]TCE - ANEXO III - Preencher'!O841</f>
        <v>2.0699999999999998</v>
      </c>
      <c r="O832" s="17">
        <f>'[1]TCE - ANEXO III - Preencher'!P841</f>
        <v>0</v>
      </c>
      <c r="P832" s="17">
        <f t="shared" si="19"/>
        <v>2.0699999999999998</v>
      </c>
      <c r="Q832" s="17">
        <f>'[1]TCE - ANEXO III - Preencher'!R841</f>
        <v>174.73000000000002</v>
      </c>
      <c r="R832" s="17">
        <f>'[1]TCE - ANEXO III - Preencher'!S841</f>
        <v>0</v>
      </c>
      <c r="S832" s="17">
        <f t="shared" si="20"/>
        <v>174.73000000000002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21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22"/>
        <v>0</v>
      </c>
      <c r="AA832" s="18" t="str">
        <f>IF('[1]TCE - ANEXO III - Preencher'!AB841="","",'[1]TCE - ANEXO III - Preencher'!AB841)</f>
        <v/>
      </c>
      <c r="AB832" s="17">
        <f t="shared" si="23"/>
        <v>919.76800000000014</v>
      </c>
    </row>
    <row r="833" spans="1:28" ht="12.75" customHeight="1" x14ac:dyDescent="0.2">
      <c r="A833" s="10">
        <f>IFERROR(VLOOKUP(B833,'[1]DADOS (OCULTAR)'!$Q$3:$S$135,3,0),"")</f>
        <v>9039744000275</v>
      </c>
      <c r="B833" s="11" t="str">
        <f>'[1]TCE - ANEXO III - Preencher'!C842</f>
        <v>HOSPITAL MIGUEL ARRAES - CG. Nº 023/2022</v>
      </c>
      <c r="C833" s="12"/>
      <c r="D833" s="13" t="str">
        <f>'[1]TCE - ANEXO III - Preencher'!E842</f>
        <v>MARILIA DOS SANTOS SILVA FALCAO TAVARES</v>
      </c>
      <c r="E833" s="11" t="str">
        <f>IF('[1]TCE - ANEXO III - Preencher'!F842="4 - Assistência Odontológica","2 - Outros Profissionais da Saúde",'[1]TCE - ANEXO III - Preencher'!F842)</f>
        <v>2 - Outros Profissionais da Saúde</v>
      </c>
      <c r="F833" s="14" t="str">
        <f>'[1]TCE - ANEXO III - Preencher'!G842</f>
        <v>2235-05</v>
      </c>
      <c r="G833" s="15" t="str">
        <f>IF('[1]TCE - ANEXO III - Preencher'!H842="","",'[1]TCE - ANEXO III - Preencher'!H842)</f>
        <v>12/2023</v>
      </c>
      <c r="H833" s="16">
        <f>'[1]TCE - ANEXO III - Preencher'!I842</f>
        <v>0</v>
      </c>
      <c r="I833" s="16">
        <f>'[1]TCE - ANEXO III - Preencher'!J842</f>
        <v>0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18"/>
        <v>0</v>
      </c>
      <c r="N833" s="17">
        <f>'[1]TCE - ANEXO III - Preencher'!O842</f>
        <v>4.3499999999999996</v>
      </c>
      <c r="O833" s="17">
        <f>'[1]TCE - ANEXO III - Preencher'!P842</f>
        <v>0</v>
      </c>
      <c r="P833" s="17">
        <f t="shared" si="19"/>
        <v>4.3499999999999996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20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21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22"/>
        <v>0</v>
      </c>
      <c r="AA833" s="18" t="str">
        <f>IF('[1]TCE - ANEXO III - Preencher'!AB842="","",'[1]TCE - ANEXO III - Preencher'!AB842)</f>
        <v/>
      </c>
      <c r="AB833" s="17">
        <f t="shared" si="23"/>
        <v>4.3499999999999996</v>
      </c>
    </row>
    <row r="834" spans="1:28" ht="12.75" customHeight="1" x14ac:dyDescent="0.2">
      <c r="A834" s="10">
        <f>IFERROR(VLOOKUP(B834,'[1]DADOS (OCULTAR)'!$Q$3:$S$135,3,0),"")</f>
        <v>9039744000275</v>
      </c>
      <c r="B834" s="11" t="str">
        <f>'[1]TCE - ANEXO III - Preencher'!C843</f>
        <v>HOSPITAL MIGUEL ARRAES - CG. Nº 023/2022</v>
      </c>
      <c r="C834" s="12"/>
      <c r="D834" s="13" t="str">
        <f>'[1]TCE - ANEXO III - Preencher'!E843</f>
        <v>MARILIA MICHAELY PAIVA DA SILVA</v>
      </c>
      <c r="E834" s="11" t="str">
        <f>IF('[1]TCE - ANEXO III - Preencher'!F843="4 - Assistência Odontológica","2 - Outros Profissionais da Saúde",'[1]TCE - ANEXO III - Preencher'!F843)</f>
        <v>3 - Administrativo</v>
      </c>
      <c r="F834" s="14" t="str">
        <f>'[1]TCE - ANEXO III - Preencher'!G843</f>
        <v>4110-10</v>
      </c>
      <c r="G834" s="15" t="str">
        <f>IF('[1]TCE - ANEXO III - Preencher'!H843="","",'[1]TCE - ANEXO III - Preencher'!H843)</f>
        <v>12/2023</v>
      </c>
      <c r="H834" s="16">
        <f>'[1]TCE - ANEXO III - Preencher'!I843</f>
        <v>0</v>
      </c>
      <c r="I834" s="16">
        <f>'[1]TCE - ANEXO III - Preencher'!J843</f>
        <v>176.4616</v>
      </c>
      <c r="J834" s="16">
        <f>'[1]TCE - ANEXO III - Preencher'!K843</f>
        <v>0</v>
      </c>
      <c r="K834" s="17">
        <f>'[1]TCE - ANEXO III - Preencher'!L843</f>
        <v>0</v>
      </c>
      <c r="L834" s="17">
        <f>'[1]TCE - ANEXO III - Preencher'!M843</f>
        <v>0</v>
      </c>
      <c r="M834" s="17">
        <f t="shared" si="18"/>
        <v>0</v>
      </c>
      <c r="N834" s="17">
        <f>'[1]TCE - ANEXO III - Preencher'!O843</f>
        <v>2.0699999999999998</v>
      </c>
      <c r="O834" s="17">
        <f>'[1]TCE - ANEXO III - Preencher'!P843</f>
        <v>0</v>
      </c>
      <c r="P834" s="17">
        <f t="shared" si="19"/>
        <v>2.0699999999999998</v>
      </c>
      <c r="Q834" s="17">
        <f>'[1]TCE - ANEXO III - Preencher'!R843</f>
        <v>174.73000000000002</v>
      </c>
      <c r="R834" s="17">
        <f>'[1]TCE - ANEXO III - Preencher'!S843</f>
        <v>67.739999999999995</v>
      </c>
      <c r="S834" s="17">
        <f t="shared" si="20"/>
        <v>106.99000000000002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21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22"/>
        <v>0</v>
      </c>
      <c r="AA834" s="18" t="str">
        <f>IF('[1]TCE - ANEXO III - Preencher'!AB843="","",'[1]TCE - ANEXO III - Preencher'!AB843)</f>
        <v/>
      </c>
      <c r="AB834" s="17">
        <f t="shared" si="23"/>
        <v>285.52160000000003</v>
      </c>
    </row>
    <row r="835" spans="1:28" ht="12.75" customHeight="1" x14ac:dyDescent="0.2">
      <c r="A835" s="10">
        <f>IFERROR(VLOOKUP(B835,'[1]DADOS (OCULTAR)'!$Q$3:$S$135,3,0),"")</f>
        <v>9039744000275</v>
      </c>
      <c r="B835" s="11" t="str">
        <f>'[1]TCE - ANEXO III - Preencher'!C844</f>
        <v>HOSPITAL MIGUEL ARRAES - CG. Nº 023/2022</v>
      </c>
      <c r="C835" s="12"/>
      <c r="D835" s="13" t="str">
        <f>'[1]TCE - ANEXO III - Preencher'!E844</f>
        <v>MARILIA PAULA CAVALCANTI SILVA</v>
      </c>
      <c r="E835" s="11" t="str">
        <f>IF('[1]TCE - ANEXO III - Preencher'!F844="4 - Assistência Odontológica","2 - Outros Profissionais da Saúde",'[1]TCE - ANEXO III - Preencher'!F844)</f>
        <v>2 - Outros Profissionais da Saúde</v>
      </c>
      <c r="F835" s="14" t="str">
        <f>'[1]TCE - ANEXO III - Preencher'!G844</f>
        <v>3222-05</v>
      </c>
      <c r="G835" s="15" t="str">
        <f>IF('[1]TCE - ANEXO III - Preencher'!H844="","",'[1]TCE - ANEXO III - Preencher'!H844)</f>
        <v>12/2023</v>
      </c>
      <c r="H835" s="16">
        <f>'[1]TCE - ANEXO III - Preencher'!I844</f>
        <v>0</v>
      </c>
      <c r="I835" s="16">
        <f>'[1]TCE - ANEXO III - Preencher'!J844</f>
        <v>742.69599999999991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si="18"/>
        <v>0</v>
      </c>
      <c r="N835" s="17">
        <f>'[1]TCE - ANEXO III - Preencher'!O844</f>
        <v>2.0699999999999998</v>
      </c>
      <c r="O835" s="17">
        <f>'[1]TCE - ANEXO III - Preencher'!P844</f>
        <v>0</v>
      </c>
      <c r="P835" s="17">
        <f t="shared" si="19"/>
        <v>2.0699999999999998</v>
      </c>
      <c r="Q835" s="17">
        <f>'[1]TCE - ANEXO III - Preencher'!R844</f>
        <v>0</v>
      </c>
      <c r="R835" s="17">
        <f>'[1]TCE - ANEXO III - Preencher'!S844</f>
        <v>0</v>
      </c>
      <c r="S835" s="17">
        <f t="shared" si="20"/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si="21"/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si="22"/>
        <v>0</v>
      </c>
      <c r="AA835" s="18" t="str">
        <f>IF('[1]TCE - ANEXO III - Preencher'!AB844="","",'[1]TCE - ANEXO III - Preencher'!AB844)</f>
        <v/>
      </c>
      <c r="AB835" s="17">
        <f t="shared" si="23"/>
        <v>744.76599999999996</v>
      </c>
    </row>
    <row r="836" spans="1:28" ht="12.75" customHeight="1" x14ac:dyDescent="0.2">
      <c r="A836" s="10">
        <f>IFERROR(VLOOKUP(B836,'[1]DADOS (OCULTAR)'!$Q$3:$S$135,3,0),"")</f>
        <v>9039744000275</v>
      </c>
      <c r="B836" s="11" t="str">
        <f>'[1]TCE - ANEXO III - Preencher'!C845</f>
        <v>HOSPITAL MIGUEL ARRAES - CG. Nº 023/2022</v>
      </c>
      <c r="C836" s="12"/>
      <c r="D836" s="13" t="str">
        <f>'[1]TCE - ANEXO III - Preencher'!E845</f>
        <v>MARINA FERREIRA PASSOS ROCHA</v>
      </c>
      <c r="E836" s="11" t="str">
        <f>IF('[1]TCE - ANEXO III - Preencher'!F845="4 - Assistência Odontológica","2 - Outros Profissionais da Saúde",'[1]TCE - ANEXO III - Preencher'!F845)</f>
        <v>1 - Médico</v>
      </c>
      <c r="F836" s="14" t="str">
        <f>'[1]TCE - ANEXO III - Preencher'!G845</f>
        <v>2251-25</v>
      </c>
      <c r="G836" s="15" t="str">
        <f>IF('[1]TCE - ANEXO III - Preencher'!H845="","",'[1]TCE - ANEXO III - Preencher'!H845)</f>
        <v>12/2023</v>
      </c>
      <c r="H836" s="16">
        <f>'[1]TCE - ANEXO III - Preencher'!I845</f>
        <v>0</v>
      </c>
      <c r="I836" s="16">
        <f>'[1]TCE - ANEXO III - Preencher'!J845</f>
        <v>826.54719999999998</v>
      </c>
      <c r="J836" s="16">
        <f>'[1]TCE - ANEXO III - Preencher'!K845</f>
        <v>0</v>
      </c>
      <c r="K836" s="17">
        <f>'[1]TCE - ANEXO III - Preencher'!L845</f>
        <v>0</v>
      </c>
      <c r="L836" s="17">
        <f>'[1]TCE - ANEXO III - Preencher'!M845</f>
        <v>0</v>
      </c>
      <c r="M836" s="17">
        <f t="shared" si="18"/>
        <v>0</v>
      </c>
      <c r="N836" s="17">
        <f>'[1]TCE - ANEXO III - Preencher'!O845</f>
        <v>16.59</v>
      </c>
      <c r="O836" s="17">
        <f>'[1]TCE - ANEXO III - Preencher'!P845</f>
        <v>0</v>
      </c>
      <c r="P836" s="17">
        <f t="shared" si="19"/>
        <v>16.59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2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2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22"/>
        <v>0</v>
      </c>
      <c r="AA836" s="18" t="str">
        <f>IF('[1]TCE - ANEXO III - Preencher'!AB845="","",'[1]TCE - ANEXO III - Preencher'!AB845)</f>
        <v/>
      </c>
      <c r="AB836" s="17">
        <f t="shared" si="23"/>
        <v>843.13720000000001</v>
      </c>
    </row>
    <row r="837" spans="1:28" ht="12.75" customHeight="1" x14ac:dyDescent="0.2">
      <c r="A837" s="10">
        <f>IFERROR(VLOOKUP(B837,'[1]DADOS (OCULTAR)'!$Q$3:$S$135,3,0),"")</f>
        <v>9039744000275</v>
      </c>
      <c r="B837" s="11" t="str">
        <f>'[1]TCE - ANEXO III - Preencher'!C846</f>
        <v>HOSPITAL MIGUEL ARRAES - CG. Nº 023/2022</v>
      </c>
      <c r="C837" s="12"/>
      <c r="D837" s="13" t="str">
        <f>'[1]TCE - ANEXO III - Preencher'!E846</f>
        <v>MARINALVA AUGUSTA DA SILVA RODRIGUES</v>
      </c>
      <c r="E837" s="11" t="str">
        <f>IF('[1]TCE - ANEXO III - Preencher'!F846="4 - Assistência Odontológica","2 - Outros Profissionais da Saúde",'[1]TCE - ANEXO III - Preencher'!F846)</f>
        <v>3 - Administrativo</v>
      </c>
      <c r="F837" s="14" t="str">
        <f>'[1]TCE - ANEXO III - Preencher'!G846</f>
        <v>5134-30</v>
      </c>
      <c r="G837" s="15" t="str">
        <f>IF('[1]TCE - ANEXO III - Preencher'!H846="","",'[1]TCE - ANEXO III - Preencher'!H846)</f>
        <v>12/2023</v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18"/>
        <v>0</v>
      </c>
      <c r="N837" s="17">
        <f>'[1]TCE - ANEXO III - Preencher'!O846</f>
        <v>2.0699999999999998</v>
      </c>
      <c r="O837" s="17">
        <f>'[1]TCE - ANEXO III - Preencher'!P846</f>
        <v>0</v>
      </c>
      <c r="P837" s="17">
        <f t="shared" si="19"/>
        <v>2.0699999999999998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2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2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22"/>
        <v>0</v>
      </c>
      <c r="AA837" s="18" t="str">
        <f>IF('[1]TCE - ANEXO III - Preencher'!AB846="","",'[1]TCE - ANEXO III - Preencher'!AB846)</f>
        <v/>
      </c>
      <c r="AB837" s="17">
        <f t="shared" si="23"/>
        <v>2.0699999999999998</v>
      </c>
    </row>
    <row r="838" spans="1:28" ht="12.75" customHeight="1" x14ac:dyDescent="0.2">
      <c r="A838" s="10">
        <f>IFERROR(VLOOKUP(B838,'[1]DADOS (OCULTAR)'!$Q$3:$S$135,3,0),"")</f>
        <v>9039744000275</v>
      </c>
      <c r="B838" s="11" t="str">
        <f>'[1]TCE - ANEXO III - Preencher'!C847</f>
        <v>HOSPITAL MIGUEL ARRAES - CG. Nº 023/2022</v>
      </c>
      <c r="C838" s="12"/>
      <c r="D838" s="13" t="str">
        <f>'[1]TCE - ANEXO III - Preencher'!E847</f>
        <v>MARINALVA DA SILVA VICENTE</v>
      </c>
      <c r="E838" s="11" t="str">
        <f>IF('[1]TCE - ANEXO III - Preencher'!F847="4 - Assistência Odontológica","2 - Outros Profissionais da Saúde",'[1]TCE - ANEXO III - Preencher'!F847)</f>
        <v>2 - Outros Profissionais da Saúde</v>
      </c>
      <c r="F838" s="14" t="str">
        <f>'[1]TCE - ANEXO III - Preencher'!G847</f>
        <v>3222-05</v>
      </c>
      <c r="G838" s="15" t="str">
        <f>IF('[1]TCE - ANEXO III - Preencher'!H847="","",'[1]TCE - ANEXO III - Preencher'!H847)</f>
        <v>12/2023</v>
      </c>
      <c r="H838" s="16">
        <f>'[1]TCE - ANEXO III - Preencher'!I847</f>
        <v>0</v>
      </c>
      <c r="I838" s="16">
        <f>'[1]TCE - ANEXO III - Preencher'!J847</f>
        <v>727.36240000000009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18"/>
        <v>0</v>
      </c>
      <c r="N838" s="17">
        <f>'[1]TCE - ANEXO III - Preencher'!O847</f>
        <v>2.0699999999999998</v>
      </c>
      <c r="O838" s="17">
        <f>'[1]TCE - ANEXO III - Preencher'!P847</f>
        <v>0</v>
      </c>
      <c r="P838" s="17">
        <f t="shared" si="19"/>
        <v>2.0699999999999998</v>
      </c>
      <c r="Q838" s="17">
        <f>'[1]TCE - ANEXO III - Preencher'!R847</f>
        <v>185.93</v>
      </c>
      <c r="R838" s="17">
        <f>'[1]TCE - ANEXO III - Preencher'!S847</f>
        <v>70.599999999999994</v>
      </c>
      <c r="S838" s="17">
        <f t="shared" si="20"/>
        <v>115.33000000000001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2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22"/>
        <v>0</v>
      </c>
      <c r="AA838" s="18" t="str">
        <f>IF('[1]TCE - ANEXO III - Preencher'!AB847="","",'[1]TCE - ANEXO III - Preencher'!AB847)</f>
        <v/>
      </c>
      <c r="AB838" s="17">
        <f t="shared" si="23"/>
        <v>844.76240000000018</v>
      </c>
    </row>
    <row r="839" spans="1:28" ht="12.75" customHeight="1" x14ac:dyDescent="0.2">
      <c r="A839" s="10">
        <f>IFERROR(VLOOKUP(B839,'[1]DADOS (OCULTAR)'!$Q$3:$S$135,3,0),"")</f>
        <v>9039744000275</v>
      </c>
      <c r="B839" s="11" t="str">
        <f>'[1]TCE - ANEXO III - Preencher'!C848</f>
        <v>HOSPITAL MIGUEL ARRAES - CG. Nº 023/2022</v>
      </c>
      <c r="C839" s="12"/>
      <c r="D839" s="13" t="str">
        <f>'[1]TCE - ANEXO III - Preencher'!E848</f>
        <v>MARIO JOSE DA SILVA</v>
      </c>
      <c r="E839" s="11" t="str">
        <f>IF('[1]TCE - ANEXO III - Preencher'!F848="4 - Assistência Odontológica","2 - Outros Profissionais da Saúde",'[1]TCE - ANEXO III - Preencher'!F848)</f>
        <v>3 - Administrativo</v>
      </c>
      <c r="F839" s="14" t="str">
        <f>'[1]TCE - ANEXO III - Preencher'!G848</f>
        <v>5174-10</v>
      </c>
      <c r="G839" s="15" t="str">
        <f>IF('[1]TCE - ANEXO III - Preencher'!H848="","",'[1]TCE - ANEXO III - Preencher'!H848)</f>
        <v>12/2023</v>
      </c>
      <c r="H839" s="16">
        <f>'[1]TCE - ANEXO III - Preencher'!I848</f>
        <v>0</v>
      </c>
      <c r="I839" s="16">
        <f>'[1]TCE - ANEXO III - Preencher'!J848</f>
        <v>182.1328</v>
      </c>
      <c r="J839" s="16">
        <f>'[1]TCE - ANEXO III - Preencher'!K848</f>
        <v>0</v>
      </c>
      <c r="K839" s="17">
        <f>'[1]TCE - ANEXO III - Preencher'!L848</f>
        <v>45.68</v>
      </c>
      <c r="L839" s="17">
        <f>'[1]TCE - ANEXO III - Preencher'!M848</f>
        <v>27.03</v>
      </c>
      <c r="M839" s="17">
        <f t="shared" si="18"/>
        <v>18.649999999999999</v>
      </c>
      <c r="N839" s="17">
        <f>'[1]TCE - ANEXO III - Preencher'!O848</f>
        <v>2.0699999999999998</v>
      </c>
      <c r="O839" s="17">
        <f>'[1]TCE - ANEXO III - Preencher'!P848</f>
        <v>0</v>
      </c>
      <c r="P839" s="17">
        <f t="shared" si="19"/>
        <v>2.0699999999999998</v>
      </c>
      <c r="Q839" s="17">
        <f>'[1]TCE - ANEXO III - Preencher'!R848</f>
        <v>185.93</v>
      </c>
      <c r="R839" s="17">
        <f>'[1]TCE - ANEXO III - Preencher'!S848</f>
        <v>78.69</v>
      </c>
      <c r="S839" s="17">
        <f t="shared" si="20"/>
        <v>107.24000000000001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2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22"/>
        <v>0</v>
      </c>
      <c r="AA839" s="18" t="str">
        <f>IF('[1]TCE - ANEXO III - Preencher'!AB848="","",'[1]TCE - ANEXO III - Preencher'!AB848)</f>
        <v/>
      </c>
      <c r="AB839" s="17">
        <f t="shared" si="23"/>
        <v>310.09280000000001</v>
      </c>
    </row>
    <row r="840" spans="1:28" ht="12.75" customHeight="1" x14ac:dyDescent="0.2">
      <c r="A840" s="10">
        <f>IFERROR(VLOOKUP(B840,'[1]DADOS (OCULTAR)'!$Q$3:$S$135,3,0),"")</f>
        <v>9039744000275</v>
      </c>
      <c r="B840" s="11" t="str">
        <f>'[1]TCE - ANEXO III - Preencher'!C849</f>
        <v>HOSPITAL MIGUEL ARRAES - CG. Nº 023/2022</v>
      </c>
      <c r="C840" s="12"/>
      <c r="D840" s="13" t="str">
        <f>'[1]TCE - ANEXO III - Preencher'!E849</f>
        <v>MARKEDONIS ALMEIDA DA SILVA</v>
      </c>
      <c r="E840" s="11" t="str">
        <f>IF('[1]TCE - ANEXO III - Preencher'!F849="4 - Assistência Odontológica","2 - Outros Profissionais da Saúde",'[1]TCE - ANEXO III - Preencher'!F849)</f>
        <v>2 - Outros Profissionais da Saúde</v>
      </c>
      <c r="F840" s="14" t="str">
        <f>'[1]TCE - ANEXO III - Preencher'!G849</f>
        <v>2236-05</v>
      </c>
      <c r="G840" s="15" t="str">
        <f>IF('[1]TCE - ANEXO III - Preencher'!H849="","",'[1]TCE - ANEXO III - Preencher'!H849)</f>
        <v>12/2023</v>
      </c>
      <c r="H840" s="16">
        <f>'[1]TCE - ANEXO III - Preencher'!I849</f>
        <v>0</v>
      </c>
      <c r="I840" s="16">
        <f>'[1]TCE - ANEXO III - Preencher'!J849</f>
        <v>405.68799999999999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18"/>
        <v>0</v>
      </c>
      <c r="N840" s="17">
        <f>'[1]TCE - ANEXO III - Preencher'!O849</f>
        <v>4.3499999999999996</v>
      </c>
      <c r="O840" s="17">
        <f>'[1]TCE - ANEXO III - Preencher'!P849</f>
        <v>0</v>
      </c>
      <c r="P840" s="17">
        <f t="shared" si="19"/>
        <v>4.3499999999999996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2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2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22"/>
        <v>0</v>
      </c>
      <c r="AA840" s="18" t="str">
        <f>IF('[1]TCE - ANEXO III - Preencher'!AB849="","",'[1]TCE - ANEXO III - Preencher'!AB849)</f>
        <v/>
      </c>
      <c r="AB840" s="17">
        <f t="shared" si="23"/>
        <v>410.03800000000001</v>
      </c>
    </row>
    <row r="841" spans="1:28" ht="12.75" customHeight="1" x14ac:dyDescent="0.2">
      <c r="A841" s="10">
        <f>IFERROR(VLOOKUP(B841,'[1]DADOS (OCULTAR)'!$Q$3:$S$135,3,0),"")</f>
        <v>9039744000275</v>
      </c>
      <c r="B841" s="11" t="str">
        <f>'[1]TCE - ANEXO III - Preencher'!C850</f>
        <v>HOSPITAL MIGUEL ARRAES - CG. Nº 023/2022</v>
      </c>
      <c r="C841" s="12"/>
      <c r="D841" s="13" t="str">
        <f>'[1]TCE - ANEXO III - Preencher'!E850</f>
        <v>MARLA GIZANE NECO BOTELHO</v>
      </c>
      <c r="E841" s="11" t="str">
        <f>IF('[1]TCE - ANEXO III - Preencher'!F850="4 - Assistência Odontológica","2 - Outros Profissionais da Saúde",'[1]TCE - ANEXO III - Preencher'!F850)</f>
        <v>2 - Outros Profissionais da Saúde</v>
      </c>
      <c r="F841" s="14" t="str">
        <f>'[1]TCE - ANEXO III - Preencher'!G850</f>
        <v>2235-05</v>
      </c>
      <c r="G841" s="15" t="str">
        <f>IF('[1]TCE - ANEXO III - Preencher'!H850="","",'[1]TCE - ANEXO III - Preencher'!H850)</f>
        <v>12/2023</v>
      </c>
      <c r="H841" s="16">
        <f>'[1]TCE - ANEXO III - Preencher'!I850</f>
        <v>0</v>
      </c>
      <c r="I841" s="16">
        <f>'[1]TCE - ANEXO III - Preencher'!J850</f>
        <v>1236.8208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18"/>
        <v>0</v>
      </c>
      <c r="N841" s="17">
        <f>'[1]TCE - ANEXO III - Preencher'!O850</f>
        <v>4.3499999999999996</v>
      </c>
      <c r="O841" s="17">
        <f>'[1]TCE - ANEXO III - Preencher'!P850</f>
        <v>0</v>
      </c>
      <c r="P841" s="17">
        <f t="shared" si="19"/>
        <v>4.3499999999999996</v>
      </c>
      <c r="Q841" s="17">
        <f>'[1]TCE - ANEXO III - Preencher'!R850</f>
        <v>0</v>
      </c>
      <c r="R841" s="17">
        <f>'[1]TCE - ANEXO III - Preencher'!S850</f>
        <v>0</v>
      </c>
      <c r="S841" s="17">
        <f t="shared" si="20"/>
        <v>0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2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22"/>
        <v>0</v>
      </c>
      <c r="AA841" s="18" t="str">
        <f>IF('[1]TCE - ANEXO III - Preencher'!AB850="","",'[1]TCE - ANEXO III - Preencher'!AB850)</f>
        <v/>
      </c>
      <c r="AB841" s="17">
        <f t="shared" si="23"/>
        <v>1241.1707999999999</v>
      </c>
    </row>
    <row r="842" spans="1:28" ht="12.75" customHeight="1" x14ac:dyDescent="0.2">
      <c r="A842" s="10">
        <f>IFERROR(VLOOKUP(B842,'[1]DADOS (OCULTAR)'!$Q$3:$S$135,3,0),"")</f>
        <v>9039744000275</v>
      </c>
      <c r="B842" s="11" t="str">
        <f>'[1]TCE - ANEXO III - Preencher'!C851</f>
        <v>HOSPITAL MIGUEL ARRAES - CG. Nº 023/2022</v>
      </c>
      <c r="C842" s="12"/>
      <c r="D842" s="13" t="str">
        <f>'[1]TCE - ANEXO III - Preencher'!E851</f>
        <v>MARLENE CORREIA DA SILVA</v>
      </c>
      <c r="E842" s="11" t="str">
        <f>IF('[1]TCE - ANEXO III - Preencher'!F851="4 - Assistência Odontológica","2 - Outros Profissionais da Saúde",'[1]TCE - ANEXO III - Preencher'!F851)</f>
        <v>2 - Outros Profissionais da Saúde</v>
      </c>
      <c r="F842" s="14" t="str">
        <f>'[1]TCE - ANEXO III - Preencher'!G851</f>
        <v>3222-05</v>
      </c>
      <c r="G842" s="15" t="str">
        <f>IF('[1]TCE - ANEXO III - Preencher'!H851="","",'[1]TCE - ANEXO III - Preencher'!H851)</f>
        <v>12/2023</v>
      </c>
      <c r="H842" s="16">
        <f>'[1]TCE - ANEXO III - Preencher'!I851</f>
        <v>0</v>
      </c>
      <c r="I842" s="16">
        <f>'[1]TCE - ANEXO III - Preencher'!J851</f>
        <v>1285.2352000000001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18"/>
        <v>0</v>
      </c>
      <c r="N842" s="17">
        <f>'[1]TCE - ANEXO III - Preencher'!O851</f>
        <v>2.0699999999999998</v>
      </c>
      <c r="O842" s="17">
        <f>'[1]TCE - ANEXO III - Preencher'!P851</f>
        <v>0</v>
      </c>
      <c r="P842" s="17">
        <f t="shared" si="19"/>
        <v>2.0699999999999998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2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2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22"/>
        <v>0</v>
      </c>
      <c r="AA842" s="18" t="str">
        <f>IF('[1]TCE - ANEXO III - Preencher'!AB851="","",'[1]TCE - ANEXO III - Preencher'!AB851)</f>
        <v/>
      </c>
      <c r="AB842" s="17">
        <f t="shared" si="23"/>
        <v>1287.3052</v>
      </c>
    </row>
    <row r="843" spans="1:28" ht="12.75" customHeight="1" x14ac:dyDescent="0.2">
      <c r="A843" s="10">
        <f>IFERROR(VLOOKUP(B843,'[1]DADOS (OCULTAR)'!$Q$3:$S$135,3,0),"")</f>
        <v>9039744000275</v>
      </c>
      <c r="B843" s="11" t="str">
        <f>'[1]TCE - ANEXO III - Preencher'!C852</f>
        <v>HOSPITAL MIGUEL ARRAES - CG. Nº 023/2022</v>
      </c>
      <c r="C843" s="12"/>
      <c r="D843" s="13" t="str">
        <f>'[1]TCE - ANEXO III - Preencher'!E852</f>
        <v>MARLENE GOMES DA SILVA</v>
      </c>
      <c r="E843" s="11" t="str">
        <f>IF('[1]TCE - ANEXO III - Preencher'!F852="4 - Assistência Odontológica","2 - Outros Profissionais da Saúde",'[1]TCE - ANEXO III - Preencher'!F852)</f>
        <v>2 - Outros Profissionais da Saúde</v>
      </c>
      <c r="F843" s="14" t="str">
        <f>'[1]TCE - ANEXO III - Preencher'!G852</f>
        <v>3222-05</v>
      </c>
      <c r="G843" s="15" t="str">
        <f>IF('[1]TCE - ANEXO III - Preencher'!H852="","",'[1]TCE - ANEXO III - Preencher'!H852)</f>
        <v>12/2023</v>
      </c>
      <c r="H843" s="16">
        <f>'[1]TCE - ANEXO III - Preencher'!I852</f>
        <v>0</v>
      </c>
      <c r="I843" s="16">
        <f>'[1]TCE - ANEXO III - Preencher'!J852</f>
        <v>777.32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18"/>
        <v>0</v>
      </c>
      <c r="N843" s="17">
        <f>'[1]TCE - ANEXO III - Preencher'!O852</f>
        <v>2.0699999999999998</v>
      </c>
      <c r="O843" s="17">
        <f>'[1]TCE - ANEXO III - Preencher'!P852</f>
        <v>0</v>
      </c>
      <c r="P843" s="17">
        <f t="shared" si="19"/>
        <v>2.0699999999999998</v>
      </c>
      <c r="Q843" s="17">
        <f>'[1]TCE - ANEXO III - Preencher'!R852</f>
        <v>0</v>
      </c>
      <c r="R843" s="17">
        <f>'[1]TCE - ANEXO III - Preencher'!S852</f>
        <v>0</v>
      </c>
      <c r="S843" s="17">
        <f t="shared" si="20"/>
        <v>0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2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22"/>
        <v>0</v>
      </c>
      <c r="AA843" s="18" t="str">
        <f>IF('[1]TCE - ANEXO III - Preencher'!AB852="","",'[1]TCE - ANEXO III - Preencher'!AB852)</f>
        <v/>
      </c>
      <c r="AB843" s="17">
        <f t="shared" si="23"/>
        <v>779.3900000000001</v>
      </c>
    </row>
    <row r="844" spans="1:28" ht="12.75" customHeight="1" x14ac:dyDescent="0.2">
      <c r="A844" s="10">
        <f>IFERROR(VLOOKUP(B844,'[1]DADOS (OCULTAR)'!$Q$3:$S$135,3,0),"")</f>
        <v>9039744000275</v>
      </c>
      <c r="B844" s="11" t="str">
        <f>'[1]TCE - ANEXO III - Preencher'!C853</f>
        <v>HOSPITAL MIGUEL ARRAES - CG. Nº 023/2022</v>
      </c>
      <c r="C844" s="12"/>
      <c r="D844" s="13" t="str">
        <f>'[1]TCE - ANEXO III - Preencher'!E853</f>
        <v>MARLI SEVERINA DA SILVA</v>
      </c>
      <c r="E844" s="11" t="str">
        <f>IF('[1]TCE - ANEXO III - Preencher'!F853="4 - Assistência Odontológica","2 - Outros Profissionais da Saúde",'[1]TCE - ANEXO III - Preencher'!F853)</f>
        <v>2 - Outros Profissionais da Saúde</v>
      </c>
      <c r="F844" s="14" t="str">
        <f>'[1]TCE - ANEXO III - Preencher'!G853</f>
        <v>3222-05</v>
      </c>
      <c r="G844" s="15" t="str">
        <f>IF('[1]TCE - ANEXO III - Preencher'!H853="","",'[1]TCE - ANEXO III - Preencher'!H853)</f>
        <v>12/2023</v>
      </c>
      <c r="H844" s="16">
        <f>'[1]TCE - ANEXO III - Preencher'!I853</f>
        <v>0</v>
      </c>
      <c r="I844" s="16">
        <f>'[1]TCE - ANEXO III - Preencher'!J853</f>
        <v>691.40480000000002</v>
      </c>
      <c r="J844" s="16">
        <f>'[1]TCE - ANEXO III - Preencher'!K853</f>
        <v>0</v>
      </c>
      <c r="K844" s="17">
        <f>'[1]TCE - ANEXO III - Preencher'!L853</f>
        <v>0</v>
      </c>
      <c r="L844" s="17">
        <f>'[1]TCE - ANEXO III - Preencher'!M853</f>
        <v>0</v>
      </c>
      <c r="M844" s="17">
        <f t="shared" si="18"/>
        <v>0</v>
      </c>
      <c r="N844" s="17">
        <f>'[1]TCE - ANEXO III - Preencher'!O853</f>
        <v>2.0699999999999998</v>
      </c>
      <c r="O844" s="17">
        <f>'[1]TCE - ANEXO III - Preencher'!P853</f>
        <v>0</v>
      </c>
      <c r="P844" s="17">
        <f t="shared" si="19"/>
        <v>2.0699999999999998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2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2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22"/>
        <v>0</v>
      </c>
      <c r="AA844" s="18" t="str">
        <f>IF('[1]TCE - ANEXO III - Preencher'!AB853="","",'[1]TCE - ANEXO III - Preencher'!AB853)</f>
        <v/>
      </c>
      <c r="AB844" s="17">
        <f t="shared" si="23"/>
        <v>693.47480000000007</v>
      </c>
    </row>
    <row r="845" spans="1:28" ht="12.75" customHeight="1" x14ac:dyDescent="0.2">
      <c r="A845" s="10">
        <f>IFERROR(VLOOKUP(B845,'[1]DADOS (OCULTAR)'!$Q$3:$S$135,3,0),"")</f>
        <v>9039744000275</v>
      </c>
      <c r="B845" s="11" t="str">
        <f>'[1]TCE - ANEXO III - Preencher'!C854</f>
        <v>HOSPITAL MIGUEL ARRAES - CG. Nº 023/2022</v>
      </c>
      <c r="C845" s="12"/>
      <c r="D845" s="13" t="str">
        <f>'[1]TCE - ANEXO III - Preencher'!E854</f>
        <v>MARTA CRISTOVAO DA SILVA MELO</v>
      </c>
      <c r="E845" s="11" t="str">
        <f>IF('[1]TCE - ANEXO III - Preencher'!F854="4 - Assistência Odontológica","2 - Outros Profissionais da Saúde",'[1]TCE - ANEXO III - Preencher'!F854)</f>
        <v>2 - Outros Profissionais da Saúde</v>
      </c>
      <c r="F845" s="14" t="str">
        <f>'[1]TCE - ANEXO III - Preencher'!G854</f>
        <v>3222-05</v>
      </c>
      <c r="G845" s="15" t="str">
        <f>IF('[1]TCE - ANEXO III - Preencher'!H854="","",'[1]TCE - ANEXO III - Preencher'!H854)</f>
        <v>12/2023</v>
      </c>
      <c r="H845" s="16">
        <f>'[1]TCE - ANEXO III - Preencher'!I854</f>
        <v>0</v>
      </c>
      <c r="I845" s="16">
        <f>'[1]TCE - ANEXO III - Preencher'!J854</f>
        <v>710.39279999999997</v>
      </c>
      <c r="J845" s="16">
        <f>'[1]TCE - ANEXO III - Preencher'!K854</f>
        <v>0</v>
      </c>
      <c r="K845" s="17">
        <f>'[1]TCE - ANEXO III - Preencher'!L854</f>
        <v>45.68</v>
      </c>
      <c r="L845" s="17">
        <f>'[1]TCE - ANEXO III - Preencher'!M854</f>
        <v>26.6</v>
      </c>
      <c r="M845" s="17">
        <f t="shared" si="18"/>
        <v>19.079999999999998</v>
      </c>
      <c r="N845" s="17">
        <f>'[1]TCE - ANEXO III - Preencher'!O854</f>
        <v>2.0699999999999998</v>
      </c>
      <c r="O845" s="17">
        <f>'[1]TCE - ANEXO III - Preencher'!P854</f>
        <v>0</v>
      </c>
      <c r="P845" s="17">
        <f t="shared" si="19"/>
        <v>2.0699999999999998</v>
      </c>
      <c r="Q845" s="17">
        <f>'[1]TCE - ANEXO III - Preencher'!R854</f>
        <v>185.93</v>
      </c>
      <c r="R845" s="17">
        <f>'[1]TCE - ANEXO III - Preencher'!S854</f>
        <v>50.9</v>
      </c>
      <c r="S845" s="17">
        <f t="shared" si="20"/>
        <v>135.03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2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22"/>
        <v>0</v>
      </c>
      <c r="AA845" s="18" t="str">
        <f>IF('[1]TCE - ANEXO III - Preencher'!AB854="","",'[1]TCE - ANEXO III - Preencher'!AB854)</f>
        <v/>
      </c>
      <c r="AB845" s="17">
        <f t="shared" si="23"/>
        <v>866.57280000000003</v>
      </c>
    </row>
    <row r="846" spans="1:28" ht="12.75" customHeight="1" x14ac:dyDescent="0.2">
      <c r="A846" s="10">
        <f>IFERROR(VLOOKUP(B846,'[1]DADOS (OCULTAR)'!$Q$3:$S$135,3,0),"")</f>
        <v>9039744000275</v>
      </c>
      <c r="B846" s="11" t="str">
        <f>'[1]TCE - ANEXO III - Preencher'!C855</f>
        <v>HOSPITAL MIGUEL ARRAES - CG. Nº 023/2022</v>
      </c>
      <c r="C846" s="12"/>
      <c r="D846" s="13" t="str">
        <f>'[1]TCE - ANEXO III - Preencher'!E855</f>
        <v>MARTA MOREIRA DA SILVA JULIAO</v>
      </c>
      <c r="E846" s="11" t="str">
        <f>IF('[1]TCE - ANEXO III - Preencher'!F855="4 - Assistência Odontológica","2 - Outros Profissionais da Saúde",'[1]TCE - ANEXO III - Preencher'!F855)</f>
        <v>3 - Administrativo</v>
      </c>
      <c r="F846" s="14" t="str">
        <f>'[1]TCE - ANEXO III - Preencher'!G855</f>
        <v>4110-10</v>
      </c>
      <c r="G846" s="15" t="str">
        <f>IF('[1]TCE - ANEXO III - Preencher'!H855="","",'[1]TCE - ANEXO III - Preencher'!H855)</f>
        <v>12/2023</v>
      </c>
      <c r="H846" s="16">
        <f>'[1]TCE - ANEXO III - Preencher'!I855</f>
        <v>0</v>
      </c>
      <c r="I846" s="16">
        <f>'[1]TCE - ANEXO III - Preencher'!J855</f>
        <v>234.95439999999999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18"/>
        <v>0</v>
      </c>
      <c r="N846" s="17">
        <f>'[1]TCE - ANEXO III - Preencher'!O855</f>
        <v>2.0699999999999998</v>
      </c>
      <c r="O846" s="17">
        <f>'[1]TCE - ANEXO III - Preencher'!P855</f>
        <v>0</v>
      </c>
      <c r="P846" s="17">
        <f t="shared" si="19"/>
        <v>2.0699999999999998</v>
      </c>
      <c r="Q846" s="17">
        <f>'[1]TCE - ANEXO III - Preencher'!R855</f>
        <v>17.93</v>
      </c>
      <c r="R846" s="17">
        <f>'[1]TCE - ANEXO III - Preencher'!S855</f>
        <v>0</v>
      </c>
      <c r="S846" s="17">
        <f t="shared" si="20"/>
        <v>17.93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2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22"/>
        <v>0</v>
      </c>
      <c r="AA846" s="18" t="str">
        <f>IF('[1]TCE - ANEXO III - Preencher'!AB855="","",'[1]TCE - ANEXO III - Preencher'!AB855)</f>
        <v/>
      </c>
      <c r="AB846" s="17">
        <f t="shared" si="23"/>
        <v>254.95439999999999</v>
      </c>
    </row>
    <row r="847" spans="1:28" ht="12.75" customHeight="1" x14ac:dyDescent="0.2">
      <c r="A847" s="10">
        <f>IFERROR(VLOOKUP(B847,'[1]DADOS (OCULTAR)'!$Q$3:$S$135,3,0),"")</f>
        <v>9039744000275</v>
      </c>
      <c r="B847" s="11" t="str">
        <f>'[1]TCE - ANEXO III - Preencher'!C856</f>
        <v>HOSPITAL MIGUEL ARRAES - CG. Nº 023/2022</v>
      </c>
      <c r="C847" s="12"/>
      <c r="D847" s="13" t="str">
        <f>'[1]TCE - ANEXO III - Preencher'!E856</f>
        <v>MARTA SIMONE GOMES DE OLIVEIRA</v>
      </c>
      <c r="E847" s="11" t="str">
        <f>IF('[1]TCE - ANEXO III - Preencher'!F856="4 - Assistência Odontológica","2 - Outros Profissionais da Saúde",'[1]TCE - ANEXO III - Preencher'!F856)</f>
        <v>2 - Outros Profissionais da Saúde</v>
      </c>
      <c r="F847" s="14" t="str">
        <f>'[1]TCE - ANEXO III - Preencher'!G856</f>
        <v>3222-05</v>
      </c>
      <c r="G847" s="15" t="str">
        <f>IF('[1]TCE - ANEXO III - Preencher'!H856="","",'[1]TCE - ANEXO III - Preencher'!H856)</f>
        <v>12/2023</v>
      </c>
      <c r="H847" s="16">
        <f>'[1]TCE - ANEXO III - Preencher'!I856</f>
        <v>0</v>
      </c>
      <c r="I847" s="16">
        <f>'[1]TCE - ANEXO III - Preencher'!J856</f>
        <v>725.85600000000011</v>
      </c>
      <c r="J847" s="16">
        <f>'[1]TCE - ANEXO III - Preencher'!K856</f>
        <v>0</v>
      </c>
      <c r="K847" s="17">
        <f>'[1]TCE - ANEXO III - Preencher'!L856</f>
        <v>45.68</v>
      </c>
      <c r="L847" s="17">
        <f>'[1]TCE - ANEXO III - Preencher'!M856</f>
        <v>26.6</v>
      </c>
      <c r="M847" s="17">
        <f t="shared" si="18"/>
        <v>19.079999999999998</v>
      </c>
      <c r="N847" s="17">
        <f>'[1]TCE - ANEXO III - Preencher'!O856</f>
        <v>2.0699999999999998</v>
      </c>
      <c r="O847" s="17">
        <f>'[1]TCE - ANEXO III - Preencher'!P856</f>
        <v>0</v>
      </c>
      <c r="P847" s="17">
        <f t="shared" si="19"/>
        <v>2.0699999999999998</v>
      </c>
      <c r="Q847" s="17">
        <f>'[1]TCE - ANEXO III - Preencher'!R856</f>
        <v>208.33</v>
      </c>
      <c r="R847" s="17">
        <f>'[1]TCE - ANEXO III - Preencher'!S856</f>
        <v>61.41</v>
      </c>
      <c r="S847" s="17">
        <f t="shared" si="20"/>
        <v>146.92000000000002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2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22"/>
        <v>0</v>
      </c>
      <c r="AA847" s="18" t="str">
        <f>IF('[1]TCE - ANEXO III - Preencher'!AB856="","",'[1]TCE - ANEXO III - Preencher'!AB856)</f>
        <v/>
      </c>
      <c r="AB847" s="17">
        <f t="shared" si="23"/>
        <v>893.92600000000016</v>
      </c>
    </row>
    <row r="848" spans="1:28" ht="12.75" customHeight="1" x14ac:dyDescent="0.2">
      <c r="A848" s="10">
        <f>IFERROR(VLOOKUP(B848,'[1]DADOS (OCULTAR)'!$Q$3:$S$135,3,0),"")</f>
        <v>9039744000275</v>
      </c>
      <c r="B848" s="11" t="str">
        <f>'[1]TCE - ANEXO III - Preencher'!C857</f>
        <v>HOSPITAL MIGUEL ARRAES - CG. Nº 023/2022</v>
      </c>
      <c r="C848" s="12"/>
      <c r="D848" s="13" t="str">
        <f>'[1]TCE - ANEXO III - Preencher'!E857</f>
        <v>MATHEUS DE MELO AZIZ CARDOSO</v>
      </c>
      <c r="E848" s="11" t="str">
        <f>IF('[1]TCE - ANEXO III - Preencher'!F857="4 - Assistência Odontológica","2 - Outros Profissionais da Saúde",'[1]TCE - ANEXO III - Preencher'!F857)</f>
        <v>1 - Médico</v>
      </c>
      <c r="F848" s="14" t="str">
        <f>'[1]TCE - ANEXO III - Preencher'!G857</f>
        <v>2251-25</v>
      </c>
      <c r="G848" s="15" t="str">
        <f>IF('[1]TCE - ANEXO III - Preencher'!H857="","",'[1]TCE - ANEXO III - Preencher'!H857)</f>
        <v>12/2023</v>
      </c>
      <c r="H848" s="16">
        <f>'[1]TCE - ANEXO III - Preencher'!I857</f>
        <v>0</v>
      </c>
      <c r="I848" s="16">
        <f>'[1]TCE - ANEXO III - Preencher'!J857</f>
        <v>699.6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18"/>
        <v>0</v>
      </c>
      <c r="N848" s="17">
        <f>'[1]TCE - ANEXO III - Preencher'!O857</f>
        <v>16.59</v>
      </c>
      <c r="O848" s="17">
        <f>'[1]TCE - ANEXO III - Preencher'!P857</f>
        <v>0</v>
      </c>
      <c r="P848" s="17">
        <f t="shared" si="19"/>
        <v>16.59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2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2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22"/>
        <v>0</v>
      </c>
      <c r="AA848" s="18" t="str">
        <f>IF('[1]TCE - ANEXO III - Preencher'!AB857="","",'[1]TCE - ANEXO III - Preencher'!AB857)</f>
        <v/>
      </c>
      <c r="AB848" s="17">
        <f t="shared" si="23"/>
        <v>716.19</v>
      </c>
    </row>
    <row r="849" spans="1:28" ht="12.75" customHeight="1" x14ac:dyDescent="0.2">
      <c r="A849" s="10">
        <f>IFERROR(VLOOKUP(B849,'[1]DADOS (OCULTAR)'!$Q$3:$S$135,3,0),"")</f>
        <v>9039744000275</v>
      </c>
      <c r="B849" s="11" t="str">
        <f>'[1]TCE - ANEXO III - Preencher'!C858</f>
        <v>HOSPITAL MIGUEL ARRAES - CG. Nº 023/2022</v>
      </c>
      <c r="C849" s="12"/>
      <c r="D849" s="13" t="str">
        <f>'[1]TCE - ANEXO III - Preencher'!E858</f>
        <v>MAURICEA SEVERINA DA SILVA GOMES</v>
      </c>
      <c r="E849" s="11" t="str">
        <f>IF('[1]TCE - ANEXO III - Preencher'!F858="4 - Assistência Odontológica","2 - Outros Profissionais da Saúde",'[1]TCE - ANEXO III - Preencher'!F858)</f>
        <v>2 - Outros Profissionais da Saúde</v>
      </c>
      <c r="F849" s="14" t="str">
        <f>'[1]TCE - ANEXO III - Preencher'!G858</f>
        <v>3222-05</v>
      </c>
      <c r="G849" s="15" t="str">
        <f>IF('[1]TCE - ANEXO III - Preencher'!H858="","",'[1]TCE - ANEXO III - Preencher'!H858)</f>
        <v>12/2023</v>
      </c>
      <c r="H849" s="16">
        <f>'[1]TCE - ANEXO III - Preencher'!I858</f>
        <v>0</v>
      </c>
      <c r="I849" s="16">
        <f>'[1]TCE - ANEXO III - Preencher'!J858</f>
        <v>727.048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18"/>
        <v>0</v>
      </c>
      <c r="N849" s="17">
        <f>'[1]TCE - ANEXO III - Preencher'!O858</f>
        <v>2.0699999999999998</v>
      </c>
      <c r="O849" s="17">
        <f>'[1]TCE - ANEXO III - Preencher'!P858</f>
        <v>0</v>
      </c>
      <c r="P849" s="17">
        <f t="shared" si="19"/>
        <v>2.0699999999999998</v>
      </c>
      <c r="Q849" s="17">
        <f>'[1]TCE - ANEXO III - Preencher'!R858</f>
        <v>174.73000000000002</v>
      </c>
      <c r="R849" s="17">
        <f>'[1]TCE - ANEXO III - Preencher'!S858</f>
        <v>77.959999999999994</v>
      </c>
      <c r="S849" s="17">
        <f t="shared" si="20"/>
        <v>96.770000000000024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2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22"/>
        <v>0</v>
      </c>
      <c r="AA849" s="18" t="str">
        <f>IF('[1]TCE - ANEXO III - Preencher'!AB858="","",'[1]TCE - ANEXO III - Preencher'!AB858)</f>
        <v/>
      </c>
      <c r="AB849" s="17">
        <f t="shared" si="23"/>
        <v>825.88800000000003</v>
      </c>
    </row>
    <row r="850" spans="1:28" ht="12.75" customHeight="1" x14ac:dyDescent="0.2">
      <c r="A850" s="10">
        <f>IFERROR(VLOOKUP(B850,'[1]DADOS (OCULTAR)'!$Q$3:$S$135,3,0),"")</f>
        <v>9039744000275</v>
      </c>
      <c r="B850" s="11" t="str">
        <f>'[1]TCE - ANEXO III - Preencher'!C859</f>
        <v>HOSPITAL MIGUEL ARRAES - CG. Nº 023/2022</v>
      </c>
      <c r="C850" s="12"/>
      <c r="D850" s="13" t="str">
        <f>'[1]TCE - ANEXO III - Preencher'!E859</f>
        <v>MAURILIO MARINHO SALUSTIANO</v>
      </c>
      <c r="E850" s="11" t="str">
        <f>IF('[1]TCE - ANEXO III - Preencher'!F859="4 - Assistência Odontológica","2 - Outros Profissionais da Saúde",'[1]TCE - ANEXO III - Preencher'!F859)</f>
        <v>3 - Administrativo</v>
      </c>
      <c r="F850" s="14" t="str">
        <f>'[1]TCE - ANEXO III - Preencher'!G859</f>
        <v>5174-10</v>
      </c>
      <c r="G850" s="15" t="str">
        <f>IF('[1]TCE - ANEXO III - Preencher'!H859="","",'[1]TCE - ANEXO III - Preencher'!H859)</f>
        <v>12/2023</v>
      </c>
      <c r="H850" s="16">
        <f>'[1]TCE - ANEXO III - Preencher'!I859</f>
        <v>0</v>
      </c>
      <c r="I850" s="16">
        <f>'[1]TCE - ANEXO III - Preencher'!J859</f>
        <v>194.61840000000001</v>
      </c>
      <c r="J850" s="16">
        <f>'[1]TCE - ANEXO III - Preencher'!K859</f>
        <v>0</v>
      </c>
      <c r="K850" s="17">
        <f>'[1]TCE - ANEXO III - Preencher'!L859</f>
        <v>45.68</v>
      </c>
      <c r="L850" s="17">
        <f>'[1]TCE - ANEXO III - Preencher'!M859</f>
        <v>27.03</v>
      </c>
      <c r="M850" s="17">
        <f t="shared" si="18"/>
        <v>18.649999999999999</v>
      </c>
      <c r="N850" s="17">
        <f>'[1]TCE - ANEXO III - Preencher'!O859</f>
        <v>2.0699999999999998</v>
      </c>
      <c r="O850" s="17">
        <f>'[1]TCE - ANEXO III - Preencher'!P859</f>
        <v>0</v>
      </c>
      <c r="P850" s="17">
        <f t="shared" si="19"/>
        <v>2.0699999999999998</v>
      </c>
      <c r="Q850" s="17">
        <f>'[1]TCE - ANEXO III - Preencher'!R859</f>
        <v>174.73000000000002</v>
      </c>
      <c r="R850" s="17">
        <f>'[1]TCE - ANEXO III - Preencher'!S859</f>
        <v>81.09</v>
      </c>
      <c r="S850" s="17">
        <f t="shared" si="20"/>
        <v>93.640000000000015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2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22"/>
        <v>0</v>
      </c>
      <c r="AA850" s="18" t="str">
        <f>IF('[1]TCE - ANEXO III - Preencher'!AB859="","",'[1]TCE - ANEXO III - Preencher'!AB859)</f>
        <v/>
      </c>
      <c r="AB850" s="17">
        <f t="shared" si="23"/>
        <v>308.97840000000002</v>
      </c>
    </row>
    <row r="851" spans="1:28" ht="12.75" customHeight="1" x14ac:dyDescent="0.2">
      <c r="A851" s="10">
        <f>IFERROR(VLOOKUP(B851,'[1]DADOS (OCULTAR)'!$Q$3:$S$135,3,0),"")</f>
        <v>9039744000275</v>
      </c>
      <c r="B851" s="11" t="str">
        <f>'[1]TCE - ANEXO III - Preencher'!C860</f>
        <v>HOSPITAL MIGUEL ARRAES - CG. Nº 023/2022</v>
      </c>
      <c r="C851" s="12"/>
      <c r="D851" s="13" t="str">
        <f>'[1]TCE - ANEXO III - Preencher'!E860</f>
        <v>MAYARA ALVES MENDES</v>
      </c>
      <c r="E851" s="11" t="str">
        <f>IF('[1]TCE - ANEXO III - Preencher'!F860="4 - Assistência Odontológica","2 - Outros Profissionais da Saúde",'[1]TCE - ANEXO III - Preencher'!F860)</f>
        <v>3 - Administrativo</v>
      </c>
      <c r="F851" s="14" t="str">
        <f>'[1]TCE - ANEXO III - Preencher'!G860</f>
        <v>4110-10</v>
      </c>
      <c r="G851" s="15" t="str">
        <f>IF('[1]TCE - ANEXO III - Preencher'!H860="","",'[1]TCE - ANEXO III - Preencher'!H860)</f>
        <v>12/2023</v>
      </c>
      <c r="H851" s="16">
        <f>'[1]TCE - ANEXO III - Preencher'!I860</f>
        <v>0</v>
      </c>
      <c r="I851" s="16">
        <f>'[1]TCE - ANEXO III - Preencher'!J860</f>
        <v>194.39359999999999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18"/>
        <v>0</v>
      </c>
      <c r="N851" s="17">
        <f>'[1]TCE - ANEXO III - Preencher'!O860</f>
        <v>2.0699999999999998</v>
      </c>
      <c r="O851" s="17">
        <f>'[1]TCE - ANEXO III - Preencher'!P860</f>
        <v>0</v>
      </c>
      <c r="P851" s="17">
        <f t="shared" si="19"/>
        <v>2.0699999999999998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2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2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22"/>
        <v>0</v>
      </c>
      <c r="AA851" s="18" t="str">
        <f>IF('[1]TCE - ANEXO III - Preencher'!AB860="","",'[1]TCE - ANEXO III - Preencher'!AB860)</f>
        <v/>
      </c>
      <c r="AB851" s="17">
        <f t="shared" si="23"/>
        <v>196.46359999999999</v>
      </c>
    </row>
    <row r="852" spans="1:28" ht="12.75" customHeight="1" x14ac:dyDescent="0.2">
      <c r="A852" s="10">
        <f>IFERROR(VLOOKUP(B852,'[1]DADOS (OCULTAR)'!$Q$3:$S$135,3,0),"")</f>
        <v>9039744000275</v>
      </c>
      <c r="B852" s="11" t="str">
        <f>'[1]TCE - ANEXO III - Preencher'!C861</f>
        <v>HOSPITAL MIGUEL ARRAES - CG. Nº 023/2022</v>
      </c>
      <c r="C852" s="12"/>
      <c r="D852" s="13" t="str">
        <f>'[1]TCE - ANEXO III - Preencher'!E861</f>
        <v>MAYARA DOS SANTOS CORREIA</v>
      </c>
      <c r="E852" s="11" t="str">
        <f>IF('[1]TCE - ANEXO III - Preencher'!F861="4 - Assistência Odontológica","2 - Outros Profissionais da Saúde",'[1]TCE - ANEXO III - Preencher'!F861)</f>
        <v>2 - Outros Profissionais da Saúde</v>
      </c>
      <c r="F852" s="14" t="str">
        <f>'[1]TCE - ANEXO III - Preencher'!G861</f>
        <v>3222-05</v>
      </c>
      <c r="G852" s="15" t="str">
        <f>IF('[1]TCE - ANEXO III - Preencher'!H861="","",'[1]TCE - ANEXO III - Preencher'!H861)</f>
        <v>12/2023</v>
      </c>
      <c r="H852" s="16">
        <f>'[1]TCE - ANEXO III - Preencher'!I861</f>
        <v>0</v>
      </c>
      <c r="I852" s="16">
        <f>'[1]TCE - ANEXO III - Preencher'!J861</f>
        <v>789.24080000000004</v>
      </c>
      <c r="J852" s="16">
        <f>'[1]TCE - ANEXO III - Preencher'!K861</f>
        <v>0</v>
      </c>
      <c r="K852" s="17">
        <f>'[1]TCE - ANEXO III - Preencher'!L861</f>
        <v>45.68</v>
      </c>
      <c r="L852" s="17">
        <f>'[1]TCE - ANEXO III - Preencher'!M861</f>
        <v>26.6</v>
      </c>
      <c r="M852" s="17">
        <f t="shared" si="18"/>
        <v>19.079999999999998</v>
      </c>
      <c r="N852" s="17">
        <f>'[1]TCE - ANEXO III - Preencher'!O861</f>
        <v>2.0699999999999998</v>
      </c>
      <c r="O852" s="17">
        <f>'[1]TCE - ANEXO III - Preencher'!P861</f>
        <v>0</v>
      </c>
      <c r="P852" s="17">
        <f t="shared" si="19"/>
        <v>2.0699999999999998</v>
      </c>
      <c r="Q852" s="17">
        <f>'[1]TCE - ANEXO III - Preencher'!R861</f>
        <v>185.93</v>
      </c>
      <c r="R852" s="17">
        <f>'[1]TCE - ANEXO III - Preencher'!S861</f>
        <v>71.91</v>
      </c>
      <c r="S852" s="17">
        <f t="shared" si="20"/>
        <v>114.02000000000001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2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22"/>
        <v>0</v>
      </c>
      <c r="AA852" s="18" t="str">
        <f>IF('[1]TCE - ANEXO III - Preencher'!AB861="","",'[1]TCE - ANEXO III - Preencher'!AB861)</f>
        <v/>
      </c>
      <c r="AB852" s="17">
        <f t="shared" si="23"/>
        <v>924.41080000000011</v>
      </c>
    </row>
    <row r="853" spans="1:28" ht="12.75" customHeight="1" x14ac:dyDescent="0.2">
      <c r="A853" s="10">
        <f>IFERROR(VLOOKUP(B853,'[1]DADOS (OCULTAR)'!$Q$3:$S$135,3,0),"")</f>
        <v>9039744000275</v>
      </c>
      <c r="B853" s="11" t="str">
        <f>'[1]TCE - ANEXO III - Preencher'!C862</f>
        <v>HOSPITAL MIGUEL ARRAES - CG. Nº 023/2022</v>
      </c>
      <c r="C853" s="12"/>
      <c r="D853" s="13" t="str">
        <f>'[1]TCE - ANEXO III - Preencher'!E862</f>
        <v>MAYARA MORAIS DE ALBUQUERQUE</v>
      </c>
      <c r="E853" s="11" t="str">
        <f>IF('[1]TCE - ANEXO III - Preencher'!F862="4 - Assistência Odontológica","2 - Outros Profissionais da Saúde",'[1]TCE - ANEXO III - Preencher'!F862)</f>
        <v>2 - Outros Profissionais da Saúde</v>
      </c>
      <c r="F853" s="14" t="str">
        <f>'[1]TCE - ANEXO III - Preencher'!G862</f>
        <v>3222-05</v>
      </c>
      <c r="G853" s="15" t="str">
        <f>IF('[1]TCE - ANEXO III - Preencher'!H862="","",'[1]TCE - ANEXO III - Preencher'!H862)</f>
        <v>12/2023</v>
      </c>
      <c r="H853" s="16">
        <f>'[1]TCE - ANEXO III - Preencher'!I862</f>
        <v>0</v>
      </c>
      <c r="I853" s="16">
        <f>'[1]TCE - ANEXO III - Preencher'!J862</f>
        <v>1284.4672</v>
      </c>
      <c r="J853" s="16">
        <f>'[1]TCE - ANEXO III - Preencher'!K862</f>
        <v>0</v>
      </c>
      <c r="K853" s="17">
        <f>'[1]TCE - ANEXO III - Preencher'!L862</f>
        <v>0</v>
      </c>
      <c r="L853" s="17">
        <f>'[1]TCE - ANEXO III - Preencher'!M862</f>
        <v>0</v>
      </c>
      <c r="M853" s="17">
        <f t="shared" si="18"/>
        <v>0</v>
      </c>
      <c r="N853" s="17">
        <f>'[1]TCE - ANEXO III - Preencher'!O862</f>
        <v>2.0699999999999998</v>
      </c>
      <c r="O853" s="17">
        <f>'[1]TCE - ANEXO III - Preencher'!P862</f>
        <v>0</v>
      </c>
      <c r="P853" s="17">
        <f t="shared" si="19"/>
        <v>2.0699999999999998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2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2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22"/>
        <v>0</v>
      </c>
      <c r="AA853" s="18" t="str">
        <f>IF('[1]TCE - ANEXO III - Preencher'!AB862="","",'[1]TCE - ANEXO III - Preencher'!AB862)</f>
        <v/>
      </c>
      <c r="AB853" s="17">
        <f t="shared" si="23"/>
        <v>1286.5372</v>
      </c>
    </row>
    <row r="854" spans="1:28" ht="12.75" customHeight="1" x14ac:dyDescent="0.2">
      <c r="A854" s="10">
        <f>IFERROR(VLOOKUP(B854,'[1]DADOS (OCULTAR)'!$Q$3:$S$135,3,0),"")</f>
        <v>9039744000275</v>
      </c>
      <c r="B854" s="11" t="str">
        <f>'[1]TCE - ANEXO III - Preencher'!C863</f>
        <v>HOSPITAL MIGUEL ARRAES - CG. Nº 023/2022</v>
      </c>
      <c r="C854" s="12"/>
      <c r="D854" s="13" t="str">
        <f>'[1]TCE - ANEXO III - Preencher'!E863</f>
        <v>MAYARA VICTORIA SILVA</v>
      </c>
      <c r="E854" s="11" t="str">
        <f>IF('[1]TCE - ANEXO III - Preencher'!F863="4 - Assistência Odontológica","2 - Outros Profissionais da Saúde",'[1]TCE - ANEXO III - Preencher'!F863)</f>
        <v>3 - Administrativo</v>
      </c>
      <c r="F854" s="14" t="str">
        <f>'[1]TCE - ANEXO III - Preencher'!G863</f>
        <v>4110-10</v>
      </c>
      <c r="G854" s="15" t="str">
        <f>IF('[1]TCE - ANEXO III - Preencher'!H863="","",'[1]TCE - ANEXO III - Preencher'!H863)</f>
        <v>12/2023</v>
      </c>
      <c r="H854" s="16">
        <f>'[1]TCE - ANEXO III - Preencher'!I863</f>
        <v>0</v>
      </c>
      <c r="I854" s="16">
        <f>'[1]TCE - ANEXO III - Preencher'!J863</f>
        <v>15.210800000000001</v>
      </c>
      <c r="J854" s="16">
        <f>'[1]TCE - ANEXO III - Preencher'!K863</f>
        <v>0</v>
      </c>
      <c r="K854" s="17">
        <f>'[1]TCE - ANEXO III - Preencher'!L863</f>
        <v>0</v>
      </c>
      <c r="L854" s="17">
        <f>'[1]TCE - ANEXO III - Preencher'!M863</f>
        <v>0</v>
      </c>
      <c r="M854" s="17">
        <f t="shared" si="18"/>
        <v>0</v>
      </c>
      <c r="N854" s="17">
        <f>'[1]TCE - ANEXO III - Preencher'!O863</f>
        <v>2.0699999999999998</v>
      </c>
      <c r="O854" s="17">
        <f>'[1]TCE - ANEXO III - Preencher'!P863</f>
        <v>0</v>
      </c>
      <c r="P854" s="17">
        <f t="shared" si="19"/>
        <v>2.0699999999999998</v>
      </c>
      <c r="Q854" s="17">
        <f>'[1]TCE - ANEXO III - Preencher'!R863</f>
        <v>246.33</v>
      </c>
      <c r="R854" s="17">
        <f>'[1]TCE - ANEXO III - Preencher'!S863</f>
        <v>0</v>
      </c>
      <c r="S854" s="17">
        <f t="shared" si="20"/>
        <v>246.33</v>
      </c>
      <c r="T854" s="17">
        <f>'[1]TCE - ANEXO III - Preencher'!U863</f>
        <v>0</v>
      </c>
      <c r="U854" s="17">
        <f>'[1]TCE - ANEXO III - Preencher'!V863</f>
        <v>0</v>
      </c>
      <c r="V854" s="17">
        <f t="shared" si="21"/>
        <v>0</v>
      </c>
      <c r="W854" s="18" t="str">
        <f>IF('[1]TCE - ANEXO III - Preencher'!X863="","",'[1]TCE - ANEXO III - Preencher'!X863)</f>
        <v/>
      </c>
      <c r="X854" s="17">
        <f>'[1]TCE - ANEXO III - Preencher'!Y863</f>
        <v>0</v>
      </c>
      <c r="Y854" s="17">
        <f>'[1]TCE - ANEXO III - Preencher'!Z863</f>
        <v>0</v>
      </c>
      <c r="Z854" s="17">
        <f t="shared" si="22"/>
        <v>0</v>
      </c>
      <c r="AA854" s="18" t="str">
        <f>IF('[1]TCE - ANEXO III - Preencher'!AB863="","",'[1]TCE - ANEXO III - Preencher'!AB863)</f>
        <v/>
      </c>
      <c r="AB854" s="17">
        <f t="shared" si="23"/>
        <v>263.61080000000004</v>
      </c>
    </row>
    <row r="855" spans="1:28" ht="12.75" customHeight="1" x14ac:dyDescent="0.2">
      <c r="A855" s="10">
        <f>IFERROR(VLOOKUP(B855,'[1]DADOS (OCULTAR)'!$Q$3:$S$135,3,0),"")</f>
        <v>9039744000275</v>
      </c>
      <c r="B855" s="11" t="str">
        <f>'[1]TCE - ANEXO III - Preencher'!C864</f>
        <v>HOSPITAL MIGUEL ARRAES - CG. Nº 023/2022</v>
      </c>
      <c r="C855" s="12"/>
      <c r="D855" s="13" t="str">
        <f>'[1]TCE - ANEXO III - Preencher'!E864</f>
        <v>MAYSKA NATASHA SANTOS DA SILVA</v>
      </c>
      <c r="E855" s="11" t="str">
        <f>IF('[1]TCE - ANEXO III - Preencher'!F864="4 - Assistência Odontológica","2 - Outros Profissionais da Saúde",'[1]TCE - ANEXO III - Preencher'!F864)</f>
        <v>2 - Outros Profissionais da Saúde</v>
      </c>
      <c r="F855" s="14" t="str">
        <f>'[1]TCE - ANEXO III - Preencher'!G864</f>
        <v>5211-30</v>
      </c>
      <c r="G855" s="15" t="str">
        <f>IF('[1]TCE - ANEXO III - Preencher'!H864="","",'[1]TCE - ANEXO III - Preencher'!H864)</f>
        <v>12/2023</v>
      </c>
      <c r="H855" s="16">
        <f>'[1]TCE - ANEXO III - Preencher'!I864</f>
        <v>0</v>
      </c>
      <c r="I855" s="16">
        <f>'[1]TCE - ANEXO III - Preencher'!J864</f>
        <v>189.85759999999999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18"/>
        <v>0</v>
      </c>
      <c r="N855" s="17">
        <f>'[1]TCE - ANEXO III - Preencher'!O864</f>
        <v>2.0699999999999998</v>
      </c>
      <c r="O855" s="17">
        <f>'[1]TCE - ANEXO III - Preencher'!P864</f>
        <v>0</v>
      </c>
      <c r="P855" s="17">
        <f t="shared" si="19"/>
        <v>2.0699999999999998</v>
      </c>
      <c r="Q855" s="17">
        <f>'[1]TCE - ANEXO III - Preencher'!R864</f>
        <v>0</v>
      </c>
      <c r="R855" s="17">
        <f>'[1]TCE - ANEXO III - Preencher'!S864</f>
        <v>0</v>
      </c>
      <c r="S855" s="17">
        <f t="shared" si="20"/>
        <v>0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2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22"/>
        <v>0</v>
      </c>
      <c r="AA855" s="18" t="str">
        <f>IF('[1]TCE - ANEXO III - Preencher'!AB864="","",'[1]TCE - ANEXO III - Preencher'!AB864)</f>
        <v/>
      </c>
      <c r="AB855" s="17">
        <f t="shared" si="23"/>
        <v>191.92759999999998</v>
      </c>
    </row>
    <row r="856" spans="1:28" ht="12.75" customHeight="1" x14ac:dyDescent="0.2">
      <c r="A856" s="10">
        <f>IFERROR(VLOOKUP(B856,'[1]DADOS (OCULTAR)'!$Q$3:$S$135,3,0),"")</f>
        <v>9039744000275</v>
      </c>
      <c r="B856" s="11" t="str">
        <f>'[1]TCE - ANEXO III - Preencher'!C865</f>
        <v>HOSPITAL MIGUEL ARRAES - CG. Nº 023/2022</v>
      </c>
      <c r="C856" s="12"/>
      <c r="D856" s="13" t="str">
        <f>'[1]TCE - ANEXO III - Preencher'!E865</f>
        <v>MICHELE ROBERTA DA SILVA</v>
      </c>
      <c r="E856" s="11" t="str">
        <f>IF('[1]TCE - ANEXO III - Preencher'!F865="4 - Assistência Odontológica","2 - Outros Profissionais da Saúde",'[1]TCE - ANEXO III - Preencher'!F865)</f>
        <v>2 - Outros Profissionais da Saúde</v>
      </c>
      <c r="F856" s="14" t="str">
        <f>'[1]TCE - ANEXO III - Preencher'!G865</f>
        <v>3222-05</v>
      </c>
      <c r="G856" s="15" t="str">
        <f>IF('[1]TCE - ANEXO III - Preencher'!H865="","",'[1]TCE - ANEXO III - Preencher'!H865)</f>
        <v>12/2023</v>
      </c>
      <c r="H856" s="16">
        <f>'[1]TCE - ANEXO III - Preencher'!I865</f>
        <v>0</v>
      </c>
      <c r="I856" s="16">
        <f>'[1]TCE - ANEXO III - Preencher'!J865</f>
        <v>731.70959999999991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18"/>
        <v>0</v>
      </c>
      <c r="N856" s="17">
        <f>'[1]TCE - ANEXO III - Preencher'!O865</f>
        <v>2.0699999999999998</v>
      </c>
      <c r="O856" s="17">
        <f>'[1]TCE - ANEXO III - Preencher'!P865</f>
        <v>0</v>
      </c>
      <c r="P856" s="17">
        <f t="shared" si="19"/>
        <v>2.0699999999999998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2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2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22"/>
        <v>0</v>
      </c>
      <c r="AA856" s="18" t="str">
        <f>IF('[1]TCE - ANEXO III - Preencher'!AB865="","",'[1]TCE - ANEXO III - Preencher'!AB865)</f>
        <v/>
      </c>
      <c r="AB856" s="17">
        <f t="shared" si="23"/>
        <v>733.77959999999996</v>
      </c>
    </row>
    <row r="857" spans="1:28" ht="12.75" customHeight="1" x14ac:dyDescent="0.2">
      <c r="A857" s="10">
        <f>IFERROR(VLOOKUP(B857,'[1]DADOS (OCULTAR)'!$Q$3:$S$135,3,0),"")</f>
        <v>9039744000275</v>
      </c>
      <c r="B857" s="11" t="str">
        <f>'[1]TCE - ANEXO III - Preencher'!C866</f>
        <v>HOSPITAL MIGUEL ARRAES - CG. Nº 023/2022</v>
      </c>
      <c r="C857" s="12"/>
      <c r="D857" s="13" t="str">
        <f>'[1]TCE - ANEXO III - Preencher'!E866</f>
        <v>MICHELLA SOUZA DE LIMA</v>
      </c>
      <c r="E857" s="11" t="str">
        <f>IF('[1]TCE - ANEXO III - Preencher'!F866="4 - Assistência Odontológica","2 - Outros Profissionais da Saúde",'[1]TCE - ANEXO III - Preencher'!F866)</f>
        <v>2 - Outros Profissionais da Saúde</v>
      </c>
      <c r="F857" s="14" t="str">
        <f>'[1]TCE - ANEXO III - Preencher'!G866</f>
        <v>3222-05</v>
      </c>
      <c r="G857" s="15" t="str">
        <f>IF('[1]TCE - ANEXO III - Preencher'!H866="","",'[1]TCE - ANEXO III - Preencher'!H866)</f>
        <v>12/2023</v>
      </c>
      <c r="H857" s="16">
        <f>'[1]TCE - ANEXO III - Preencher'!I866</f>
        <v>0</v>
      </c>
      <c r="I857" s="16">
        <f>'[1]TCE - ANEXO III - Preencher'!J866</f>
        <v>765.55039999999997</v>
      </c>
      <c r="J857" s="16">
        <f>'[1]TCE - ANEXO III - Preencher'!K866</f>
        <v>0</v>
      </c>
      <c r="K857" s="17">
        <f>'[1]TCE - ANEXO III - Preencher'!L866</f>
        <v>45.68</v>
      </c>
      <c r="L857" s="17">
        <f>'[1]TCE - ANEXO III - Preencher'!M866</f>
        <v>26.6</v>
      </c>
      <c r="M857" s="17">
        <f t="shared" si="18"/>
        <v>19.079999999999998</v>
      </c>
      <c r="N857" s="17">
        <f>'[1]TCE - ANEXO III - Preencher'!O866</f>
        <v>2.0699999999999998</v>
      </c>
      <c r="O857" s="17">
        <f>'[1]TCE - ANEXO III - Preencher'!P866</f>
        <v>0</v>
      </c>
      <c r="P857" s="17">
        <f t="shared" si="19"/>
        <v>2.0699999999999998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2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2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22"/>
        <v>0</v>
      </c>
      <c r="AA857" s="18" t="str">
        <f>IF('[1]TCE - ANEXO III - Preencher'!AB866="","",'[1]TCE - ANEXO III - Preencher'!AB866)</f>
        <v/>
      </c>
      <c r="AB857" s="17">
        <f t="shared" si="23"/>
        <v>786.70040000000006</v>
      </c>
    </row>
    <row r="858" spans="1:28" ht="12.75" customHeight="1" x14ac:dyDescent="0.2">
      <c r="A858" s="10">
        <f>IFERROR(VLOOKUP(B858,'[1]DADOS (OCULTAR)'!$Q$3:$S$135,3,0),"")</f>
        <v>9039744000275</v>
      </c>
      <c r="B858" s="11" t="str">
        <f>'[1]TCE - ANEXO III - Preencher'!C867</f>
        <v>HOSPITAL MIGUEL ARRAES - CG. Nº 023/2022</v>
      </c>
      <c r="C858" s="12"/>
      <c r="D858" s="13" t="str">
        <f>'[1]TCE - ANEXO III - Preencher'!E867</f>
        <v>MICHELLE BENEVIDES MOURA CAUPONI</v>
      </c>
      <c r="E858" s="11" t="str">
        <f>IF('[1]TCE - ANEXO III - Preencher'!F867="4 - Assistência Odontológica","2 - Outros Profissionais da Saúde",'[1]TCE - ANEXO III - Preencher'!F867)</f>
        <v>1 - Médico</v>
      </c>
      <c r="F858" s="14" t="str">
        <f>'[1]TCE - ANEXO III - Preencher'!G867</f>
        <v>2251-40</v>
      </c>
      <c r="G858" s="15" t="str">
        <f>IF('[1]TCE - ANEXO III - Preencher'!H867="","",'[1]TCE - ANEXO III - Preencher'!H867)</f>
        <v>12/2023</v>
      </c>
      <c r="H858" s="16">
        <f>'[1]TCE - ANEXO III - Preencher'!I867</f>
        <v>0</v>
      </c>
      <c r="I858" s="16">
        <f>'[1]TCE - ANEXO III - Preencher'!J867</f>
        <v>640.5752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18"/>
        <v>0</v>
      </c>
      <c r="N858" s="17">
        <f>'[1]TCE - ANEXO III - Preencher'!O867</f>
        <v>16.59</v>
      </c>
      <c r="O858" s="17">
        <f>'[1]TCE - ANEXO III - Preencher'!P867</f>
        <v>0</v>
      </c>
      <c r="P858" s="17">
        <f t="shared" si="19"/>
        <v>16.59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2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2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22"/>
        <v>0</v>
      </c>
      <c r="AA858" s="18" t="str">
        <f>IF('[1]TCE - ANEXO III - Preencher'!AB867="","",'[1]TCE - ANEXO III - Preencher'!AB867)</f>
        <v/>
      </c>
      <c r="AB858" s="17">
        <f t="shared" si="23"/>
        <v>657.16520000000003</v>
      </c>
    </row>
    <row r="859" spans="1:28" ht="12.75" customHeight="1" x14ac:dyDescent="0.2">
      <c r="A859" s="10">
        <f>IFERROR(VLOOKUP(B859,'[1]DADOS (OCULTAR)'!$Q$3:$S$135,3,0),"")</f>
        <v>9039744000275</v>
      </c>
      <c r="B859" s="11" t="str">
        <f>'[1]TCE - ANEXO III - Preencher'!C868</f>
        <v>HOSPITAL MIGUEL ARRAES - CG. Nº 023/2022</v>
      </c>
      <c r="C859" s="12"/>
      <c r="D859" s="13" t="str">
        <f>'[1]TCE - ANEXO III - Preencher'!E868</f>
        <v>MICHELLE BRASIL DO NASCIMENTO</v>
      </c>
      <c r="E859" s="11" t="str">
        <f>IF('[1]TCE - ANEXO III - Preencher'!F868="4 - Assistência Odontológica","2 - Outros Profissionais da Saúde",'[1]TCE - ANEXO III - Preencher'!F868)</f>
        <v>2 - Outros Profissionais da Saúde</v>
      </c>
      <c r="F859" s="14" t="str">
        <f>'[1]TCE - ANEXO III - Preencher'!G868</f>
        <v>3222-05</v>
      </c>
      <c r="G859" s="15" t="str">
        <f>IF('[1]TCE - ANEXO III - Preencher'!H868="","",'[1]TCE - ANEXO III - Preencher'!H868)</f>
        <v>12/2023</v>
      </c>
      <c r="H859" s="16">
        <f>'[1]TCE - ANEXO III - Preencher'!I868</f>
        <v>0</v>
      </c>
      <c r="I859" s="16">
        <f>'[1]TCE - ANEXO III - Preencher'!J868</f>
        <v>760.29039999999998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18"/>
        <v>0</v>
      </c>
      <c r="N859" s="17">
        <f>'[1]TCE - ANEXO III - Preencher'!O868</f>
        <v>2.0699999999999998</v>
      </c>
      <c r="O859" s="17">
        <f>'[1]TCE - ANEXO III - Preencher'!P868</f>
        <v>0</v>
      </c>
      <c r="P859" s="17">
        <f t="shared" si="19"/>
        <v>2.0699999999999998</v>
      </c>
      <c r="Q859" s="17">
        <f>'[1]TCE - ANEXO III - Preencher'!R868</f>
        <v>185.93</v>
      </c>
      <c r="R859" s="17">
        <f>'[1]TCE - ANEXO III - Preencher'!S868</f>
        <v>0</v>
      </c>
      <c r="S859" s="17">
        <f t="shared" si="20"/>
        <v>185.93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2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22"/>
        <v>0</v>
      </c>
      <c r="AA859" s="18" t="str">
        <f>IF('[1]TCE - ANEXO III - Preencher'!AB868="","",'[1]TCE - ANEXO III - Preencher'!AB868)</f>
        <v/>
      </c>
      <c r="AB859" s="17">
        <f t="shared" si="23"/>
        <v>948.29040000000009</v>
      </c>
    </row>
    <row r="860" spans="1:28" ht="12.75" customHeight="1" x14ac:dyDescent="0.2">
      <c r="A860" s="10">
        <f>IFERROR(VLOOKUP(B860,'[1]DADOS (OCULTAR)'!$Q$3:$S$135,3,0),"")</f>
        <v>9039744000275</v>
      </c>
      <c r="B860" s="11" t="str">
        <f>'[1]TCE - ANEXO III - Preencher'!C869</f>
        <v>HOSPITAL MIGUEL ARRAES - CG. Nº 023/2022</v>
      </c>
      <c r="C860" s="12"/>
      <c r="D860" s="13" t="str">
        <f>'[1]TCE - ANEXO III - Preencher'!E869</f>
        <v>MICILVANIA PEREIRA DE ARAUJO</v>
      </c>
      <c r="E860" s="11" t="str">
        <f>IF('[1]TCE - ANEXO III - Preencher'!F869="4 - Assistência Odontológica","2 - Outros Profissionais da Saúde",'[1]TCE - ANEXO III - Preencher'!F869)</f>
        <v>3 - Administrativo</v>
      </c>
      <c r="F860" s="14" t="str">
        <f>'[1]TCE - ANEXO III - Preencher'!G869</f>
        <v>1423-40</v>
      </c>
      <c r="G860" s="15" t="str">
        <f>IF('[1]TCE - ANEXO III - Preencher'!H869="","",'[1]TCE - ANEXO III - Preencher'!H869)</f>
        <v>12/2023</v>
      </c>
      <c r="H860" s="16">
        <f>'[1]TCE - ANEXO III - Preencher'!I869</f>
        <v>0</v>
      </c>
      <c r="I860" s="16">
        <f>'[1]TCE - ANEXO III - Preencher'!J869</f>
        <v>162.036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18"/>
        <v>0</v>
      </c>
      <c r="N860" s="17">
        <f>'[1]TCE - ANEXO III - Preencher'!O869</f>
        <v>2.0699999999999998</v>
      </c>
      <c r="O860" s="17">
        <f>'[1]TCE - ANEXO III - Preencher'!P869</f>
        <v>0</v>
      </c>
      <c r="P860" s="17">
        <f t="shared" si="19"/>
        <v>2.0699999999999998</v>
      </c>
      <c r="Q860" s="17">
        <f>'[1]TCE - ANEXO III - Preencher'!R869</f>
        <v>318.33</v>
      </c>
      <c r="R860" s="17">
        <f>'[1]TCE - ANEXO III - Preencher'!S869</f>
        <v>311.60000000000002</v>
      </c>
      <c r="S860" s="17">
        <f t="shared" si="20"/>
        <v>6.7299999999999613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2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22"/>
        <v>0</v>
      </c>
      <c r="AA860" s="18" t="str">
        <f>IF('[1]TCE - ANEXO III - Preencher'!AB869="","",'[1]TCE - ANEXO III - Preencher'!AB869)</f>
        <v/>
      </c>
      <c r="AB860" s="17">
        <f t="shared" si="23"/>
        <v>170.83599999999996</v>
      </c>
    </row>
    <row r="861" spans="1:28" ht="12.75" customHeight="1" x14ac:dyDescent="0.2">
      <c r="A861" s="10">
        <f>IFERROR(VLOOKUP(B861,'[1]DADOS (OCULTAR)'!$Q$3:$S$135,3,0),"")</f>
        <v>9039744000275</v>
      </c>
      <c r="B861" s="11" t="str">
        <f>'[1]TCE - ANEXO III - Preencher'!C870</f>
        <v>HOSPITAL MIGUEL ARRAES - CG. Nº 023/2022</v>
      </c>
      <c r="C861" s="12"/>
      <c r="D861" s="13" t="str">
        <f>'[1]TCE - ANEXO III - Preencher'!E870</f>
        <v>MIDIAN BEZERRA DA SILVA BRITO</v>
      </c>
      <c r="E861" s="11" t="str">
        <f>IF('[1]TCE - ANEXO III - Preencher'!F870="4 - Assistência Odontológica","2 - Outros Profissionais da Saúde",'[1]TCE - ANEXO III - Preencher'!F870)</f>
        <v>2 - Outros Profissionais da Saúde</v>
      </c>
      <c r="F861" s="14" t="str">
        <f>'[1]TCE - ANEXO III - Preencher'!G870</f>
        <v>2235-05</v>
      </c>
      <c r="G861" s="15" t="str">
        <f>IF('[1]TCE - ANEXO III - Preencher'!H870="","",'[1]TCE - ANEXO III - Preencher'!H870)</f>
        <v>12/2023</v>
      </c>
      <c r="H861" s="16">
        <f>'[1]TCE - ANEXO III - Preencher'!I870</f>
        <v>0</v>
      </c>
      <c r="I861" s="16">
        <f>'[1]TCE - ANEXO III - Preencher'!J870</f>
        <v>1612.9176</v>
      </c>
      <c r="J861" s="16">
        <f>'[1]TCE - ANEXO III - Preencher'!K870</f>
        <v>0</v>
      </c>
      <c r="K861" s="17">
        <f>'[1]TCE - ANEXO III - Preencher'!L870</f>
        <v>45.68</v>
      </c>
      <c r="L861" s="17">
        <f>'[1]TCE - ANEXO III - Preencher'!M870</f>
        <v>3.33</v>
      </c>
      <c r="M861" s="17">
        <f t="shared" si="18"/>
        <v>42.35</v>
      </c>
      <c r="N861" s="17">
        <f>'[1]TCE - ANEXO III - Preencher'!O870</f>
        <v>4.3499999999999996</v>
      </c>
      <c r="O861" s="17">
        <f>'[1]TCE - ANEXO III - Preencher'!P870</f>
        <v>0</v>
      </c>
      <c r="P861" s="17">
        <f t="shared" si="19"/>
        <v>4.3499999999999996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20"/>
        <v>0</v>
      </c>
      <c r="T861" s="17">
        <f>'[1]TCE - ANEXO III - Preencher'!U870</f>
        <v>108.23</v>
      </c>
      <c r="U861" s="17">
        <f>'[1]TCE - ANEXO III - Preencher'!V870</f>
        <v>0</v>
      </c>
      <c r="V861" s="17">
        <f t="shared" si="21"/>
        <v>108.23</v>
      </c>
      <c r="W861" s="18" t="str">
        <f>IF('[1]TCE - ANEXO III - Preencher'!X870="","",'[1]TCE - ANEXO III - Preencher'!X870)</f>
        <v>AUXILIO CRECHE</v>
      </c>
      <c r="X861" s="17">
        <f>'[1]TCE - ANEXO III - Preencher'!Y870</f>
        <v>0</v>
      </c>
      <c r="Y861" s="17">
        <f>'[1]TCE - ANEXO III - Preencher'!Z870</f>
        <v>0</v>
      </c>
      <c r="Z861" s="17">
        <f t="shared" si="22"/>
        <v>0</v>
      </c>
      <c r="AA861" s="18" t="str">
        <f>IF('[1]TCE - ANEXO III - Preencher'!AB870="","",'[1]TCE - ANEXO III - Preencher'!AB870)</f>
        <v/>
      </c>
      <c r="AB861" s="17">
        <f t="shared" si="23"/>
        <v>1767.8475999999998</v>
      </c>
    </row>
    <row r="862" spans="1:28" ht="12.75" customHeight="1" x14ac:dyDescent="0.2">
      <c r="A862" s="10">
        <f>IFERROR(VLOOKUP(B862,'[1]DADOS (OCULTAR)'!$Q$3:$S$135,3,0),"")</f>
        <v>9039744000275</v>
      </c>
      <c r="B862" s="11" t="str">
        <f>'[1]TCE - ANEXO III - Preencher'!C871</f>
        <v>HOSPITAL MIGUEL ARRAES - CG. Nº 023/2022</v>
      </c>
      <c r="C862" s="12"/>
      <c r="D862" s="13" t="str">
        <f>'[1]TCE - ANEXO III - Preencher'!E871</f>
        <v>MIDIZAN ABIA DA PAIXAO AMARANTE</v>
      </c>
      <c r="E862" s="11" t="str">
        <f>IF('[1]TCE - ANEXO III - Preencher'!F871="4 - Assistência Odontológica","2 - Outros Profissionais da Saúde",'[1]TCE - ANEXO III - Preencher'!F871)</f>
        <v>2 - Outros Profissionais da Saúde</v>
      </c>
      <c r="F862" s="14" t="str">
        <f>'[1]TCE - ANEXO III - Preencher'!G871</f>
        <v>3222-05</v>
      </c>
      <c r="G862" s="15" t="str">
        <f>IF('[1]TCE - ANEXO III - Preencher'!H871="","",'[1]TCE - ANEXO III - Preencher'!H871)</f>
        <v>12/2023</v>
      </c>
      <c r="H862" s="16">
        <f>'[1]TCE - ANEXO III - Preencher'!I871</f>
        <v>0</v>
      </c>
      <c r="I862" s="16">
        <f>'[1]TCE - ANEXO III - Preencher'!J871</f>
        <v>694.90559999999994</v>
      </c>
      <c r="J862" s="16">
        <f>'[1]TCE - ANEXO III - Preencher'!K871</f>
        <v>0</v>
      </c>
      <c r="K862" s="17">
        <f>'[1]TCE - ANEXO III - Preencher'!L871</f>
        <v>45.68</v>
      </c>
      <c r="L862" s="17">
        <f>'[1]TCE - ANEXO III - Preencher'!M871</f>
        <v>26.6</v>
      </c>
      <c r="M862" s="17">
        <f t="shared" si="18"/>
        <v>19.079999999999998</v>
      </c>
      <c r="N862" s="17">
        <f>'[1]TCE - ANEXO III - Preencher'!O871</f>
        <v>2.0699999999999998</v>
      </c>
      <c r="O862" s="17">
        <f>'[1]TCE - ANEXO III - Preencher'!P871</f>
        <v>0</v>
      </c>
      <c r="P862" s="17">
        <f t="shared" si="19"/>
        <v>2.0699999999999998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2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2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22"/>
        <v>0</v>
      </c>
      <c r="AA862" s="18" t="str">
        <f>IF('[1]TCE - ANEXO III - Preencher'!AB871="","",'[1]TCE - ANEXO III - Preencher'!AB871)</f>
        <v/>
      </c>
      <c r="AB862" s="17">
        <f t="shared" si="23"/>
        <v>716.05560000000003</v>
      </c>
    </row>
    <row r="863" spans="1:28" ht="12.75" customHeight="1" x14ac:dyDescent="0.2">
      <c r="A863" s="10">
        <f>IFERROR(VLOOKUP(B863,'[1]DADOS (OCULTAR)'!$Q$3:$S$135,3,0),"")</f>
        <v>9039744000275</v>
      </c>
      <c r="B863" s="11" t="str">
        <f>'[1]TCE - ANEXO III - Preencher'!C872</f>
        <v>HOSPITAL MIGUEL ARRAES - CG. Nº 023/2022</v>
      </c>
      <c r="C863" s="12"/>
      <c r="D863" s="13" t="str">
        <f>'[1]TCE - ANEXO III - Preencher'!E872</f>
        <v>MIKAELLA BUARQUE CORDEIRO</v>
      </c>
      <c r="E863" s="11" t="str">
        <f>IF('[1]TCE - ANEXO III - Preencher'!F872="4 - Assistência Odontológica","2 - Outros Profissionais da Saúde",'[1]TCE - ANEXO III - Preencher'!F872)</f>
        <v>2 - Outros Profissionais da Saúde</v>
      </c>
      <c r="F863" s="14" t="str">
        <f>'[1]TCE - ANEXO III - Preencher'!G872</f>
        <v>2516-05</v>
      </c>
      <c r="G863" s="15" t="str">
        <f>IF('[1]TCE - ANEXO III - Preencher'!H872="","",'[1]TCE - ANEXO III - Preencher'!H872)</f>
        <v>12/2023</v>
      </c>
      <c r="H863" s="16">
        <f>'[1]TCE - ANEXO III - Preencher'!I872</f>
        <v>0</v>
      </c>
      <c r="I863" s="16">
        <f>'[1]TCE - ANEXO III - Preencher'!J872</f>
        <v>311.58879999999999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18"/>
        <v>0</v>
      </c>
      <c r="N863" s="17">
        <f>'[1]TCE - ANEXO III - Preencher'!O872</f>
        <v>2.0699999999999998</v>
      </c>
      <c r="O863" s="17">
        <f>'[1]TCE - ANEXO III - Preencher'!P872</f>
        <v>0</v>
      </c>
      <c r="P863" s="17">
        <f t="shared" si="19"/>
        <v>2.0699999999999998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2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2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22"/>
        <v>0</v>
      </c>
      <c r="AA863" s="18" t="str">
        <f>IF('[1]TCE - ANEXO III - Preencher'!AB872="","",'[1]TCE - ANEXO III - Preencher'!AB872)</f>
        <v/>
      </c>
      <c r="AB863" s="17">
        <f t="shared" si="23"/>
        <v>313.65879999999999</v>
      </c>
    </row>
    <row r="864" spans="1:28" ht="12.75" customHeight="1" x14ac:dyDescent="0.2">
      <c r="A864" s="10">
        <f>IFERROR(VLOOKUP(B864,'[1]DADOS (OCULTAR)'!$Q$3:$S$135,3,0),"")</f>
        <v>9039744000275</v>
      </c>
      <c r="B864" s="11" t="str">
        <f>'[1]TCE - ANEXO III - Preencher'!C873</f>
        <v>HOSPITAL MIGUEL ARRAES - CG. Nº 023/2022</v>
      </c>
      <c r="C864" s="12"/>
      <c r="D864" s="13" t="str">
        <f>'[1]TCE - ANEXO III - Preencher'!E873</f>
        <v>MILENA TORRES ARAUJO CAVALCANTI</v>
      </c>
      <c r="E864" s="11" t="str">
        <f>IF('[1]TCE - ANEXO III - Preencher'!F873="4 - Assistência Odontológica","2 - Outros Profissionais da Saúde",'[1]TCE - ANEXO III - Preencher'!F873)</f>
        <v>1 - Médico</v>
      </c>
      <c r="F864" s="14" t="str">
        <f>'[1]TCE - ANEXO III - Preencher'!G873</f>
        <v>2251-25</v>
      </c>
      <c r="G864" s="15" t="str">
        <f>IF('[1]TCE - ANEXO III - Preencher'!H873="","",'[1]TCE - ANEXO III - Preencher'!H873)</f>
        <v>12/2023</v>
      </c>
      <c r="H864" s="16">
        <f>'[1]TCE - ANEXO III - Preencher'!I873</f>
        <v>0</v>
      </c>
      <c r="I864" s="16">
        <f>'[1]TCE - ANEXO III - Preencher'!J873</f>
        <v>726.58640000000003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18"/>
        <v>0</v>
      </c>
      <c r="N864" s="17">
        <f>'[1]TCE - ANEXO III - Preencher'!O873</f>
        <v>16.59</v>
      </c>
      <c r="O864" s="17">
        <f>'[1]TCE - ANEXO III - Preencher'!P873</f>
        <v>0</v>
      </c>
      <c r="P864" s="17">
        <f t="shared" si="19"/>
        <v>16.59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2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2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22"/>
        <v>0</v>
      </c>
      <c r="AA864" s="18" t="str">
        <f>IF('[1]TCE - ANEXO III - Preencher'!AB873="","",'[1]TCE - ANEXO III - Preencher'!AB873)</f>
        <v/>
      </c>
      <c r="AB864" s="17">
        <f t="shared" si="23"/>
        <v>743.17640000000006</v>
      </c>
    </row>
    <row r="865" spans="1:28" ht="12.75" customHeight="1" x14ac:dyDescent="0.2">
      <c r="A865" s="10">
        <f>IFERROR(VLOOKUP(B865,'[1]DADOS (OCULTAR)'!$Q$3:$S$135,3,0),"")</f>
        <v>9039744000275</v>
      </c>
      <c r="B865" s="11" t="str">
        <f>'[1]TCE - ANEXO III - Preencher'!C874</f>
        <v>HOSPITAL MIGUEL ARRAES - CG. Nº 023/2022</v>
      </c>
      <c r="C865" s="12"/>
      <c r="D865" s="13" t="str">
        <f>'[1]TCE - ANEXO III - Preencher'!E874</f>
        <v>MILLENA BEATRIZ FERNANDES MEDEIROS</v>
      </c>
      <c r="E865" s="11" t="str">
        <f>IF('[1]TCE - ANEXO III - Preencher'!F874="4 - Assistência Odontológica","2 - Outros Profissionais da Saúde",'[1]TCE - ANEXO III - Preencher'!F874)</f>
        <v>2 - Outros Profissionais da Saúde</v>
      </c>
      <c r="F865" s="14" t="str">
        <f>'[1]TCE - ANEXO III - Preencher'!G874</f>
        <v>2236-05</v>
      </c>
      <c r="G865" s="15" t="str">
        <f>IF('[1]TCE - ANEXO III - Preencher'!H874="","",'[1]TCE - ANEXO III - Preencher'!H874)</f>
        <v>12/2023</v>
      </c>
      <c r="H865" s="16">
        <f>'[1]TCE - ANEXO III - Preencher'!I874</f>
        <v>0</v>
      </c>
      <c r="I865" s="16">
        <f>'[1]TCE - ANEXO III - Preencher'!J874</f>
        <v>296.55040000000002</v>
      </c>
      <c r="J865" s="16">
        <f>'[1]TCE - ANEXO III - Preencher'!K874</f>
        <v>0</v>
      </c>
      <c r="K865" s="17">
        <f>'[1]TCE - ANEXO III - Preencher'!L874</f>
        <v>45.68</v>
      </c>
      <c r="L865" s="17">
        <f>'[1]TCE - ANEXO III - Preencher'!M874</f>
        <v>2.1800000000000002</v>
      </c>
      <c r="M865" s="17">
        <f t="shared" si="18"/>
        <v>43.5</v>
      </c>
      <c r="N865" s="17">
        <f>'[1]TCE - ANEXO III - Preencher'!O874</f>
        <v>4.3499999999999996</v>
      </c>
      <c r="O865" s="17">
        <f>'[1]TCE - ANEXO III - Preencher'!P874</f>
        <v>0</v>
      </c>
      <c r="P865" s="17">
        <f t="shared" si="19"/>
        <v>4.3499999999999996</v>
      </c>
      <c r="Q865" s="17">
        <f>'[1]TCE - ANEXO III - Preencher'!R874</f>
        <v>0</v>
      </c>
      <c r="R865" s="17">
        <f>'[1]TCE - ANEXO III - Preencher'!S874</f>
        <v>0</v>
      </c>
      <c r="S865" s="17">
        <f t="shared" si="20"/>
        <v>0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2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22"/>
        <v>0</v>
      </c>
      <c r="AA865" s="18" t="str">
        <f>IF('[1]TCE - ANEXO III - Preencher'!AB874="","",'[1]TCE - ANEXO III - Preencher'!AB874)</f>
        <v/>
      </c>
      <c r="AB865" s="17">
        <f t="shared" si="23"/>
        <v>344.40040000000005</v>
      </c>
    </row>
    <row r="866" spans="1:28" ht="12.75" customHeight="1" x14ac:dyDescent="0.2">
      <c r="A866" s="10">
        <f>IFERROR(VLOOKUP(B866,'[1]DADOS (OCULTAR)'!$Q$3:$S$135,3,0),"")</f>
        <v>9039744000275</v>
      </c>
      <c r="B866" s="11" t="str">
        <f>'[1]TCE - ANEXO III - Preencher'!C875</f>
        <v>HOSPITAL MIGUEL ARRAES - CG. Nº 023/2022</v>
      </c>
      <c r="C866" s="12"/>
      <c r="D866" s="13" t="str">
        <f>'[1]TCE - ANEXO III - Preencher'!E875</f>
        <v>MILTON MATIAS GOMES</v>
      </c>
      <c r="E866" s="11" t="str">
        <f>IF('[1]TCE - ANEXO III - Preencher'!F875="4 - Assistência Odontológica","2 - Outros Profissionais da Saúde",'[1]TCE - ANEXO III - Preencher'!F875)</f>
        <v>3 - Administrativo</v>
      </c>
      <c r="F866" s="14" t="str">
        <f>'[1]TCE - ANEXO III - Preencher'!G875</f>
        <v>5142-25</v>
      </c>
      <c r="G866" s="15" t="str">
        <f>IF('[1]TCE - ANEXO III - Preencher'!H875="","",'[1]TCE - ANEXO III - Preencher'!H875)</f>
        <v>12/2023</v>
      </c>
      <c r="H866" s="16">
        <f>'[1]TCE - ANEXO III - Preencher'!I875</f>
        <v>0</v>
      </c>
      <c r="I866" s="16">
        <f>'[1]TCE - ANEXO III - Preencher'!J875</f>
        <v>0</v>
      </c>
      <c r="J866" s="16">
        <f>'[1]TCE - ANEXO III - Preencher'!K875</f>
        <v>0</v>
      </c>
      <c r="K866" s="17">
        <f>'[1]TCE - ANEXO III - Preencher'!L875</f>
        <v>0</v>
      </c>
      <c r="L866" s="17">
        <f>'[1]TCE - ANEXO III - Preencher'!M875</f>
        <v>0</v>
      </c>
      <c r="M866" s="17">
        <f t="shared" si="18"/>
        <v>0</v>
      </c>
      <c r="N866" s="17">
        <f>'[1]TCE - ANEXO III - Preencher'!O875</f>
        <v>2.0699999999999998</v>
      </c>
      <c r="O866" s="17">
        <f>'[1]TCE - ANEXO III - Preencher'!P875</f>
        <v>0</v>
      </c>
      <c r="P866" s="17">
        <f t="shared" si="19"/>
        <v>2.0699999999999998</v>
      </c>
      <c r="Q866" s="17">
        <f>'[1]TCE - ANEXO III - Preencher'!R875</f>
        <v>0</v>
      </c>
      <c r="R866" s="17">
        <f>'[1]TCE - ANEXO III - Preencher'!S875</f>
        <v>0</v>
      </c>
      <c r="S866" s="17">
        <f t="shared" si="20"/>
        <v>0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2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22"/>
        <v>0</v>
      </c>
      <c r="AA866" s="18" t="str">
        <f>IF('[1]TCE - ANEXO III - Preencher'!AB875="","",'[1]TCE - ANEXO III - Preencher'!AB875)</f>
        <v/>
      </c>
      <c r="AB866" s="17">
        <f t="shared" si="23"/>
        <v>2.0699999999999998</v>
      </c>
    </row>
    <row r="867" spans="1:28" ht="12.75" customHeight="1" x14ac:dyDescent="0.2">
      <c r="A867" s="10">
        <f>IFERROR(VLOOKUP(B867,'[1]DADOS (OCULTAR)'!$Q$3:$S$135,3,0),"")</f>
        <v>9039744000275</v>
      </c>
      <c r="B867" s="11" t="str">
        <f>'[1]TCE - ANEXO III - Preencher'!C876</f>
        <v>HOSPITAL MIGUEL ARRAES - CG. Nº 023/2022</v>
      </c>
      <c r="C867" s="12"/>
      <c r="D867" s="13" t="str">
        <f>'[1]TCE - ANEXO III - Preencher'!E876</f>
        <v>MIRELA GALVAO DE BARROS PEREIRA</v>
      </c>
      <c r="E867" s="11" t="str">
        <f>IF('[1]TCE - ANEXO III - Preencher'!F876="4 - Assistência Odontológica","2 - Outros Profissionais da Saúde",'[1]TCE - ANEXO III - Preencher'!F876)</f>
        <v>2 - Outros Profissionais da Saúde</v>
      </c>
      <c r="F867" s="14" t="str">
        <f>'[1]TCE - ANEXO III - Preencher'!G876</f>
        <v>2234-05</v>
      </c>
      <c r="G867" s="15" t="str">
        <f>IF('[1]TCE - ANEXO III - Preencher'!H876="","",'[1]TCE - ANEXO III - Preencher'!H876)</f>
        <v>12/2023</v>
      </c>
      <c r="H867" s="16">
        <f>'[1]TCE - ANEXO III - Preencher'!I876</f>
        <v>0</v>
      </c>
      <c r="I867" s="16">
        <f>'[1]TCE - ANEXO III - Preencher'!J876</f>
        <v>550.60080000000005</v>
      </c>
      <c r="J867" s="16">
        <f>'[1]TCE - ANEXO III - Preencher'!K876</f>
        <v>0</v>
      </c>
      <c r="K867" s="17">
        <f>'[1]TCE - ANEXO III - Preencher'!L876</f>
        <v>45.68</v>
      </c>
      <c r="L867" s="17">
        <f>'[1]TCE - ANEXO III - Preencher'!M876</f>
        <v>16.329999999999998</v>
      </c>
      <c r="M867" s="17">
        <f t="shared" si="18"/>
        <v>29.35</v>
      </c>
      <c r="N867" s="17">
        <f>'[1]TCE - ANEXO III - Preencher'!O876</f>
        <v>2.0699999999999998</v>
      </c>
      <c r="O867" s="17">
        <f>'[1]TCE - ANEXO III - Preencher'!P876</f>
        <v>0</v>
      </c>
      <c r="P867" s="17">
        <f t="shared" si="19"/>
        <v>2.0699999999999998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2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2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22"/>
        <v>0</v>
      </c>
      <c r="AA867" s="18" t="str">
        <f>IF('[1]TCE - ANEXO III - Preencher'!AB876="","",'[1]TCE - ANEXO III - Preencher'!AB876)</f>
        <v/>
      </c>
      <c r="AB867" s="17">
        <f t="shared" si="23"/>
        <v>582.02080000000012</v>
      </c>
    </row>
    <row r="868" spans="1:28" ht="12.75" customHeight="1" x14ac:dyDescent="0.2">
      <c r="A868" s="10">
        <f>IFERROR(VLOOKUP(B868,'[1]DADOS (OCULTAR)'!$Q$3:$S$135,3,0),"")</f>
        <v>9039744000275</v>
      </c>
      <c r="B868" s="11" t="str">
        <f>'[1]TCE - ANEXO III - Preencher'!C877</f>
        <v>HOSPITAL MIGUEL ARRAES - CG. Nº 023/2022</v>
      </c>
      <c r="C868" s="12"/>
      <c r="D868" s="13" t="str">
        <f>'[1]TCE - ANEXO III - Preencher'!E877</f>
        <v>MIRELE CARDIM FALCAO</v>
      </c>
      <c r="E868" s="11" t="str">
        <f>IF('[1]TCE - ANEXO III - Preencher'!F877="4 - Assistência Odontológica","2 - Outros Profissionais da Saúde",'[1]TCE - ANEXO III - Preencher'!F877)</f>
        <v>1 - Médico</v>
      </c>
      <c r="F868" s="14" t="str">
        <f>'[1]TCE - ANEXO III - Preencher'!G877</f>
        <v>2251-25</v>
      </c>
      <c r="G868" s="15" t="str">
        <f>IF('[1]TCE - ANEXO III - Preencher'!H877="","",'[1]TCE - ANEXO III - Preencher'!H877)</f>
        <v>12/2023</v>
      </c>
      <c r="H868" s="16">
        <f>'[1]TCE - ANEXO III - Preencher'!I877</f>
        <v>0</v>
      </c>
      <c r="I868" s="16">
        <f>'[1]TCE - ANEXO III - Preencher'!J877</f>
        <v>341.16800000000012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18"/>
        <v>0</v>
      </c>
      <c r="N868" s="17">
        <f>'[1]TCE - ANEXO III - Preencher'!O877</f>
        <v>16.59</v>
      </c>
      <c r="O868" s="17">
        <f>'[1]TCE - ANEXO III - Preencher'!P877</f>
        <v>0</v>
      </c>
      <c r="P868" s="17">
        <f t="shared" si="19"/>
        <v>16.59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2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2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22"/>
        <v>0</v>
      </c>
      <c r="AA868" s="18" t="str">
        <f>IF('[1]TCE - ANEXO III - Preencher'!AB877="","",'[1]TCE - ANEXO III - Preencher'!AB877)</f>
        <v/>
      </c>
      <c r="AB868" s="17">
        <f t="shared" si="23"/>
        <v>357.7580000000001</v>
      </c>
    </row>
    <row r="869" spans="1:28" ht="12.75" customHeight="1" x14ac:dyDescent="0.2">
      <c r="A869" s="10">
        <f>IFERROR(VLOOKUP(B869,'[1]DADOS (OCULTAR)'!$Q$3:$S$135,3,0),"")</f>
        <v>9039744000275</v>
      </c>
      <c r="B869" s="11" t="str">
        <f>'[1]TCE - ANEXO III - Preencher'!C878</f>
        <v>HOSPITAL MIGUEL ARRAES - CG. Nº 023/2022</v>
      </c>
      <c r="C869" s="12"/>
      <c r="D869" s="13" t="str">
        <f>'[1]TCE - ANEXO III - Preencher'!E878</f>
        <v>MIRELLA CAROLYNE SILVA DA LUZ</v>
      </c>
      <c r="E869" s="11" t="str">
        <f>IF('[1]TCE - ANEXO III - Preencher'!F878="4 - Assistência Odontológica","2 - Outros Profissionais da Saúde",'[1]TCE - ANEXO III - Preencher'!F878)</f>
        <v>2 - Outros Profissionais da Saúde</v>
      </c>
      <c r="F869" s="14" t="str">
        <f>'[1]TCE - ANEXO III - Preencher'!G878</f>
        <v>2235-05</v>
      </c>
      <c r="G869" s="15" t="str">
        <f>IF('[1]TCE - ANEXO III - Preencher'!H878="","",'[1]TCE - ANEXO III - Preencher'!H878)</f>
        <v>12/2023</v>
      </c>
      <c r="H869" s="16">
        <f>'[1]TCE - ANEXO III - Preencher'!I878</f>
        <v>0</v>
      </c>
      <c r="I869" s="16">
        <f>'[1]TCE - ANEXO III - Preencher'!J878</f>
        <v>56.614400000000003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18"/>
        <v>0</v>
      </c>
      <c r="N869" s="17">
        <f>'[1]TCE - ANEXO III - Preencher'!O878</f>
        <v>4.3499999999999996</v>
      </c>
      <c r="O869" s="17">
        <f>'[1]TCE - ANEXO III - Preencher'!P878</f>
        <v>0</v>
      </c>
      <c r="P869" s="17">
        <f t="shared" si="19"/>
        <v>4.3499999999999996</v>
      </c>
      <c r="Q869" s="17">
        <f>'[1]TCE - ANEXO III - Preencher'!R878</f>
        <v>0</v>
      </c>
      <c r="R869" s="17">
        <f>'[1]TCE - ANEXO III - Preencher'!S878</f>
        <v>0</v>
      </c>
      <c r="S869" s="17">
        <f t="shared" si="20"/>
        <v>0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2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22"/>
        <v>0</v>
      </c>
      <c r="AA869" s="18" t="str">
        <f>IF('[1]TCE - ANEXO III - Preencher'!AB878="","",'[1]TCE - ANEXO III - Preencher'!AB878)</f>
        <v/>
      </c>
      <c r="AB869" s="17">
        <f t="shared" si="23"/>
        <v>60.964400000000005</v>
      </c>
    </row>
    <row r="870" spans="1:28" ht="12.75" customHeight="1" x14ac:dyDescent="0.2">
      <c r="A870" s="10">
        <f>IFERROR(VLOOKUP(B870,'[1]DADOS (OCULTAR)'!$Q$3:$S$135,3,0),"")</f>
        <v>9039744000275</v>
      </c>
      <c r="B870" s="11" t="str">
        <f>'[1]TCE - ANEXO III - Preencher'!C879</f>
        <v>HOSPITAL MIGUEL ARRAES - CG. Nº 023/2022</v>
      </c>
      <c r="C870" s="12"/>
      <c r="D870" s="13" t="str">
        <f>'[1]TCE - ANEXO III - Preencher'!E879</f>
        <v>MIRELLA DIANA SANTANA DE LIMA</v>
      </c>
      <c r="E870" s="11" t="str">
        <f>IF('[1]TCE - ANEXO III - Preencher'!F879="4 - Assistência Odontológica","2 - Outros Profissionais da Saúde",'[1]TCE - ANEXO III - Preencher'!F879)</f>
        <v>2 - Outros Profissionais da Saúde</v>
      </c>
      <c r="F870" s="14" t="str">
        <f>'[1]TCE - ANEXO III - Preencher'!G879</f>
        <v>2236-05</v>
      </c>
      <c r="G870" s="15" t="str">
        <f>IF('[1]TCE - ANEXO III - Preencher'!H879="","",'[1]TCE - ANEXO III - Preencher'!H879)</f>
        <v>12/2023</v>
      </c>
      <c r="H870" s="16">
        <f>'[1]TCE - ANEXO III - Preencher'!I879</f>
        <v>0</v>
      </c>
      <c r="I870" s="16">
        <f>'[1]TCE - ANEXO III - Preencher'!J879</f>
        <v>274.44160000000011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18"/>
        <v>0</v>
      </c>
      <c r="N870" s="17">
        <f>'[1]TCE - ANEXO III - Preencher'!O879</f>
        <v>4.3499999999999996</v>
      </c>
      <c r="O870" s="17">
        <f>'[1]TCE - ANEXO III - Preencher'!P879</f>
        <v>0</v>
      </c>
      <c r="P870" s="17">
        <f t="shared" si="19"/>
        <v>4.3499999999999996</v>
      </c>
      <c r="Q870" s="17">
        <f>'[1]TCE - ANEXO III - Preencher'!R879</f>
        <v>113.43</v>
      </c>
      <c r="R870" s="17">
        <f>'[1]TCE - ANEXO III - Preencher'!S879</f>
        <v>87.32</v>
      </c>
      <c r="S870" s="17">
        <f t="shared" si="20"/>
        <v>26.110000000000014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2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22"/>
        <v>0</v>
      </c>
      <c r="AA870" s="18" t="str">
        <f>IF('[1]TCE - ANEXO III - Preencher'!AB879="","",'[1]TCE - ANEXO III - Preencher'!AB879)</f>
        <v/>
      </c>
      <c r="AB870" s="17">
        <f t="shared" si="23"/>
        <v>304.90160000000014</v>
      </c>
    </row>
    <row r="871" spans="1:28" ht="12.75" customHeight="1" x14ac:dyDescent="0.2">
      <c r="A871" s="10">
        <f>IFERROR(VLOOKUP(B871,'[1]DADOS (OCULTAR)'!$Q$3:$S$135,3,0),"")</f>
        <v>9039744000275</v>
      </c>
      <c r="B871" s="11" t="str">
        <f>'[1]TCE - ANEXO III - Preencher'!C880</f>
        <v>HOSPITAL MIGUEL ARRAES - CG. Nº 023/2022</v>
      </c>
      <c r="C871" s="12"/>
      <c r="D871" s="13" t="str">
        <f>'[1]TCE - ANEXO III - Preencher'!E880</f>
        <v>MIRELLA RAMOS DO NASCIMENTO</v>
      </c>
      <c r="E871" s="11" t="str">
        <f>IF('[1]TCE - ANEXO III - Preencher'!F880="4 - Assistência Odontológica","2 - Outros Profissionais da Saúde",'[1]TCE - ANEXO III - Preencher'!F880)</f>
        <v>2 - Outros Profissionais da Saúde</v>
      </c>
      <c r="F871" s="14" t="str">
        <f>'[1]TCE - ANEXO III - Preencher'!G880</f>
        <v>2235-05</v>
      </c>
      <c r="G871" s="15" t="str">
        <f>IF('[1]TCE - ANEXO III - Preencher'!H880="","",'[1]TCE - ANEXO III - Preencher'!H880)</f>
        <v>12/2023</v>
      </c>
      <c r="H871" s="16">
        <f>'[1]TCE - ANEXO III - Preencher'!I880</f>
        <v>0</v>
      </c>
      <c r="I871" s="16">
        <f>'[1]TCE - ANEXO III - Preencher'!J880</f>
        <v>1213.0352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18"/>
        <v>0</v>
      </c>
      <c r="N871" s="17">
        <f>'[1]TCE - ANEXO III - Preencher'!O880</f>
        <v>4.3499999999999996</v>
      </c>
      <c r="O871" s="17">
        <f>'[1]TCE - ANEXO III - Preencher'!P880</f>
        <v>0</v>
      </c>
      <c r="P871" s="17">
        <f t="shared" si="19"/>
        <v>4.3499999999999996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2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2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22"/>
        <v>0</v>
      </c>
      <c r="AA871" s="18" t="str">
        <f>IF('[1]TCE - ANEXO III - Preencher'!AB880="","",'[1]TCE - ANEXO III - Preencher'!AB880)</f>
        <v/>
      </c>
      <c r="AB871" s="17">
        <f t="shared" si="23"/>
        <v>1217.3851999999999</v>
      </c>
    </row>
    <row r="872" spans="1:28" ht="12.75" customHeight="1" x14ac:dyDescent="0.2">
      <c r="A872" s="10">
        <f>IFERROR(VLOOKUP(B872,'[1]DADOS (OCULTAR)'!$Q$3:$S$135,3,0),"")</f>
        <v>9039744000275</v>
      </c>
      <c r="B872" s="11" t="str">
        <f>'[1]TCE - ANEXO III - Preencher'!C881</f>
        <v>HOSPITAL MIGUEL ARRAES - CG. Nº 023/2022</v>
      </c>
      <c r="C872" s="12"/>
      <c r="D872" s="13" t="str">
        <f>'[1]TCE - ANEXO III - Preencher'!E881</f>
        <v>MIRELLE FRANCISCA DA SILVA</v>
      </c>
      <c r="E872" s="11" t="str">
        <f>IF('[1]TCE - ANEXO III - Preencher'!F881="4 - Assistência Odontológica","2 - Outros Profissionais da Saúde",'[1]TCE - ANEXO III - Preencher'!F881)</f>
        <v>2 - Outros Profissionais da Saúde</v>
      </c>
      <c r="F872" s="14" t="str">
        <f>'[1]TCE - ANEXO III - Preencher'!G881</f>
        <v>2516-05</v>
      </c>
      <c r="G872" s="15" t="str">
        <f>IF('[1]TCE - ANEXO III - Preencher'!H881="","",'[1]TCE - ANEXO III - Preencher'!H881)</f>
        <v>12/2023</v>
      </c>
      <c r="H872" s="16">
        <f>'[1]TCE - ANEXO III - Preencher'!I881</f>
        <v>0</v>
      </c>
      <c r="I872" s="16">
        <f>'[1]TCE - ANEXO III - Preencher'!J881</f>
        <v>449.33679999999998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18"/>
        <v>0</v>
      </c>
      <c r="N872" s="17">
        <f>'[1]TCE - ANEXO III - Preencher'!O881</f>
        <v>2.0699999999999998</v>
      </c>
      <c r="O872" s="17">
        <f>'[1]TCE - ANEXO III - Preencher'!P881</f>
        <v>0</v>
      </c>
      <c r="P872" s="17">
        <f t="shared" si="19"/>
        <v>2.0699999999999998</v>
      </c>
      <c r="Q872" s="17">
        <f>'[1]TCE - ANEXO III - Preencher'!R881</f>
        <v>0</v>
      </c>
      <c r="R872" s="17">
        <f>'[1]TCE - ANEXO III - Preencher'!S881</f>
        <v>0</v>
      </c>
      <c r="S872" s="17">
        <f t="shared" si="20"/>
        <v>0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2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22"/>
        <v>0</v>
      </c>
      <c r="AA872" s="18" t="str">
        <f>IF('[1]TCE - ANEXO III - Preencher'!AB881="","",'[1]TCE - ANEXO III - Preencher'!AB881)</f>
        <v/>
      </c>
      <c r="AB872" s="17">
        <f t="shared" si="23"/>
        <v>451.40679999999998</v>
      </c>
    </row>
    <row r="873" spans="1:28" ht="12.75" customHeight="1" x14ac:dyDescent="0.2">
      <c r="A873" s="10">
        <f>IFERROR(VLOOKUP(B873,'[1]DADOS (OCULTAR)'!$Q$3:$S$135,3,0),"")</f>
        <v>9039744000275</v>
      </c>
      <c r="B873" s="11" t="str">
        <f>'[1]TCE - ANEXO III - Preencher'!C882</f>
        <v>HOSPITAL MIGUEL ARRAES - CG. Nº 023/2022</v>
      </c>
      <c r="C873" s="12"/>
      <c r="D873" s="13" t="str">
        <f>'[1]TCE - ANEXO III - Preencher'!E882</f>
        <v xml:space="preserve">MIRTES MARTINIANO DA SILVA DE LIMA </v>
      </c>
      <c r="E873" s="11" t="str">
        <f>IF('[1]TCE - ANEXO III - Preencher'!F882="4 - Assistência Odontológica","2 - Outros Profissionais da Saúde",'[1]TCE - ANEXO III - Preencher'!F882)</f>
        <v>3 - Administrativo</v>
      </c>
      <c r="F873" s="14" t="str">
        <f>'[1]TCE - ANEXO III - Preencher'!G882</f>
        <v>5143-10</v>
      </c>
      <c r="G873" s="15" t="str">
        <f>IF('[1]TCE - ANEXO III - Preencher'!H882="","",'[1]TCE - ANEXO III - Preencher'!H882)</f>
        <v>12/2023</v>
      </c>
      <c r="H873" s="16">
        <f>'[1]TCE - ANEXO III - Preencher'!I882</f>
        <v>0</v>
      </c>
      <c r="I873" s="16">
        <f>'[1]TCE - ANEXO III - Preencher'!J882</f>
        <v>355.12079999999997</v>
      </c>
      <c r="J873" s="16">
        <f>'[1]TCE - ANEXO III - Preencher'!K882</f>
        <v>0</v>
      </c>
      <c r="K873" s="17">
        <f>'[1]TCE - ANEXO III - Preencher'!L882</f>
        <v>45.68</v>
      </c>
      <c r="L873" s="17">
        <f>'[1]TCE - ANEXO III - Preencher'!M882</f>
        <v>30</v>
      </c>
      <c r="M873" s="17">
        <f t="shared" si="18"/>
        <v>15.68</v>
      </c>
      <c r="N873" s="17">
        <f>'[1]TCE - ANEXO III - Preencher'!O882</f>
        <v>2.0699999999999998</v>
      </c>
      <c r="O873" s="17">
        <f>'[1]TCE - ANEXO III - Preencher'!P882</f>
        <v>0</v>
      </c>
      <c r="P873" s="17">
        <f t="shared" si="19"/>
        <v>2.0699999999999998</v>
      </c>
      <c r="Q873" s="17">
        <f>'[1]TCE - ANEXO III - Preencher'!R882</f>
        <v>0</v>
      </c>
      <c r="R873" s="17">
        <f>'[1]TCE - ANEXO III - Preencher'!S882</f>
        <v>0</v>
      </c>
      <c r="S873" s="17">
        <f t="shared" si="20"/>
        <v>0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2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22"/>
        <v>0</v>
      </c>
      <c r="AA873" s="18" t="str">
        <f>IF('[1]TCE - ANEXO III - Preencher'!AB882="","",'[1]TCE - ANEXO III - Preencher'!AB882)</f>
        <v/>
      </c>
      <c r="AB873" s="17">
        <f t="shared" si="23"/>
        <v>372.87079999999997</v>
      </c>
    </row>
    <row r="874" spans="1:28" ht="12.75" customHeight="1" x14ac:dyDescent="0.2">
      <c r="A874" s="10">
        <f>IFERROR(VLOOKUP(B874,'[1]DADOS (OCULTAR)'!$Q$3:$S$135,3,0),"")</f>
        <v>9039744000275</v>
      </c>
      <c r="B874" s="11" t="str">
        <f>'[1]TCE - ANEXO III - Preencher'!C883</f>
        <v>HOSPITAL MIGUEL ARRAES - CG. Nº 023/2022</v>
      </c>
      <c r="C874" s="12"/>
      <c r="D874" s="13" t="str">
        <f>'[1]TCE - ANEXO III - Preencher'!E883</f>
        <v>MOISES JOSE FELIPE DE SOUZA</v>
      </c>
      <c r="E874" s="11" t="str">
        <f>IF('[1]TCE - ANEXO III - Preencher'!F883="4 - Assistência Odontológica","2 - Outros Profissionais da Saúde",'[1]TCE - ANEXO III - Preencher'!F883)</f>
        <v>3 - Administrativo</v>
      </c>
      <c r="F874" s="14" t="str">
        <f>'[1]TCE - ANEXO III - Preencher'!G883</f>
        <v>5132-20</v>
      </c>
      <c r="G874" s="15" t="str">
        <f>IF('[1]TCE - ANEXO III - Preencher'!H883="","",'[1]TCE - ANEXO III - Preencher'!H883)</f>
        <v>12/2023</v>
      </c>
      <c r="H874" s="16">
        <f>'[1]TCE - ANEXO III - Preencher'!I883</f>
        <v>0</v>
      </c>
      <c r="I874" s="16">
        <f>'[1]TCE - ANEXO III - Preencher'!J883</f>
        <v>301.24799999999999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18"/>
        <v>0</v>
      </c>
      <c r="N874" s="17">
        <f>'[1]TCE - ANEXO III - Preencher'!O883</f>
        <v>2.0699999999999998</v>
      </c>
      <c r="O874" s="17">
        <f>'[1]TCE - ANEXO III - Preencher'!P883</f>
        <v>0</v>
      </c>
      <c r="P874" s="17">
        <f t="shared" si="19"/>
        <v>2.0699999999999998</v>
      </c>
      <c r="Q874" s="17">
        <f>'[1]TCE - ANEXO III - Preencher'!R883</f>
        <v>219.53000000000003</v>
      </c>
      <c r="R874" s="17">
        <f>'[1]TCE - ANEXO III - Preencher'!S883</f>
        <v>81.09</v>
      </c>
      <c r="S874" s="17">
        <f t="shared" si="20"/>
        <v>138.44000000000003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2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22"/>
        <v>0</v>
      </c>
      <c r="AA874" s="18" t="str">
        <f>IF('[1]TCE - ANEXO III - Preencher'!AB883="","",'[1]TCE - ANEXO III - Preencher'!AB883)</f>
        <v/>
      </c>
      <c r="AB874" s="17">
        <f t="shared" si="23"/>
        <v>441.75800000000004</v>
      </c>
    </row>
    <row r="875" spans="1:28" ht="12.75" customHeight="1" x14ac:dyDescent="0.2">
      <c r="A875" s="10">
        <f>IFERROR(VLOOKUP(B875,'[1]DADOS (OCULTAR)'!$Q$3:$S$135,3,0),"")</f>
        <v>9039744000275</v>
      </c>
      <c r="B875" s="11" t="str">
        <f>'[1]TCE - ANEXO III - Preencher'!C884</f>
        <v>HOSPITAL MIGUEL ARRAES - CG. Nº 023/2022</v>
      </c>
      <c r="C875" s="12"/>
      <c r="D875" s="13" t="str">
        <f>'[1]TCE - ANEXO III - Preencher'!E884</f>
        <v>MOISES VENTURA DE ALMEIDA JUNIOR</v>
      </c>
      <c r="E875" s="11" t="str">
        <f>IF('[1]TCE - ANEXO III - Preencher'!F884="4 - Assistência Odontológica","2 - Outros Profissionais da Saúde",'[1]TCE - ANEXO III - Preencher'!F884)</f>
        <v>3 - Administrativo</v>
      </c>
      <c r="F875" s="14" t="str">
        <f>'[1]TCE - ANEXO III - Preencher'!G884</f>
        <v>5174-10</v>
      </c>
      <c r="G875" s="15" t="str">
        <f>IF('[1]TCE - ANEXO III - Preencher'!H884="","",'[1]TCE - ANEXO III - Preencher'!H884)</f>
        <v>12/2023</v>
      </c>
      <c r="H875" s="16">
        <f>'[1]TCE - ANEXO III - Preencher'!I884</f>
        <v>0</v>
      </c>
      <c r="I875" s="16">
        <f>'[1]TCE - ANEXO III - Preencher'!J884</f>
        <v>230.1688</v>
      </c>
      <c r="J875" s="16">
        <f>'[1]TCE - ANEXO III - Preencher'!K884</f>
        <v>0</v>
      </c>
      <c r="K875" s="17">
        <f>'[1]TCE - ANEXO III - Preencher'!L884</f>
        <v>45.68</v>
      </c>
      <c r="L875" s="17">
        <f>'[1]TCE - ANEXO III - Preencher'!M884</f>
        <v>27.03</v>
      </c>
      <c r="M875" s="17">
        <f t="shared" si="18"/>
        <v>18.649999999999999</v>
      </c>
      <c r="N875" s="17">
        <f>'[1]TCE - ANEXO III - Preencher'!O884</f>
        <v>2.0699999999999998</v>
      </c>
      <c r="O875" s="17">
        <f>'[1]TCE - ANEXO III - Preencher'!P884</f>
        <v>0</v>
      </c>
      <c r="P875" s="17">
        <f t="shared" si="19"/>
        <v>2.0699999999999998</v>
      </c>
      <c r="Q875" s="17">
        <f>'[1]TCE - ANEXO III - Preencher'!R884</f>
        <v>185.93</v>
      </c>
      <c r="R875" s="17">
        <f>'[1]TCE - ANEXO III - Preencher'!S884</f>
        <v>81.09</v>
      </c>
      <c r="S875" s="17">
        <f t="shared" si="20"/>
        <v>104.84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2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22"/>
        <v>0</v>
      </c>
      <c r="AA875" s="18" t="str">
        <f>IF('[1]TCE - ANEXO III - Preencher'!AB884="","",'[1]TCE - ANEXO III - Preencher'!AB884)</f>
        <v/>
      </c>
      <c r="AB875" s="17">
        <f t="shared" si="23"/>
        <v>355.72879999999998</v>
      </c>
    </row>
    <row r="876" spans="1:28" ht="12.75" customHeight="1" x14ac:dyDescent="0.2">
      <c r="A876" s="10">
        <f>IFERROR(VLOOKUP(B876,'[1]DADOS (OCULTAR)'!$Q$3:$S$135,3,0),"")</f>
        <v>9039744000275</v>
      </c>
      <c r="B876" s="11" t="str">
        <f>'[1]TCE - ANEXO III - Preencher'!C885</f>
        <v>HOSPITAL MIGUEL ARRAES - CG. Nº 023/2022</v>
      </c>
      <c r="C876" s="12"/>
      <c r="D876" s="13" t="str">
        <f>'[1]TCE - ANEXO III - Preencher'!E885</f>
        <v>MONICA AUGUSTA ALVES</v>
      </c>
      <c r="E876" s="11" t="str">
        <f>IF('[1]TCE - ANEXO III - Preencher'!F885="4 - Assistência Odontológica","2 - Outros Profissionais da Saúde",'[1]TCE - ANEXO III - Preencher'!F885)</f>
        <v>2 - Outros Profissionais da Saúde</v>
      </c>
      <c r="F876" s="14" t="str">
        <f>'[1]TCE - ANEXO III - Preencher'!G885</f>
        <v>3222-05</v>
      </c>
      <c r="G876" s="15" t="str">
        <f>IF('[1]TCE - ANEXO III - Preencher'!H885="","",'[1]TCE - ANEXO III - Preencher'!H885)</f>
        <v>12/2023</v>
      </c>
      <c r="H876" s="16">
        <f>'[1]TCE - ANEXO III - Preencher'!I885</f>
        <v>0</v>
      </c>
      <c r="I876" s="16">
        <f>'[1]TCE - ANEXO III - Preencher'!J885</f>
        <v>814.98080000000004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18"/>
        <v>0</v>
      </c>
      <c r="N876" s="17">
        <f>'[1]TCE - ANEXO III - Preencher'!O885</f>
        <v>2.0699999999999998</v>
      </c>
      <c r="O876" s="17">
        <f>'[1]TCE - ANEXO III - Preencher'!P885</f>
        <v>0</v>
      </c>
      <c r="P876" s="17">
        <f t="shared" si="19"/>
        <v>2.0699999999999998</v>
      </c>
      <c r="Q876" s="17">
        <f>'[1]TCE - ANEXO III - Preencher'!R885</f>
        <v>185.93</v>
      </c>
      <c r="R876" s="17">
        <f>'[1]TCE - ANEXO III - Preencher'!S885</f>
        <v>0</v>
      </c>
      <c r="S876" s="17">
        <f t="shared" si="20"/>
        <v>185.93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2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22"/>
        <v>0</v>
      </c>
      <c r="AA876" s="18" t="str">
        <f>IF('[1]TCE - ANEXO III - Preencher'!AB885="","",'[1]TCE - ANEXO III - Preencher'!AB885)</f>
        <v/>
      </c>
      <c r="AB876" s="17">
        <f t="shared" si="23"/>
        <v>1002.9808</v>
      </c>
    </row>
    <row r="877" spans="1:28" ht="12.75" customHeight="1" x14ac:dyDescent="0.2">
      <c r="A877" s="10">
        <f>IFERROR(VLOOKUP(B877,'[1]DADOS (OCULTAR)'!$Q$3:$S$135,3,0),"")</f>
        <v>9039744000275</v>
      </c>
      <c r="B877" s="11" t="str">
        <f>'[1]TCE - ANEXO III - Preencher'!C886</f>
        <v>HOSPITAL MIGUEL ARRAES - CG. Nº 023/2022</v>
      </c>
      <c r="C877" s="12"/>
      <c r="D877" s="13" t="str">
        <f>'[1]TCE - ANEXO III - Preencher'!E886</f>
        <v>MONICA BARBOSA DOS SANTOS LIMA</v>
      </c>
      <c r="E877" s="11" t="str">
        <f>IF('[1]TCE - ANEXO III - Preencher'!F886="4 - Assistência Odontológica","2 - Outros Profissionais da Saúde",'[1]TCE - ANEXO III - Preencher'!F886)</f>
        <v>3 - Administrativo</v>
      </c>
      <c r="F877" s="14" t="str">
        <f>'[1]TCE - ANEXO III - Preencher'!G886</f>
        <v>4110-10</v>
      </c>
      <c r="G877" s="15" t="str">
        <f>IF('[1]TCE - ANEXO III - Preencher'!H886="","",'[1]TCE - ANEXO III - Preencher'!H886)</f>
        <v>12/2023</v>
      </c>
      <c r="H877" s="16">
        <f>'[1]TCE - ANEXO III - Preencher'!I886</f>
        <v>0</v>
      </c>
      <c r="I877" s="16">
        <f>'[1]TCE - ANEXO III - Preencher'!J886</f>
        <v>188.0752</v>
      </c>
      <c r="J877" s="16">
        <f>'[1]TCE - ANEXO III - Preencher'!K886</f>
        <v>0</v>
      </c>
      <c r="K877" s="17">
        <f>'[1]TCE - ANEXO III - Preencher'!L886</f>
        <v>45.68</v>
      </c>
      <c r="L877" s="17">
        <f>'[1]TCE - ANEXO III - Preencher'!M886</f>
        <v>27.03</v>
      </c>
      <c r="M877" s="17">
        <f t="shared" si="18"/>
        <v>18.649999999999999</v>
      </c>
      <c r="N877" s="17">
        <f>'[1]TCE - ANEXO III - Preencher'!O886</f>
        <v>2.0699999999999998</v>
      </c>
      <c r="O877" s="17">
        <f>'[1]TCE - ANEXO III - Preencher'!P886</f>
        <v>0</v>
      </c>
      <c r="P877" s="17">
        <f t="shared" si="19"/>
        <v>2.0699999999999998</v>
      </c>
      <c r="Q877" s="17">
        <f>'[1]TCE - ANEXO III - Preencher'!R886</f>
        <v>185.93</v>
      </c>
      <c r="R877" s="17">
        <f>'[1]TCE - ANEXO III - Preencher'!S886</f>
        <v>81.09</v>
      </c>
      <c r="S877" s="17">
        <f t="shared" si="20"/>
        <v>104.84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2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22"/>
        <v>0</v>
      </c>
      <c r="AA877" s="18" t="str">
        <f>IF('[1]TCE - ANEXO III - Preencher'!AB886="","",'[1]TCE - ANEXO III - Preencher'!AB886)</f>
        <v/>
      </c>
      <c r="AB877" s="17">
        <f t="shared" si="23"/>
        <v>313.6352</v>
      </c>
    </row>
    <row r="878" spans="1:28" ht="12.75" customHeight="1" x14ac:dyDescent="0.2">
      <c r="A878" s="10">
        <f>IFERROR(VLOOKUP(B878,'[1]DADOS (OCULTAR)'!$Q$3:$S$135,3,0),"")</f>
        <v>9039744000275</v>
      </c>
      <c r="B878" s="11" t="str">
        <f>'[1]TCE - ANEXO III - Preencher'!C887</f>
        <v>HOSPITAL MIGUEL ARRAES - CG. Nº 023/2022</v>
      </c>
      <c r="C878" s="12"/>
      <c r="D878" s="13" t="str">
        <f>'[1]TCE - ANEXO III - Preencher'!E887</f>
        <v>MONICA MARIA DA PAIXAO</v>
      </c>
      <c r="E878" s="11" t="str">
        <f>IF('[1]TCE - ANEXO III - Preencher'!F887="4 - Assistência Odontológica","2 - Outros Profissionais da Saúde",'[1]TCE - ANEXO III - Preencher'!F887)</f>
        <v>2 - Outros Profissionais da Saúde</v>
      </c>
      <c r="F878" s="14" t="str">
        <f>'[1]TCE - ANEXO III - Preencher'!G887</f>
        <v>3222-05</v>
      </c>
      <c r="G878" s="15" t="str">
        <f>IF('[1]TCE - ANEXO III - Preencher'!H887="","",'[1]TCE - ANEXO III - Preencher'!H887)</f>
        <v>12/2023</v>
      </c>
      <c r="H878" s="16">
        <f>'[1]TCE - ANEXO III - Preencher'!I887</f>
        <v>0</v>
      </c>
      <c r="I878" s="16">
        <f>'[1]TCE - ANEXO III - Preencher'!J887</f>
        <v>1301.2144000000001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18"/>
        <v>0</v>
      </c>
      <c r="N878" s="17">
        <f>'[1]TCE - ANEXO III - Preencher'!O887</f>
        <v>2.0699999999999998</v>
      </c>
      <c r="O878" s="17">
        <f>'[1]TCE - ANEXO III - Preencher'!P887</f>
        <v>0</v>
      </c>
      <c r="P878" s="17">
        <f t="shared" si="19"/>
        <v>2.0699999999999998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2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2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22"/>
        <v>0</v>
      </c>
      <c r="AA878" s="18" t="str">
        <f>IF('[1]TCE - ANEXO III - Preencher'!AB887="","",'[1]TCE - ANEXO III - Preencher'!AB887)</f>
        <v/>
      </c>
      <c r="AB878" s="17">
        <f t="shared" si="23"/>
        <v>1303.2844</v>
      </c>
    </row>
    <row r="879" spans="1:28" ht="12.75" customHeight="1" x14ac:dyDescent="0.2">
      <c r="A879" s="10">
        <f>IFERROR(VLOOKUP(B879,'[1]DADOS (OCULTAR)'!$Q$3:$S$135,3,0),"")</f>
        <v>9039744000275</v>
      </c>
      <c r="B879" s="11" t="str">
        <f>'[1]TCE - ANEXO III - Preencher'!C888</f>
        <v>HOSPITAL MIGUEL ARRAES - CG. Nº 023/2022</v>
      </c>
      <c r="C879" s="12"/>
      <c r="D879" s="13" t="str">
        <f>'[1]TCE - ANEXO III - Preencher'!E888</f>
        <v>MONICA MARIA DE AGUIAR</v>
      </c>
      <c r="E879" s="11" t="str">
        <f>IF('[1]TCE - ANEXO III - Preencher'!F888="4 - Assistência Odontológica","2 - Outros Profissionais da Saúde",'[1]TCE - ANEXO III - Preencher'!F888)</f>
        <v>2 - Outros Profissionais da Saúde</v>
      </c>
      <c r="F879" s="14" t="str">
        <f>'[1]TCE - ANEXO III - Preencher'!G888</f>
        <v>3222-05</v>
      </c>
      <c r="G879" s="15" t="str">
        <f>IF('[1]TCE - ANEXO III - Preencher'!H888="","",'[1]TCE - ANEXO III - Preencher'!H888)</f>
        <v>12/2023</v>
      </c>
      <c r="H879" s="16">
        <f>'[1]TCE - ANEXO III - Preencher'!I888</f>
        <v>0</v>
      </c>
      <c r="I879" s="16">
        <f>'[1]TCE - ANEXO III - Preencher'!J888</f>
        <v>667.13679999999999</v>
      </c>
      <c r="J879" s="16">
        <f>'[1]TCE - ANEXO III - Preencher'!K888</f>
        <v>0</v>
      </c>
      <c r="K879" s="17">
        <f>'[1]TCE - ANEXO III - Preencher'!L888</f>
        <v>45.68</v>
      </c>
      <c r="L879" s="17">
        <f>'[1]TCE - ANEXO III - Preencher'!M888</f>
        <v>26.6</v>
      </c>
      <c r="M879" s="17">
        <f t="shared" si="18"/>
        <v>19.079999999999998</v>
      </c>
      <c r="N879" s="17">
        <f>'[1]TCE - ANEXO III - Preencher'!O888</f>
        <v>2.0699999999999998</v>
      </c>
      <c r="O879" s="17">
        <f>'[1]TCE - ANEXO III - Preencher'!P888</f>
        <v>0</v>
      </c>
      <c r="P879" s="17">
        <f t="shared" si="19"/>
        <v>2.0699999999999998</v>
      </c>
      <c r="Q879" s="17">
        <f>'[1]TCE - ANEXO III - Preencher'!R888</f>
        <v>0</v>
      </c>
      <c r="R879" s="17">
        <f>'[1]TCE - ANEXO III - Preencher'!S888</f>
        <v>0</v>
      </c>
      <c r="S879" s="17">
        <f t="shared" si="20"/>
        <v>0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2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22"/>
        <v>0</v>
      </c>
      <c r="AA879" s="18" t="str">
        <f>IF('[1]TCE - ANEXO III - Preencher'!AB888="","",'[1]TCE - ANEXO III - Preencher'!AB888)</f>
        <v/>
      </c>
      <c r="AB879" s="17">
        <f t="shared" si="23"/>
        <v>688.28680000000008</v>
      </c>
    </row>
    <row r="880" spans="1:28" ht="12.75" customHeight="1" x14ac:dyDescent="0.2">
      <c r="A880" s="10">
        <f>IFERROR(VLOOKUP(B880,'[1]DADOS (OCULTAR)'!$Q$3:$S$135,3,0),"")</f>
        <v>9039744000275</v>
      </c>
      <c r="B880" s="11" t="str">
        <f>'[1]TCE - ANEXO III - Preencher'!C889</f>
        <v>HOSPITAL MIGUEL ARRAES - CG. Nº 023/2022</v>
      </c>
      <c r="C880" s="12"/>
      <c r="D880" s="13" t="str">
        <f>'[1]TCE - ANEXO III - Preencher'!E889</f>
        <v>MONICA MARIA DOS ANJOS</v>
      </c>
      <c r="E880" s="11" t="str">
        <f>IF('[1]TCE - ANEXO III - Preencher'!F889="4 - Assistência Odontológica","2 - Outros Profissionais da Saúde",'[1]TCE - ANEXO III - Preencher'!F889)</f>
        <v>3 - Administrativo</v>
      </c>
      <c r="F880" s="14" t="str">
        <f>'[1]TCE - ANEXO III - Preencher'!G889</f>
        <v>5163-45</v>
      </c>
      <c r="G880" s="15" t="str">
        <f>IF('[1]TCE - ANEXO III - Preencher'!H889="","",'[1]TCE - ANEXO III - Preencher'!H889)</f>
        <v>12/2023</v>
      </c>
      <c r="H880" s="16">
        <f>'[1]TCE - ANEXO III - Preencher'!I889</f>
        <v>0</v>
      </c>
      <c r="I880" s="16">
        <f>'[1]TCE - ANEXO III - Preencher'!J889</f>
        <v>216.94800000000001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18"/>
        <v>0</v>
      </c>
      <c r="N880" s="17">
        <f>'[1]TCE - ANEXO III - Preencher'!O889</f>
        <v>2.0699999999999998</v>
      </c>
      <c r="O880" s="17">
        <f>'[1]TCE - ANEXO III - Preencher'!P889</f>
        <v>0</v>
      </c>
      <c r="P880" s="17">
        <f t="shared" si="19"/>
        <v>2.0699999999999998</v>
      </c>
      <c r="Q880" s="17">
        <f>'[1]TCE - ANEXO III - Preencher'!R889</f>
        <v>185.93</v>
      </c>
      <c r="R880" s="17">
        <f>'[1]TCE - ANEXO III - Preencher'!S889</f>
        <v>79.02</v>
      </c>
      <c r="S880" s="17">
        <f t="shared" si="20"/>
        <v>106.91000000000001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2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22"/>
        <v>0</v>
      </c>
      <c r="AA880" s="18" t="str">
        <f>IF('[1]TCE - ANEXO III - Preencher'!AB889="","",'[1]TCE - ANEXO III - Preencher'!AB889)</f>
        <v/>
      </c>
      <c r="AB880" s="17">
        <f t="shared" si="23"/>
        <v>325.928</v>
      </c>
    </row>
    <row r="881" spans="1:28" ht="12.75" customHeight="1" x14ac:dyDescent="0.2">
      <c r="A881" s="10">
        <f>IFERROR(VLOOKUP(B881,'[1]DADOS (OCULTAR)'!$Q$3:$S$135,3,0),"")</f>
        <v>9039744000275</v>
      </c>
      <c r="B881" s="11" t="str">
        <f>'[1]TCE - ANEXO III - Preencher'!C890</f>
        <v>HOSPITAL MIGUEL ARRAES - CG. Nº 023/2022</v>
      </c>
      <c r="C881" s="12"/>
      <c r="D881" s="13" t="str">
        <f>'[1]TCE - ANEXO III - Preencher'!E890</f>
        <v>MONICA SILVA DE ARAUJO</v>
      </c>
      <c r="E881" s="11" t="str">
        <f>IF('[1]TCE - ANEXO III - Preencher'!F890="4 - Assistência Odontológica","2 - Outros Profissionais da Saúde",'[1]TCE - ANEXO III - Preencher'!F890)</f>
        <v>2 - Outros Profissionais da Saúde</v>
      </c>
      <c r="F881" s="14" t="str">
        <f>'[1]TCE - ANEXO III - Preencher'!G890</f>
        <v>3222-05</v>
      </c>
      <c r="G881" s="15" t="str">
        <f>IF('[1]TCE - ANEXO III - Preencher'!H890="","",'[1]TCE - ANEXO III - Preencher'!H890)</f>
        <v>12/2023</v>
      </c>
      <c r="H881" s="16">
        <f>'[1]TCE - ANEXO III - Preencher'!I890</f>
        <v>0</v>
      </c>
      <c r="I881" s="16">
        <f>'[1]TCE - ANEXO III - Preencher'!J890</f>
        <v>1304.9512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18"/>
        <v>0</v>
      </c>
      <c r="N881" s="17">
        <f>'[1]TCE - ANEXO III - Preencher'!O890</f>
        <v>2.0699999999999998</v>
      </c>
      <c r="O881" s="17">
        <f>'[1]TCE - ANEXO III - Preencher'!P890</f>
        <v>0</v>
      </c>
      <c r="P881" s="17">
        <f t="shared" si="19"/>
        <v>2.0699999999999998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2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2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22"/>
        <v>0</v>
      </c>
      <c r="AA881" s="18" t="str">
        <f>IF('[1]TCE - ANEXO III - Preencher'!AB890="","",'[1]TCE - ANEXO III - Preencher'!AB890)</f>
        <v/>
      </c>
      <c r="AB881" s="17">
        <f t="shared" si="23"/>
        <v>1307.0211999999999</v>
      </c>
    </row>
    <row r="882" spans="1:28" ht="12.75" customHeight="1" x14ac:dyDescent="0.2">
      <c r="A882" s="10">
        <f>IFERROR(VLOOKUP(B882,'[1]DADOS (OCULTAR)'!$Q$3:$S$135,3,0),"")</f>
        <v>9039744000275</v>
      </c>
      <c r="B882" s="11" t="str">
        <f>'[1]TCE - ANEXO III - Preencher'!C891</f>
        <v>HOSPITAL MIGUEL ARRAES - CG. Nº 023/2022</v>
      </c>
      <c r="C882" s="12"/>
      <c r="D882" s="13" t="str">
        <f>'[1]TCE - ANEXO III - Preencher'!E891</f>
        <v>MONICA SILVA DO NASCIMENTO</v>
      </c>
      <c r="E882" s="11" t="str">
        <f>IF('[1]TCE - ANEXO III - Preencher'!F891="4 - Assistência Odontológica","2 - Outros Profissionais da Saúde",'[1]TCE - ANEXO III - Preencher'!F891)</f>
        <v>2 - Outros Profissionais da Saúde</v>
      </c>
      <c r="F882" s="14" t="str">
        <f>'[1]TCE - ANEXO III - Preencher'!G891</f>
        <v>2235-30</v>
      </c>
      <c r="G882" s="15" t="str">
        <f>IF('[1]TCE - ANEXO III - Preencher'!H891="","",'[1]TCE - ANEXO III - Preencher'!H891)</f>
        <v>12/2023</v>
      </c>
      <c r="H882" s="16">
        <f>'[1]TCE - ANEXO III - Preencher'!I891</f>
        <v>0</v>
      </c>
      <c r="I882" s="16">
        <f>'[1]TCE - ANEXO III - Preencher'!J891</f>
        <v>499.59039999999999</v>
      </c>
      <c r="J882" s="16">
        <f>'[1]TCE - ANEXO III - Preencher'!K891</f>
        <v>0</v>
      </c>
      <c r="K882" s="17">
        <f>'[1]TCE - ANEXO III - Preencher'!L891</f>
        <v>45.68</v>
      </c>
      <c r="L882" s="17">
        <f>'[1]TCE - ANEXO III - Preencher'!M891</f>
        <v>3.05</v>
      </c>
      <c r="M882" s="17">
        <f t="shared" si="18"/>
        <v>42.63</v>
      </c>
      <c r="N882" s="17">
        <f>'[1]TCE - ANEXO III - Preencher'!O891</f>
        <v>4.3499999999999996</v>
      </c>
      <c r="O882" s="17">
        <f>'[1]TCE - ANEXO III - Preencher'!P891</f>
        <v>0</v>
      </c>
      <c r="P882" s="17">
        <f t="shared" si="19"/>
        <v>4.3499999999999996</v>
      </c>
      <c r="Q882" s="17">
        <f>'[1]TCE - ANEXO III - Preencher'!R891</f>
        <v>0</v>
      </c>
      <c r="R882" s="17">
        <f>'[1]TCE - ANEXO III - Preencher'!S891</f>
        <v>0</v>
      </c>
      <c r="S882" s="17">
        <f t="shared" si="20"/>
        <v>0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2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22"/>
        <v>0</v>
      </c>
      <c r="AA882" s="18" t="str">
        <f>IF('[1]TCE - ANEXO III - Preencher'!AB891="","",'[1]TCE - ANEXO III - Preencher'!AB891)</f>
        <v/>
      </c>
      <c r="AB882" s="17">
        <f t="shared" si="23"/>
        <v>546.57040000000006</v>
      </c>
    </row>
    <row r="883" spans="1:28" ht="12.75" customHeight="1" x14ac:dyDescent="0.2">
      <c r="A883" s="10">
        <f>IFERROR(VLOOKUP(B883,'[1]DADOS (OCULTAR)'!$Q$3:$S$135,3,0),"")</f>
        <v>9039744000275</v>
      </c>
      <c r="B883" s="11" t="str">
        <f>'[1]TCE - ANEXO III - Preencher'!C892</f>
        <v>HOSPITAL MIGUEL ARRAES - CG. Nº 023/2022</v>
      </c>
      <c r="C883" s="12"/>
      <c r="D883" s="13" t="str">
        <f>'[1]TCE - ANEXO III - Preencher'!E892</f>
        <v>MONICA VASCONCELOS FLORIO GONCALVES</v>
      </c>
      <c r="E883" s="11" t="str">
        <f>IF('[1]TCE - ANEXO III - Preencher'!F892="4 - Assistência Odontológica","2 - Outros Profissionais da Saúde",'[1]TCE - ANEXO III - Preencher'!F892)</f>
        <v>2 - Outros Profissionais da Saúde</v>
      </c>
      <c r="F883" s="14" t="str">
        <f>'[1]TCE - ANEXO III - Preencher'!G892</f>
        <v>2236-05</v>
      </c>
      <c r="G883" s="15" t="str">
        <f>IF('[1]TCE - ANEXO III - Preencher'!H892="","",'[1]TCE - ANEXO III - Preencher'!H892)</f>
        <v>12/2023</v>
      </c>
      <c r="H883" s="16">
        <f>'[1]TCE - ANEXO III - Preencher'!I892</f>
        <v>0</v>
      </c>
      <c r="I883" s="16">
        <f>'[1]TCE - ANEXO III - Preencher'!J892</f>
        <v>549.91200000000003</v>
      </c>
      <c r="J883" s="16">
        <f>'[1]TCE - ANEXO III - Preencher'!K892</f>
        <v>0</v>
      </c>
      <c r="K883" s="17">
        <f>'[1]TCE - ANEXO III - Preencher'!L892</f>
        <v>45.68</v>
      </c>
      <c r="L883" s="17">
        <f>'[1]TCE - ANEXO III - Preencher'!M892</f>
        <v>2.83</v>
      </c>
      <c r="M883" s="17">
        <f t="shared" si="18"/>
        <v>42.85</v>
      </c>
      <c r="N883" s="17">
        <f>'[1]TCE - ANEXO III - Preencher'!O892</f>
        <v>4.3499999999999996</v>
      </c>
      <c r="O883" s="17">
        <f>'[1]TCE - ANEXO III - Preencher'!P892</f>
        <v>0</v>
      </c>
      <c r="P883" s="17">
        <f t="shared" si="19"/>
        <v>4.3499999999999996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20"/>
        <v>0</v>
      </c>
      <c r="T883" s="17">
        <f>'[1]TCE - ANEXO III - Preencher'!U892</f>
        <v>112.22</v>
      </c>
      <c r="U883" s="17">
        <f>'[1]TCE - ANEXO III - Preencher'!V892</f>
        <v>0</v>
      </c>
      <c r="V883" s="17">
        <f t="shared" si="21"/>
        <v>112.22</v>
      </c>
      <c r="W883" s="18" t="str">
        <f>IF('[1]TCE - ANEXO III - Preencher'!X892="","",'[1]TCE - ANEXO III - Preencher'!X892)</f>
        <v>AUXILIO CRECHE</v>
      </c>
      <c r="X883" s="17">
        <f>'[1]TCE - ANEXO III - Preencher'!Y892</f>
        <v>0</v>
      </c>
      <c r="Y883" s="17">
        <f>'[1]TCE - ANEXO III - Preencher'!Z892</f>
        <v>0</v>
      </c>
      <c r="Z883" s="17">
        <f t="shared" si="22"/>
        <v>0</v>
      </c>
      <c r="AA883" s="18" t="str">
        <f>IF('[1]TCE - ANEXO III - Preencher'!AB892="","",'[1]TCE - ANEXO III - Preencher'!AB892)</f>
        <v/>
      </c>
      <c r="AB883" s="17">
        <f t="shared" si="23"/>
        <v>709.33200000000011</v>
      </c>
    </row>
    <row r="884" spans="1:28" ht="12.75" customHeight="1" x14ac:dyDescent="0.2">
      <c r="A884" s="10">
        <f>IFERROR(VLOOKUP(B884,'[1]DADOS (OCULTAR)'!$Q$3:$S$135,3,0),"")</f>
        <v>9039744000275</v>
      </c>
      <c r="B884" s="11" t="str">
        <f>'[1]TCE - ANEXO III - Preencher'!C893</f>
        <v>HOSPITAL MIGUEL ARRAES - CG. Nº 023/2022</v>
      </c>
      <c r="C884" s="12"/>
      <c r="D884" s="13" t="str">
        <f>'[1]TCE - ANEXO III - Preencher'!E893</f>
        <v>MONIQUE CLEIA DE PONTES BANDEIRA CARVALHO</v>
      </c>
      <c r="E884" s="11" t="str">
        <f>IF('[1]TCE - ANEXO III - Preencher'!F893="4 - Assistência Odontológica","2 - Outros Profissionais da Saúde",'[1]TCE - ANEXO III - Preencher'!F893)</f>
        <v>3 - Administrativo</v>
      </c>
      <c r="F884" s="14" t="str">
        <f>'[1]TCE - ANEXO III - Preencher'!G893</f>
        <v>1426-05</v>
      </c>
      <c r="G884" s="15" t="str">
        <f>IF('[1]TCE - ANEXO III - Preencher'!H893="","",'[1]TCE - ANEXO III - Preencher'!H893)</f>
        <v>12/2023</v>
      </c>
      <c r="H884" s="16">
        <f>'[1]TCE - ANEXO III - Preencher'!I893</f>
        <v>0</v>
      </c>
      <c r="I884" s="16">
        <f>'[1]TCE - ANEXO III - Preencher'!J893</f>
        <v>1604.2264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18"/>
        <v>0</v>
      </c>
      <c r="N884" s="17">
        <f>'[1]TCE - ANEXO III - Preencher'!O893</f>
        <v>2.0699999999999998</v>
      </c>
      <c r="O884" s="17">
        <f>'[1]TCE - ANEXO III - Preencher'!P893</f>
        <v>0</v>
      </c>
      <c r="P884" s="17">
        <f t="shared" si="19"/>
        <v>2.0699999999999998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20"/>
        <v>0</v>
      </c>
      <c r="T884" s="17">
        <f>'[1]TCE - ANEXO III - Preencher'!U893</f>
        <v>62.06</v>
      </c>
      <c r="U884" s="17">
        <f>'[1]TCE - ANEXO III - Preencher'!V893</f>
        <v>0</v>
      </c>
      <c r="V884" s="17">
        <f t="shared" si="21"/>
        <v>62.06</v>
      </c>
      <c r="W884" s="18" t="str">
        <f>IF('[1]TCE - ANEXO III - Preencher'!X893="","",'[1]TCE - ANEXO III - Preencher'!X893)</f>
        <v>AUXILIO CRECHE</v>
      </c>
      <c r="X884" s="17">
        <f>'[1]TCE - ANEXO III - Preencher'!Y893</f>
        <v>0</v>
      </c>
      <c r="Y884" s="17">
        <f>'[1]TCE - ANEXO III - Preencher'!Z893</f>
        <v>0</v>
      </c>
      <c r="Z884" s="17">
        <f t="shared" si="22"/>
        <v>0</v>
      </c>
      <c r="AA884" s="18" t="str">
        <f>IF('[1]TCE - ANEXO III - Preencher'!AB893="","",'[1]TCE - ANEXO III - Preencher'!AB893)</f>
        <v/>
      </c>
      <c r="AB884" s="17">
        <f t="shared" si="23"/>
        <v>1668.3563999999999</v>
      </c>
    </row>
    <row r="885" spans="1:28" ht="12.75" customHeight="1" x14ac:dyDescent="0.2">
      <c r="A885" s="10">
        <f>IFERROR(VLOOKUP(B885,'[1]DADOS (OCULTAR)'!$Q$3:$S$135,3,0),"")</f>
        <v>9039744000275</v>
      </c>
      <c r="B885" s="11" t="str">
        <f>'[1]TCE - ANEXO III - Preencher'!C894</f>
        <v>HOSPITAL MIGUEL ARRAES - CG. Nº 023/2022</v>
      </c>
      <c r="C885" s="12"/>
      <c r="D885" s="13" t="str">
        <f>'[1]TCE - ANEXO III - Preencher'!E894</f>
        <v>MOZENITA BARBOSA DOS SANTOS</v>
      </c>
      <c r="E885" s="11" t="str">
        <f>IF('[1]TCE - ANEXO III - Preencher'!F894="4 - Assistência Odontológica","2 - Outros Profissionais da Saúde",'[1]TCE - ANEXO III - Preencher'!F894)</f>
        <v>2 - Outros Profissionais da Saúde</v>
      </c>
      <c r="F885" s="14" t="str">
        <f>'[1]TCE - ANEXO III - Preencher'!G894</f>
        <v>3222-05</v>
      </c>
      <c r="G885" s="15" t="str">
        <f>IF('[1]TCE - ANEXO III - Preencher'!H894="","",'[1]TCE - ANEXO III - Preencher'!H894)</f>
        <v>12/2023</v>
      </c>
      <c r="H885" s="16">
        <f>'[1]TCE - ANEXO III - Preencher'!I894</f>
        <v>0</v>
      </c>
      <c r="I885" s="16">
        <f>'[1]TCE - ANEXO III - Preencher'!J894</f>
        <v>734.81599999999992</v>
      </c>
      <c r="J885" s="16">
        <f>'[1]TCE - ANEXO III - Preencher'!K894</f>
        <v>0</v>
      </c>
      <c r="K885" s="17">
        <f>'[1]TCE - ANEXO III - Preencher'!L894</f>
        <v>45.68</v>
      </c>
      <c r="L885" s="17">
        <f>'[1]TCE - ANEXO III - Preencher'!M894</f>
        <v>26.6</v>
      </c>
      <c r="M885" s="17">
        <f t="shared" si="18"/>
        <v>19.079999999999998</v>
      </c>
      <c r="N885" s="17">
        <f>'[1]TCE - ANEXO III - Preencher'!O894</f>
        <v>2.0699999999999998</v>
      </c>
      <c r="O885" s="17">
        <f>'[1]TCE - ANEXO III - Preencher'!P894</f>
        <v>0</v>
      </c>
      <c r="P885" s="17">
        <f t="shared" si="19"/>
        <v>2.0699999999999998</v>
      </c>
      <c r="Q885" s="17">
        <f>'[1]TCE - ANEXO III - Preencher'!R894</f>
        <v>185.93</v>
      </c>
      <c r="R885" s="17">
        <f>'[1]TCE - ANEXO III - Preencher'!S894</f>
        <v>77.959999999999994</v>
      </c>
      <c r="S885" s="17">
        <f t="shared" si="20"/>
        <v>107.97000000000001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2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22"/>
        <v>0</v>
      </c>
      <c r="AA885" s="18" t="str">
        <f>IF('[1]TCE - ANEXO III - Preencher'!AB894="","",'[1]TCE - ANEXO III - Preencher'!AB894)</f>
        <v/>
      </c>
      <c r="AB885" s="17">
        <f t="shared" si="23"/>
        <v>863.93600000000004</v>
      </c>
    </row>
    <row r="886" spans="1:28" ht="12.75" customHeight="1" x14ac:dyDescent="0.2">
      <c r="A886" s="10">
        <f>IFERROR(VLOOKUP(B886,'[1]DADOS (OCULTAR)'!$Q$3:$S$135,3,0),"")</f>
        <v>9039744000275</v>
      </c>
      <c r="B886" s="11" t="str">
        <f>'[1]TCE - ANEXO III - Preencher'!C895</f>
        <v>HOSPITAL MIGUEL ARRAES - CG. Nº 023/2022</v>
      </c>
      <c r="C886" s="12"/>
      <c r="D886" s="13" t="str">
        <f>'[1]TCE - ANEXO III - Preencher'!E895</f>
        <v>NADJA CRISTINA DE FREITAS SOUZA</v>
      </c>
      <c r="E886" s="11" t="str">
        <f>IF('[1]TCE - ANEXO III - Preencher'!F895="4 - Assistência Odontológica","2 - Outros Profissionais da Saúde",'[1]TCE - ANEXO III - Preencher'!F895)</f>
        <v>3 - Administrativo</v>
      </c>
      <c r="F886" s="14" t="str">
        <f>'[1]TCE - ANEXO III - Preencher'!G895</f>
        <v>5134-30</v>
      </c>
      <c r="G886" s="15" t="str">
        <f>IF('[1]TCE - ANEXO III - Preencher'!H895="","",'[1]TCE - ANEXO III - Preencher'!H895)</f>
        <v>12/2023</v>
      </c>
      <c r="H886" s="16">
        <f>'[1]TCE - ANEXO III - Preencher'!I895</f>
        <v>0</v>
      </c>
      <c r="I886" s="16">
        <f>'[1]TCE - ANEXO III - Preencher'!J895</f>
        <v>212.29040000000001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18"/>
        <v>0</v>
      </c>
      <c r="N886" s="17">
        <f>'[1]TCE - ANEXO III - Preencher'!O895</f>
        <v>2.0699999999999998</v>
      </c>
      <c r="O886" s="17">
        <f>'[1]TCE - ANEXO III - Preencher'!P895</f>
        <v>0</v>
      </c>
      <c r="P886" s="17">
        <f t="shared" si="19"/>
        <v>2.0699999999999998</v>
      </c>
      <c r="Q886" s="17">
        <f>'[1]TCE - ANEXO III - Preencher'!R895</f>
        <v>185.93</v>
      </c>
      <c r="R886" s="17">
        <f>'[1]TCE - ANEXO III - Preencher'!S895</f>
        <v>80.89</v>
      </c>
      <c r="S886" s="17">
        <f t="shared" si="20"/>
        <v>105.04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2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22"/>
        <v>0</v>
      </c>
      <c r="AA886" s="18" t="str">
        <f>IF('[1]TCE - ANEXO III - Preencher'!AB895="","",'[1]TCE - ANEXO III - Preencher'!AB895)</f>
        <v/>
      </c>
      <c r="AB886" s="17">
        <f t="shared" si="23"/>
        <v>319.40039999999999</v>
      </c>
    </row>
    <row r="887" spans="1:28" ht="12.75" customHeight="1" x14ac:dyDescent="0.2">
      <c r="A887" s="10">
        <f>IFERROR(VLOOKUP(B887,'[1]DADOS (OCULTAR)'!$Q$3:$S$135,3,0),"")</f>
        <v>9039744000275</v>
      </c>
      <c r="B887" s="11" t="str">
        <f>'[1]TCE - ANEXO III - Preencher'!C896</f>
        <v>HOSPITAL MIGUEL ARRAES - CG. Nº 023/2022</v>
      </c>
      <c r="C887" s="12"/>
      <c r="D887" s="13" t="str">
        <f>'[1]TCE - ANEXO III - Preencher'!E896</f>
        <v>NADJA DA SILVA SANTOS</v>
      </c>
      <c r="E887" s="11" t="str">
        <f>IF('[1]TCE - ANEXO III - Preencher'!F896="4 - Assistência Odontológica","2 - Outros Profissionais da Saúde",'[1]TCE - ANEXO III - Preencher'!F896)</f>
        <v>2 - Outros Profissionais da Saúde</v>
      </c>
      <c r="F887" s="14" t="str">
        <f>'[1]TCE - ANEXO III - Preencher'!G896</f>
        <v>2235-05</v>
      </c>
      <c r="G887" s="15" t="str">
        <f>IF('[1]TCE - ANEXO III - Preencher'!H896="","",'[1]TCE - ANEXO III - Preencher'!H896)</f>
        <v>12/2023</v>
      </c>
      <c r="H887" s="16">
        <f>'[1]TCE - ANEXO III - Preencher'!I896</f>
        <v>0</v>
      </c>
      <c r="I887" s="16">
        <f>'[1]TCE - ANEXO III - Preencher'!J896</f>
        <v>1163.2688000000001</v>
      </c>
      <c r="J887" s="16">
        <f>'[1]TCE - ANEXO III - Preencher'!K896</f>
        <v>0</v>
      </c>
      <c r="K887" s="17">
        <f>'[1]TCE - ANEXO III - Preencher'!L896</f>
        <v>45.68</v>
      </c>
      <c r="L887" s="17">
        <f>'[1]TCE - ANEXO III - Preencher'!M896</f>
        <v>3.59</v>
      </c>
      <c r="M887" s="17">
        <f t="shared" si="18"/>
        <v>42.09</v>
      </c>
      <c r="N887" s="17">
        <f>'[1]TCE - ANEXO III - Preencher'!O896</f>
        <v>4.3499999999999996</v>
      </c>
      <c r="O887" s="17">
        <f>'[1]TCE - ANEXO III - Preencher'!P896</f>
        <v>0</v>
      </c>
      <c r="P887" s="17">
        <f t="shared" si="19"/>
        <v>4.3499999999999996</v>
      </c>
      <c r="Q887" s="17">
        <f>'[1]TCE - ANEXO III - Preencher'!R896</f>
        <v>0</v>
      </c>
      <c r="R887" s="17">
        <f>'[1]TCE - ANEXO III - Preencher'!S896</f>
        <v>0</v>
      </c>
      <c r="S887" s="17">
        <f t="shared" si="20"/>
        <v>0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2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22"/>
        <v>0</v>
      </c>
      <c r="AA887" s="18" t="str">
        <f>IF('[1]TCE - ANEXO III - Preencher'!AB896="","",'[1]TCE - ANEXO III - Preencher'!AB896)</f>
        <v/>
      </c>
      <c r="AB887" s="17">
        <f t="shared" si="23"/>
        <v>1209.7087999999999</v>
      </c>
    </row>
    <row r="888" spans="1:28" ht="12.75" customHeight="1" x14ac:dyDescent="0.2">
      <c r="A888" s="10">
        <f>IFERROR(VLOOKUP(B888,'[1]DADOS (OCULTAR)'!$Q$3:$S$135,3,0),"")</f>
        <v>9039744000275</v>
      </c>
      <c r="B888" s="11" t="str">
        <f>'[1]TCE - ANEXO III - Preencher'!C897</f>
        <v>HOSPITAL MIGUEL ARRAES - CG. Nº 023/2022</v>
      </c>
      <c r="C888" s="12"/>
      <c r="D888" s="13" t="str">
        <f>'[1]TCE - ANEXO III - Preencher'!E897</f>
        <v>NADJA ROBERTA OLIVEIRA DA SILVA FERREIRA</v>
      </c>
      <c r="E888" s="11" t="str">
        <f>IF('[1]TCE - ANEXO III - Preencher'!F897="4 - Assistência Odontológica","2 - Outros Profissionais da Saúde",'[1]TCE - ANEXO III - Preencher'!F897)</f>
        <v>3 - Administrativo</v>
      </c>
      <c r="F888" s="14" t="str">
        <f>'[1]TCE - ANEXO III - Preencher'!G897</f>
        <v>5174-10</v>
      </c>
      <c r="G888" s="15" t="str">
        <f>IF('[1]TCE - ANEXO III - Preencher'!H897="","",'[1]TCE - ANEXO III - Preencher'!H897)</f>
        <v>12/2023</v>
      </c>
      <c r="H888" s="16">
        <f>'[1]TCE - ANEXO III - Preencher'!I897</f>
        <v>0</v>
      </c>
      <c r="I888" s="16">
        <f>'[1]TCE - ANEXO III - Preencher'!J897</f>
        <v>173.1848</v>
      </c>
      <c r="J888" s="16">
        <f>'[1]TCE - ANEXO III - Preencher'!K897</f>
        <v>0</v>
      </c>
      <c r="K888" s="17">
        <f>'[1]TCE - ANEXO III - Preencher'!L897</f>
        <v>45.68</v>
      </c>
      <c r="L888" s="17">
        <f>'[1]TCE - ANEXO III - Preencher'!M897</f>
        <v>27.03</v>
      </c>
      <c r="M888" s="17">
        <f t="shared" si="18"/>
        <v>18.649999999999999</v>
      </c>
      <c r="N888" s="17">
        <f>'[1]TCE - ANEXO III - Preencher'!O897</f>
        <v>2.0699999999999998</v>
      </c>
      <c r="O888" s="17">
        <f>'[1]TCE - ANEXO III - Preencher'!P897</f>
        <v>0</v>
      </c>
      <c r="P888" s="17">
        <f t="shared" si="19"/>
        <v>2.0699999999999998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20"/>
        <v>0</v>
      </c>
      <c r="T888" s="17">
        <f>'[1]TCE - ANEXO III - Preencher'!U897</f>
        <v>0</v>
      </c>
      <c r="U888" s="17">
        <f>'[1]TCE - ANEXO III - Preencher'!V897</f>
        <v>0</v>
      </c>
      <c r="V888" s="17">
        <f t="shared" si="21"/>
        <v>0</v>
      </c>
      <c r="W888" s="18" t="str">
        <f>IF('[1]TCE - ANEXO III - Preencher'!X897="","",'[1]TCE - ANEXO III - Preencher'!X897)</f>
        <v/>
      </c>
      <c r="X888" s="17">
        <f>'[1]TCE - ANEXO III - Preencher'!Y897</f>
        <v>0</v>
      </c>
      <c r="Y888" s="17">
        <f>'[1]TCE - ANEXO III - Preencher'!Z897</f>
        <v>0</v>
      </c>
      <c r="Z888" s="17">
        <f t="shared" si="22"/>
        <v>0</v>
      </c>
      <c r="AA888" s="18" t="str">
        <f>IF('[1]TCE - ANEXO III - Preencher'!AB897="","",'[1]TCE - ANEXO III - Preencher'!AB897)</f>
        <v/>
      </c>
      <c r="AB888" s="17">
        <f t="shared" si="23"/>
        <v>193.90479999999999</v>
      </c>
    </row>
    <row r="889" spans="1:28" ht="12.75" customHeight="1" x14ac:dyDescent="0.2">
      <c r="A889" s="10">
        <f>IFERROR(VLOOKUP(B889,'[1]DADOS (OCULTAR)'!$Q$3:$S$135,3,0),"")</f>
        <v>9039744000275</v>
      </c>
      <c r="B889" s="11" t="str">
        <f>'[1]TCE - ANEXO III - Preencher'!C898</f>
        <v>HOSPITAL MIGUEL ARRAES - CG. Nº 023/2022</v>
      </c>
      <c r="C889" s="12"/>
      <c r="D889" s="13" t="str">
        <f>'[1]TCE - ANEXO III - Preencher'!E898</f>
        <v>NADJA SILVA DO NASCIMENTO</v>
      </c>
      <c r="E889" s="11" t="str">
        <f>IF('[1]TCE - ANEXO III - Preencher'!F898="4 - Assistência Odontológica","2 - Outros Profissionais da Saúde",'[1]TCE - ANEXO III - Preencher'!F898)</f>
        <v>2 - Outros Profissionais da Saúde</v>
      </c>
      <c r="F889" s="14" t="str">
        <f>'[1]TCE - ANEXO III - Preencher'!G898</f>
        <v>3222-05</v>
      </c>
      <c r="G889" s="15" t="str">
        <f>IF('[1]TCE - ANEXO III - Preencher'!H898="","",'[1]TCE - ANEXO III - Preencher'!H898)</f>
        <v>12/2023</v>
      </c>
      <c r="H889" s="16">
        <f>'[1]TCE - ANEXO III - Preencher'!I898</f>
        <v>0</v>
      </c>
      <c r="I889" s="16">
        <f>'[1]TCE - ANEXO III - Preencher'!J898</f>
        <v>724.7496000000001</v>
      </c>
      <c r="J889" s="16">
        <f>'[1]TCE - ANEXO III - Preencher'!K898</f>
        <v>0</v>
      </c>
      <c r="K889" s="17">
        <f>'[1]TCE - ANEXO III - Preencher'!L898</f>
        <v>45.68</v>
      </c>
      <c r="L889" s="17">
        <f>'[1]TCE - ANEXO III - Preencher'!M898</f>
        <v>26.6</v>
      </c>
      <c r="M889" s="17">
        <f t="shared" si="18"/>
        <v>19.079999999999998</v>
      </c>
      <c r="N889" s="17">
        <f>'[1]TCE - ANEXO III - Preencher'!O898</f>
        <v>2.0699999999999998</v>
      </c>
      <c r="O889" s="17">
        <f>'[1]TCE - ANEXO III - Preencher'!P898</f>
        <v>0</v>
      </c>
      <c r="P889" s="17">
        <f t="shared" si="19"/>
        <v>2.0699999999999998</v>
      </c>
      <c r="Q889" s="17">
        <f>'[1]TCE - ANEXO III - Preencher'!R898</f>
        <v>174.73000000000002</v>
      </c>
      <c r="R889" s="17">
        <f>'[1]TCE - ANEXO III - Preencher'!S898</f>
        <v>67.17</v>
      </c>
      <c r="S889" s="17">
        <f t="shared" si="20"/>
        <v>107.56000000000002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2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22"/>
        <v>0</v>
      </c>
      <c r="AA889" s="18" t="str">
        <f>IF('[1]TCE - ANEXO III - Preencher'!AB898="","",'[1]TCE - ANEXO III - Preencher'!AB898)</f>
        <v/>
      </c>
      <c r="AB889" s="17">
        <f t="shared" si="23"/>
        <v>853.45960000000025</v>
      </c>
    </row>
    <row r="890" spans="1:28" ht="12.75" customHeight="1" x14ac:dyDescent="0.2">
      <c r="A890" s="10">
        <f>IFERROR(VLOOKUP(B890,'[1]DADOS (OCULTAR)'!$Q$3:$S$135,3,0),"")</f>
        <v>9039744000275</v>
      </c>
      <c r="B890" s="11" t="str">
        <f>'[1]TCE - ANEXO III - Preencher'!C899</f>
        <v>HOSPITAL MIGUEL ARRAES - CG. Nº 023/2022</v>
      </c>
      <c r="C890" s="12"/>
      <c r="D890" s="13" t="str">
        <f>'[1]TCE - ANEXO III - Preencher'!E899</f>
        <v>NAILMA LOUISE MENDONCA DE ARAUJO</v>
      </c>
      <c r="E890" s="11" t="str">
        <f>IF('[1]TCE - ANEXO III - Preencher'!F899="4 - Assistência Odontológica","2 - Outros Profissionais da Saúde",'[1]TCE - ANEXO III - Preencher'!F899)</f>
        <v>2 - Outros Profissionais da Saúde</v>
      </c>
      <c r="F890" s="14" t="str">
        <f>'[1]TCE - ANEXO III - Preencher'!G899</f>
        <v>2237-10</v>
      </c>
      <c r="G890" s="15" t="str">
        <f>IF('[1]TCE - ANEXO III - Preencher'!H899="","",'[1]TCE - ANEXO III - Preencher'!H899)</f>
        <v>12/2023</v>
      </c>
      <c r="H890" s="16">
        <f>'[1]TCE - ANEXO III - Preencher'!I899</f>
        <v>0</v>
      </c>
      <c r="I890" s="16">
        <f>'[1]TCE - ANEXO III - Preencher'!J899</f>
        <v>775.56960000000004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18"/>
        <v>0</v>
      </c>
      <c r="N890" s="17">
        <f>'[1]TCE - ANEXO III - Preencher'!O899</f>
        <v>2.0699999999999998</v>
      </c>
      <c r="O890" s="17">
        <f>'[1]TCE - ANEXO III - Preencher'!P899</f>
        <v>0</v>
      </c>
      <c r="P890" s="17">
        <f t="shared" si="19"/>
        <v>2.0699999999999998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2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2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22"/>
        <v>0</v>
      </c>
      <c r="AA890" s="18" t="str">
        <f>IF('[1]TCE - ANEXO III - Preencher'!AB899="","",'[1]TCE - ANEXO III - Preencher'!AB899)</f>
        <v/>
      </c>
      <c r="AB890" s="17">
        <f t="shared" si="23"/>
        <v>777.63960000000009</v>
      </c>
    </row>
    <row r="891" spans="1:28" ht="12.75" customHeight="1" x14ac:dyDescent="0.2">
      <c r="A891" s="10">
        <f>IFERROR(VLOOKUP(B891,'[1]DADOS (OCULTAR)'!$Q$3:$S$135,3,0),"")</f>
        <v>9039744000275</v>
      </c>
      <c r="B891" s="11" t="str">
        <f>'[1]TCE - ANEXO III - Preencher'!C900</f>
        <v>HOSPITAL MIGUEL ARRAES - CG. Nº 023/2022</v>
      </c>
      <c r="C891" s="12"/>
      <c r="D891" s="13" t="str">
        <f>'[1]TCE - ANEXO III - Preencher'!E900</f>
        <v>NATALIA FERNANDA SOARES DA SILVA</v>
      </c>
      <c r="E891" s="11" t="str">
        <f>IF('[1]TCE - ANEXO III - Preencher'!F900="4 - Assistência Odontológica","2 - Outros Profissionais da Saúde",'[1]TCE - ANEXO III - Preencher'!F900)</f>
        <v>3 - Administrativo</v>
      </c>
      <c r="F891" s="14" t="str">
        <f>'[1]TCE - ANEXO III - Preencher'!G900</f>
        <v>4110-10</v>
      </c>
      <c r="G891" s="15" t="str">
        <f>IF('[1]TCE - ANEXO III - Preencher'!H900="","",'[1]TCE - ANEXO III - Preencher'!H900)</f>
        <v>12/2023</v>
      </c>
      <c r="H891" s="16">
        <f>'[1]TCE - ANEXO III - Preencher'!I900</f>
        <v>0</v>
      </c>
      <c r="I891" s="16">
        <f>'[1]TCE - ANEXO III - Preencher'!J900</f>
        <v>153.19120000000001</v>
      </c>
      <c r="J891" s="16">
        <f>'[1]TCE - ANEXO III - Preencher'!K900</f>
        <v>0</v>
      </c>
      <c r="K891" s="17">
        <f>'[1]TCE - ANEXO III - Preencher'!L900</f>
        <v>0</v>
      </c>
      <c r="L891" s="17">
        <f>'[1]TCE - ANEXO III - Preencher'!M900</f>
        <v>0</v>
      </c>
      <c r="M891" s="17">
        <f t="shared" si="18"/>
        <v>0</v>
      </c>
      <c r="N891" s="17">
        <f>'[1]TCE - ANEXO III - Preencher'!O900</f>
        <v>2.0699999999999998</v>
      </c>
      <c r="O891" s="17">
        <f>'[1]TCE - ANEXO III - Preencher'!P900</f>
        <v>0</v>
      </c>
      <c r="P891" s="17">
        <f t="shared" si="19"/>
        <v>2.0699999999999998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2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2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22"/>
        <v>0</v>
      </c>
      <c r="AA891" s="18" t="str">
        <f>IF('[1]TCE - ANEXO III - Preencher'!AB900="","",'[1]TCE - ANEXO III - Preencher'!AB900)</f>
        <v/>
      </c>
      <c r="AB891" s="17">
        <f t="shared" si="23"/>
        <v>155.2612</v>
      </c>
    </row>
    <row r="892" spans="1:28" ht="12.75" customHeight="1" x14ac:dyDescent="0.2">
      <c r="A892" s="10">
        <f>IFERROR(VLOOKUP(B892,'[1]DADOS (OCULTAR)'!$Q$3:$S$135,3,0),"")</f>
        <v>9039744000275</v>
      </c>
      <c r="B892" s="11" t="str">
        <f>'[1]TCE - ANEXO III - Preencher'!C901</f>
        <v>HOSPITAL MIGUEL ARRAES - CG. Nº 023/2022</v>
      </c>
      <c r="C892" s="12"/>
      <c r="D892" s="13" t="str">
        <f>'[1]TCE - ANEXO III - Preencher'!E901</f>
        <v>NATALIA FERREIRA CAVALCANTI</v>
      </c>
      <c r="E892" s="11" t="str">
        <f>IF('[1]TCE - ANEXO III - Preencher'!F901="4 - Assistência Odontológica","2 - Outros Profissionais da Saúde",'[1]TCE - ANEXO III - Preencher'!F901)</f>
        <v>2 - Outros Profissionais da Saúde</v>
      </c>
      <c r="F892" s="14" t="str">
        <f>'[1]TCE - ANEXO III - Preencher'!G901</f>
        <v>3242-05</v>
      </c>
      <c r="G892" s="15" t="str">
        <f>IF('[1]TCE - ANEXO III - Preencher'!H901="","",'[1]TCE - ANEXO III - Preencher'!H901)</f>
        <v>12/2023</v>
      </c>
      <c r="H892" s="16">
        <f>'[1]TCE - ANEXO III - Preencher'!I901</f>
        <v>0</v>
      </c>
      <c r="I892" s="16">
        <f>'[1]TCE - ANEXO III - Preencher'!J901</f>
        <v>270.4384</v>
      </c>
      <c r="J892" s="16">
        <f>'[1]TCE - ANEXO III - Preencher'!K901</f>
        <v>0</v>
      </c>
      <c r="K892" s="17">
        <f>'[1]TCE - ANEXO III - Preencher'!L901</f>
        <v>45.68</v>
      </c>
      <c r="L892" s="17">
        <f>'[1]TCE - ANEXO III - Preencher'!M901</f>
        <v>30</v>
      </c>
      <c r="M892" s="17">
        <f t="shared" si="18"/>
        <v>15.68</v>
      </c>
      <c r="N892" s="17">
        <f>'[1]TCE - ANEXO III - Preencher'!O901</f>
        <v>2.0699999999999998</v>
      </c>
      <c r="O892" s="17">
        <f>'[1]TCE - ANEXO III - Preencher'!P901</f>
        <v>0</v>
      </c>
      <c r="P892" s="17">
        <f t="shared" si="19"/>
        <v>2.0699999999999998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20"/>
        <v>0</v>
      </c>
      <c r="T892" s="17">
        <f>'[1]TCE - ANEXO III - Preencher'!U901</f>
        <v>71.14</v>
      </c>
      <c r="U892" s="17">
        <f>'[1]TCE - ANEXO III - Preencher'!V901</f>
        <v>0</v>
      </c>
      <c r="V892" s="17">
        <f t="shared" si="21"/>
        <v>71.14</v>
      </c>
      <c r="W892" s="18" t="str">
        <f>IF('[1]TCE - ANEXO III - Preencher'!X901="","",'[1]TCE - ANEXO III - Preencher'!X901)</f>
        <v>AUXILIO CRECHE</v>
      </c>
      <c r="X892" s="17">
        <f>'[1]TCE - ANEXO III - Preencher'!Y901</f>
        <v>0</v>
      </c>
      <c r="Y892" s="17">
        <f>'[1]TCE - ANEXO III - Preencher'!Z901</f>
        <v>0</v>
      </c>
      <c r="Z892" s="17">
        <f t="shared" si="22"/>
        <v>0</v>
      </c>
      <c r="AA892" s="18" t="str">
        <f>IF('[1]TCE - ANEXO III - Preencher'!AB901="","",'[1]TCE - ANEXO III - Preencher'!AB901)</f>
        <v/>
      </c>
      <c r="AB892" s="17">
        <f t="shared" si="23"/>
        <v>359.32839999999999</v>
      </c>
    </row>
    <row r="893" spans="1:28" ht="12.75" customHeight="1" x14ac:dyDescent="0.2">
      <c r="A893" s="10">
        <f>IFERROR(VLOOKUP(B893,'[1]DADOS (OCULTAR)'!$Q$3:$S$135,3,0),"")</f>
        <v>9039744000275</v>
      </c>
      <c r="B893" s="11" t="str">
        <f>'[1]TCE - ANEXO III - Preencher'!C902</f>
        <v>HOSPITAL MIGUEL ARRAES - CG. Nº 023/2022</v>
      </c>
      <c r="C893" s="12"/>
      <c r="D893" s="13" t="str">
        <f>'[1]TCE - ANEXO III - Preencher'!E902</f>
        <v>NATALIA FERREIRA GOMES VASCONCELOS</v>
      </c>
      <c r="E893" s="11" t="str">
        <f>IF('[1]TCE - ANEXO III - Preencher'!F902="4 - Assistência Odontológica","2 - Outros Profissionais da Saúde",'[1]TCE - ANEXO III - Preencher'!F902)</f>
        <v>2 - Outros Profissionais da Saúde</v>
      </c>
      <c r="F893" s="14" t="str">
        <f>'[1]TCE - ANEXO III - Preencher'!G902</f>
        <v>2237-10</v>
      </c>
      <c r="G893" s="15" t="str">
        <f>IF('[1]TCE - ANEXO III - Preencher'!H902="","",'[1]TCE - ANEXO III - Preencher'!H902)</f>
        <v>12/2023</v>
      </c>
      <c r="H893" s="16">
        <f>'[1]TCE - ANEXO III - Preencher'!I902</f>
        <v>0</v>
      </c>
      <c r="I893" s="16">
        <f>'[1]TCE - ANEXO III - Preencher'!J902</f>
        <v>517.70800000000008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18"/>
        <v>0</v>
      </c>
      <c r="N893" s="17">
        <f>'[1]TCE - ANEXO III - Preencher'!O902</f>
        <v>2.0699999999999998</v>
      </c>
      <c r="O893" s="17">
        <f>'[1]TCE - ANEXO III - Preencher'!P902</f>
        <v>0</v>
      </c>
      <c r="P893" s="17">
        <f t="shared" si="19"/>
        <v>2.0699999999999998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2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2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22"/>
        <v>0</v>
      </c>
      <c r="AA893" s="18" t="str">
        <f>IF('[1]TCE - ANEXO III - Preencher'!AB902="","",'[1]TCE - ANEXO III - Preencher'!AB902)</f>
        <v/>
      </c>
      <c r="AB893" s="17">
        <f t="shared" si="23"/>
        <v>519.77800000000013</v>
      </c>
    </row>
    <row r="894" spans="1:28" ht="12.75" customHeight="1" x14ac:dyDescent="0.2">
      <c r="A894" s="10">
        <f>IFERROR(VLOOKUP(B894,'[1]DADOS (OCULTAR)'!$Q$3:$S$135,3,0),"")</f>
        <v>9039744000275</v>
      </c>
      <c r="B894" s="11" t="str">
        <f>'[1]TCE - ANEXO III - Preencher'!C903</f>
        <v>HOSPITAL MIGUEL ARRAES - CG. Nº 023/2022</v>
      </c>
      <c r="C894" s="12"/>
      <c r="D894" s="13" t="str">
        <f>'[1]TCE - ANEXO III - Preencher'!E903</f>
        <v>NATALIA GOMES DA SILVA</v>
      </c>
      <c r="E894" s="11" t="str">
        <f>IF('[1]TCE - ANEXO III - Preencher'!F903="4 - Assistência Odontológica","2 - Outros Profissionais da Saúde",'[1]TCE - ANEXO III - Preencher'!F903)</f>
        <v>2 - Outros Profissionais da Saúde</v>
      </c>
      <c r="F894" s="14" t="str">
        <f>'[1]TCE - ANEXO III - Preencher'!G903</f>
        <v>3222-05</v>
      </c>
      <c r="G894" s="15" t="str">
        <f>IF('[1]TCE - ANEXO III - Preencher'!H903="","",'[1]TCE - ANEXO III - Preencher'!H903)</f>
        <v>12/2023</v>
      </c>
      <c r="H894" s="16">
        <f>'[1]TCE - ANEXO III - Preencher'!I903</f>
        <v>0</v>
      </c>
      <c r="I894" s="16">
        <f>'[1]TCE - ANEXO III - Preencher'!J903</f>
        <v>768.6712</v>
      </c>
      <c r="J894" s="16">
        <f>'[1]TCE - ANEXO III - Preencher'!K903</f>
        <v>0</v>
      </c>
      <c r="K894" s="17">
        <f>'[1]TCE - ANEXO III - Preencher'!L903</f>
        <v>0</v>
      </c>
      <c r="L894" s="17">
        <f>'[1]TCE - ANEXO III - Preencher'!M903</f>
        <v>0</v>
      </c>
      <c r="M894" s="17">
        <f t="shared" si="18"/>
        <v>0</v>
      </c>
      <c r="N894" s="17">
        <f>'[1]TCE - ANEXO III - Preencher'!O903</f>
        <v>2.0699999999999998</v>
      </c>
      <c r="O894" s="17">
        <f>'[1]TCE - ANEXO III - Preencher'!P903</f>
        <v>0</v>
      </c>
      <c r="P894" s="17">
        <f t="shared" si="19"/>
        <v>2.0699999999999998</v>
      </c>
      <c r="Q894" s="17">
        <f>'[1]TCE - ANEXO III - Preencher'!R903</f>
        <v>0</v>
      </c>
      <c r="R894" s="17">
        <f>'[1]TCE - ANEXO III - Preencher'!S903</f>
        <v>0</v>
      </c>
      <c r="S894" s="17">
        <f t="shared" si="20"/>
        <v>0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2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22"/>
        <v>0</v>
      </c>
      <c r="AA894" s="18" t="str">
        <f>IF('[1]TCE - ANEXO III - Preencher'!AB903="","",'[1]TCE - ANEXO III - Preencher'!AB903)</f>
        <v/>
      </c>
      <c r="AB894" s="17">
        <f t="shared" si="23"/>
        <v>770.74120000000005</v>
      </c>
    </row>
    <row r="895" spans="1:28" ht="12.75" customHeight="1" x14ac:dyDescent="0.2">
      <c r="A895" s="10">
        <f>IFERROR(VLOOKUP(B895,'[1]DADOS (OCULTAR)'!$Q$3:$S$135,3,0),"")</f>
        <v>9039744000275</v>
      </c>
      <c r="B895" s="11" t="str">
        <f>'[1]TCE - ANEXO III - Preencher'!C904</f>
        <v>HOSPITAL MIGUEL ARRAES - CG. Nº 023/2022</v>
      </c>
      <c r="C895" s="12"/>
      <c r="D895" s="13" t="str">
        <f>'[1]TCE - ANEXO III - Preencher'!E904</f>
        <v>NATALIA HOLANDA SODRE PRADO</v>
      </c>
      <c r="E895" s="11" t="str">
        <f>IF('[1]TCE - ANEXO III - Preencher'!F904="4 - Assistência Odontológica","2 - Outros Profissionais da Saúde",'[1]TCE - ANEXO III - Preencher'!F904)</f>
        <v>1 - Médico</v>
      </c>
      <c r="F895" s="14" t="str">
        <f>'[1]TCE - ANEXO III - Preencher'!G904</f>
        <v>2251-25</v>
      </c>
      <c r="G895" s="15" t="str">
        <f>IF('[1]TCE - ANEXO III - Preencher'!H904="","",'[1]TCE - ANEXO III - Preencher'!H904)</f>
        <v>12/2023</v>
      </c>
      <c r="H895" s="16">
        <f>'[1]TCE - ANEXO III - Preencher'!I904</f>
        <v>0</v>
      </c>
      <c r="I895" s="16">
        <f>'[1]TCE - ANEXO III - Preencher'!J904</f>
        <v>677.47119999999995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18"/>
        <v>0</v>
      </c>
      <c r="N895" s="17">
        <f>'[1]TCE - ANEXO III - Preencher'!O904</f>
        <v>16.59</v>
      </c>
      <c r="O895" s="17">
        <f>'[1]TCE - ANEXO III - Preencher'!P904</f>
        <v>0</v>
      </c>
      <c r="P895" s="17">
        <f t="shared" si="19"/>
        <v>16.59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2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2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22"/>
        <v>0</v>
      </c>
      <c r="AA895" s="18" t="str">
        <f>IF('[1]TCE - ANEXO III - Preencher'!AB904="","",'[1]TCE - ANEXO III - Preencher'!AB904)</f>
        <v/>
      </c>
      <c r="AB895" s="17">
        <f t="shared" si="23"/>
        <v>694.06119999999999</v>
      </c>
    </row>
    <row r="896" spans="1:28" ht="12.75" customHeight="1" x14ac:dyDescent="0.2">
      <c r="A896" s="10">
        <f>IFERROR(VLOOKUP(B896,'[1]DADOS (OCULTAR)'!$Q$3:$S$135,3,0),"")</f>
        <v>9039744000275</v>
      </c>
      <c r="B896" s="11" t="str">
        <f>'[1]TCE - ANEXO III - Preencher'!C905</f>
        <v>HOSPITAL MIGUEL ARRAES - CG. Nº 023/2022</v>
      </c>
      <c r="C896" s="12"/>
      <c r="D896" s="13" t="str">
        <f>'[1]TCE - ANEXO III - Preencher'!E905</f>
        <v>NATALIA LOURENCO CAMARA GOMES</v>
      </c>
      <c r="E896" s="11" t="str">
        <f>IF('[1]TCE - ANEXO III - Preencher'!F905="4 - Assistência Odontológica","2 - Outros Profissionais da Saúde",'[1]TCE - ANEXO III - Preencher'!F905)</f>
        <v>2 - Outros Profissionais da Saúde</v>
      </c>
      <c r="F896" s="14" t="str">
        <f>'[1]TCE - ANEXO III - Preencher'!G905</f>
        <v>2236-05</v>
      </c>
      <c r="G896" s="15" t="str">
        <f>IF('[1]TCE - ANEXO III - Preencher'!H905="","",'[1]TCE - ANEXO III - Preencher'!H905)</f>
        <v>12/2023</v>
      </c>
      <c r="H896" s="16">
        <f>'[1]TCE - ANEXO III - Preencher'!I905</f>
        <v>0</v>
      </c>
      <c r="I896" s="16">
        <f>'[1]TCE - ANEXO III - Preencher'!J905</f>
        <v>490.27679999999998</v>
      </c>
      <c r="J896" s="16">
        <f>'[1]TCE - ANEXO III - Preencher'!K905</f>
        <v>0</v>
      </c>
      <c r="K896" s="17">
        <f>'[1]TCE - ANEXO III - Preencher'!L905</f>
        <v>45.68</v>
      </c>
      <c r="L896" s="17">
        <f>'[1]TCE - ANEXO III - Preencher'!M905</f>
        <v>2.83</v>
      </c>
      <c r="M896" s="17">
        <f t="shared" si="18"/>
        <v>42.85</v>
      </c>
      <c r="N896" s="17">
        <f>'[1]TCE - ANEXO III - Preencher'!O905</f>
        <v>4.3499999999999996</v>
      </c>
      <c r="O896" s="17">
        <f>'[1]TCE - ANEXO III - Preencher'!P905</f>
        <v>0</v>
      </c>
      <c r="P896" s="17">
        <f t="shared" si="19"/>
        <v>4.3499999999999996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2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2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22"/>
        <v>0</v>
      </c>
      <c r="AA896" s="18" t="str">
        <f>IF('[1]TCE - ANEXO III - Preencher'!AB905="","",'[1]TCE - ANEXO III - Preencher'!AB905)</f>
        <v/>
      </c>
      <c r="AB896" s="17">
        <f t="shared" si="23"/>
        <v>537.47680000000003</v>
      </c>
    </row>
    <row r="897" spans="1:28" ht="12.75" customHeight="1" x14ac:dyDescent="0.2">
      <c r="A897" s="10">
        <f>IFERROR(VLOOKUP(B897,'[1]DADOS (OCULTAR)'!$Q$3:$S$135,3,0),"")</f>
        <v>9039744000275</v>
      </c>
      <c r="B897" s="11" t="str">
        <f>'[1]TCE - ANEXO III - Preencher'!C906</f>
        <v>HOSPITAL MIGUEL ARRAES - CG. Nº 023/2022</v>
      </c>
      <c r="C897" s="12"/>
      <c r="D897" s="13" t="str">
        <f>'[1]TCE - ANEXO III - Preencher'!E906</f>
        <v>NATALIA MARIA DA SILVA</v>
      </c>
      <c r="E897" s="11" t="str">
        <f>IF('[1]TCE - ANEXO III - Preencher'!F906="4 - Assistência Odontológica","2 - Outros Profissionais da Saúde",'[1]TCE - ANEXO III - Preencher'!F906)</f>
        <v>2 - Outros Profissionais da Saúde</v>
      </c>
      <c r="F897" s="14" t="str">
        <f>'[1]TCE - ANEXO III - Preencher'!G906</f>
        <v>3222-05</v>
      </c>
      <c r="G897" s="15" t="str">
        <f>IF('[1]TCE - ANEXO III - Preencher'!H906="","",'[1]TCE - ANEXO III - Preencher'!H906)</f>
        <v>12/2023</v>
      </c>
      <c r="H897" s="16">
        <f>'[1]TCE - ANEXO III - Preencher'!I906</f>
        <v>0</v>
      </c>
      <c r="I897" s="16">
        <f>'[1]TCE - ANEXO III - Preencher'!J906</f>
        <v>1330.4151999999999</v>
      </c>
      <c r="J897" s="16">
        <f>'[1]TCE - ANEXO III - Preencher'!K906</f>
        <v>0</v>
      </c>
      <c r="K897" s="17">
        <f>'[1]TCE - ANEXO III - Preencher'!L906</f>
        <v>0</v>
      </c>
      <c r="L897" s="17">
        <f>'[1]TCE - ANEXO III - Preencher'!M906</f>
        <v>0</v>
      </c>
      <c r="M897" s="17">
        <f t="shared" si="18"/>
        <v>0</v>
      </c>
      <c r="N897" s="17">
        <f>'[1]TCE - ANEXO III - Preencher'!O906</f>
        <v>2.0699999999999998</v>
      </c>
      <c r="O897" s="17">
        <f>'[1]TCE - ANEXO III - Preencher'!P906</f>
        <v>0</v>
      </c>
      <c r="P897" s="17">
        <f t="shared" si="19"/>
        <v>2.0699999999999998</v>
      </c>
      <c r="Q897" s="17">
        <f>'[1]TCE - ANEXO III - Preencher'!R906</f>
        <v>275.22999999999996</v>
      </c>
      <c r="R897" s="17">
        <f>'[1]TCE - ANEXO III - Preencher'!S906</f>
        <v>79.8</v>
      </c>
      <c r="S897" s="17">
        <f t="shared" si="20"/>
        <v>195.42999999999995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2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22"/>
        <v>0</v>
      </c>
      <c r="AA897" s="18" t="str">
        <f>IF('[1]TCE - ANEXO III - Preencher'!AB906="","",'[1]TCE - ANEXO III - Preencher'!AB906)</f>
        <v/>
      </c>
      <c r="AB897" s="17">
        <f t="shared" si="23"/>
        <v>1527.9151999999999</v>
      </c>
    </row>
    <row r="898" spans="1:28" ht="12.75" customHeight="1" x14ac:dyDescent="0.2">
      <c r="A898" s="10">
        <f>IFERROR(VLOOKUP(B898,'[1]DADOS (OCULTAR)'!$Q$3:$S$135,3,0),"")</f>
        <v>9039744000275</v>
      </c>
      <c r="B898" s="11" t="str">
        <f>'[1]TCE - ANEXO III - Preencher'!C907</f>
        <v>HOSPITAL MIGUEL ARRAES - CG. Nº 023/2022</v>
      </c>
      <c r="C898" s="12"/>
      <c r="D898" s="13" t="str">
        <f>'[1]TCE - ANEXO III - Preencher'!E907</f>
        <v>NATALIA OLIVEIRA BANJA</v>
      </c>
      <c r="E898" s="11" t="str">
        <f>IF('[1]TCE - ANEXO III - Preencher'!F907="4 - Assistência Odontológica","2 - Outros Profissionais da Saúde",'[1]TCE - ANEXO III - Preencher'!F907)</f>
        <v>1 - Médico</v>
      </c>
      <c r="F898" s="14" t="str">
        <f>'[1]TCE - ANEXO III - Preencher'!G907</f>
        <v>2252-25</v>
      </c>
      <c r="G898" s="15" t="str">
        <f>IF('[1]TCE - ANEXO III - Preencher'!H907="","",'[1]TCE - ANEXO III - Preencher'!H907)</f>
        <v>12/2023</v>
      </c>
      <c r="H898" s="16">
        <f>'[1]TCE - ANEXO III - Preencher'!I907</f>
        <v>0</v>
      </c>
      <c r="I898" s="16">
        <f>'[1]TCE - ANEXO III - Preencher'!J907</f>
        <v>630.93280000000004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18"/>
        <v>0</v>
      </c>
      <c r="N898" s="17">
        <f>'[1]TCE - ANEXO III - Preencher'!O907</f>
        <v>16.59</v>
      </c>
      <c r="O898" s="17">
        <f>'[1]TCE - ANEXO III - Preencher'!P907</f>
        <v>0</v>
      </c>
      <c r="P898" s="17">
        <f t="shared" si="19"/>
        <v>16.59</v>
      </c>
      <c r="Q898" s="17">
        <f>'[1]TCE - ANEXO III - Preencher'!R907</f>
        <v>0</v>
      </c>
      <c r="R898" s="17">
        <f>'[1]TCE - ANEXO III - Preencher'!S907</f>
        <v>0</v>
      </c>
      <c r="S898" s="17">
        <f t="shared" si="20"/>
        <v>0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2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22"/>
        <v>0</v>
      </c>
      <c r="AA898" s="18" t="str">
        <f>IF('[1]TCE - ANEXO III - Preencher'!AB907="","",'[1]TCE - ANEXO III - Preencher'!AB907)</f>
        <v/>
      </c>
      <c r="AB898" s="17">
        <f t="shared" si="23"/>
        <v>647.52280000000007</v>
      </c>
    </row>
    <row r="899" spans="1:28" ht="12.75" customHeight="1" x14ac:dyDescent="0.2">
      <c r="A899" s="10">
        <f>IFERROR(VLOOKUP(B899,'[1]DADOS (OCULTAR)'!$Q$3:$S$135,3,0),"")</f>
        <v>9039744000275</v>
      </c>
      <c r="B899" s="11" t="str">
        <f>'[1]TCE - ANEXO III - Preencher'!C908</f>
        <v>HOSPITAL MIGUEL ARRAES - CG. Nº 023/2022</v>
      </c>
      <c r="C899" s="12"/>
      <c r="D899" s="13" t="str">
        <f>'[1]TCE - ANEXO III - Preencher'!E908</f>
        <v>NATALIA SILVA DE ALMEIDA</v>
      </c>
      <c r="E899" s="11" t="str">
        <f>IF('[1]TCE - ANEXO III - Preencher'!F908="4 - Assistência Odontológica","2 - Outros Profissionais da Saúde",'[1]TCE - ANEXO III - Preencher'!F908)</f>
        <v>2 - Outros Profissionais da Saúde</v>
      </c>
      <c r="F899" s="14" t="str">
        <f>'[1]TCE - ANEXO III - Preencher'!G908</f>
        <v>3222-05</v>
      </c>
      <c r="G899" s="15" t="str">
        <f>IF('[1]TCE - ANEXO III - Preencher'!H908="","",'[1]TCE - ANEXO III - Preencher'!H908)</f>
        <v>12/2023</v>
      </c>
      <c r="H899" s="16">
        <f>'[1]TCE - ANEXO III - Preencher'!I908</f>
        <v>0</v>
      </c>
      <c r="I899" s="16">
        <f>'[1]TCE - ANEXO III - Preencher'!J908</f>
        <v>695.8528</v>
      </c>
      <c r="J899" s="16">
        <f>'[1]TCE - ANEXO III - Preencher'!K908</f>
        <v>0</v>
      </c>
      <c r="K899" s="17">
        <f>'[1]TCE - ANEXO III - Preencher'!L908</f>
        <v>45.68</v>
      </c>
      <c r="L899" s="17">
        <f>'[1]TCE - ANEXO III - Preencher'!M908</f>
        <v>26.6</v>
      </c>
      <c r="M899" s="17">
        <f t="shared" si="18"/>
        <v>19.079999999999998</v>
      </c>
      <c r="N899" s="17">
        <f>'[1]TCE - ANEXO III - Preencher'!O908</f>
        <v>2.0699999999999998</v>
      </c>
      <c r="O899" s="17">
        <f>'[1]TCE - ANEXO III - Preencher'!P908</f>
        <v>0</v>
      </c>
      <c r="P899" s="17">
        <f t="shared" si="19"/>
        <v>2.0699999999999998</v>
      </c>
      <c r="Q899" s="17">
        <f>'[1]TCE - ANEXO III - Preencher'!R908</f>
        <v>0</v>
      </c>
      <c r="R899" s="17">
        <f>'[1]TCE - ANEXO III - Preencher'!S908</f>
        <v>0</v>
      </c>
      <c r="S899" s="17">
        <f t="shared" si="20"/>
        <v>0</v>
      </c>
      <c r="T899" s="17">
        <f>'[1]TCE - ANEXO III - Preencher'!U908</f>
        <v>67.099999999999994</v>
      </c>
      <c r="U899" s="17">
        <f>'[1]TCE - ANEXO III - Preencher'!V908</f>
        <v>0</v>
      </c>
      <c r="V899" s="17">
        <f t="shared" si="21"/>
        <v>67.099999999999994</v>
      </c>
      <c r="W899" s="18" t="str">
        <f>IF('[1]TCE - ANEXO III - Preencher'!X908="","",'[1]TCE - ANEXO III - Preencher'!X908)</f>
        <v>AUXILIO CRECHE</v>
      </c>
      <c r="X899" s="17">
        <f>'[1]TCE - ANEXO III - Preencher'!Y908</f>
        <v>0</v>
      </c>
      <c r="Y899" s="17">
        <f>'[1]TCE - ANEXO III - Preencher'!Z908</f>
        <v>0</v>
      </c>
      <c r="Z899" s="17">
        <f t="shared" si="22"/>
        <v>0</v>
      </c>
      <c r="AA899" s="18" t="str">
        <f>IF('[1]TCE - ANEXO III - Preencher'!AB908="","",'[1]TCE - ANEXO III - Preencher'!AB908)</f>
        <v/>
      </c>
      <c r="AB899" s="17">
        <f t="shared" si="23"/>
        <v>784.10280000000012</v>
      </c>
    </row>
    <row r="900" spans="1:28" ht="12.75" customHeight="1" x14ac:dyDescent="0.2">
      <c r="A900" s="10">
        <f>IFERROR(VLOOKUP(B900,'[1]DADOS (OCULTAR)'!$Q$3:$S$135,3,0),"")</f>
        <v>9039744000275</v>
      </c>
      <c r="B900" s="11" t="str">
        <f>'[1]TCE - ANEXO III - Preencher'!C909</f>
        <v>HOSPITAL MIGUEL ARRAES - CG. Nº 023/2022</v>
      </c>
      <c r="C900" s="12"/>
      <c r="D900" s="13" t="str">
        <f>'[1]TCE - ANEXO III - Preencher'!E909</f>
        <v>NATHALIA MARTINS DE MENDONCA</v>
      </c>
      <c r="E900" s="11" t="str">
        <f>IF('[1]TCE - ANEXO III - Preencher'!F909="4 - Assistência Odontológica","2 - Outros Profissionais da Saúde",'[1]TCE - ANEXO III - Preencher'!F909)</f>
        <v>2 - Outros Profissionais da Saúde</v>
      </c>
      <c r="F900" s="14" t="str">
        <f>'[1]TCE - ANEXO III - Preencher'!G909</f>
        <v>3222-05</v>
      </c>
      <c r="G900" s="15" t="str">
        <f>IF('[1]TCE - ANEXO III - Preencher'!H909="","",'[1]TCE - ANEXO III - Preencher'!H909)</f>
        <v>12/2023</v>
      </c>
      <c r="H900" s="16">
        <f>'[1]TCE - ANEXO III - Preencher'!I909</f>
        <v>0</v>
      </c>
      <c r="I900" s="16">
        <f>'[1]TCE - ANEXO III - Preencher'!J909</f>
        <v>805.24160000000006</v>
      </c>
      <c r="J900" s="16">
        <f>'[1]TCE - ANEXO III - Preencher'!K909</f>
        <v>0</v>
      </c>
      <c r="K900" s="17">
        <f>'[1]TCE - ANEXO III - Preencher'!L909</f>
        <v>45.68</v>
      </c>
      <c r="L900" s="17">
        <f>'[1]TCE - ANEXO III - Preencher'!M909</f>
        <v>26.6</v>
      </c>
      <c r="M900" s="17">
        <f t="shared" si="18"/>
        <v>19.079999999999998</v>
      </c>
      <c r="N900" s="17">
        <f>'[1]TCE - ANEXO III - Preencher'!O909</f>
        <v>2.0699999999999998</v>
      </c>
      <c r="O900" s="17">
        <f>'[1]TCE - ANEXO III - Preencher'!P909</f>
        <v>0</v>
      </c>
      <c r="P900" s="17">
        <f t="shared" si="19"/>
        <v>2.0699999999999998</v>
      </c>
      <c r="Q900" s="17">
        <f>'[1]TCE - ANEXO III - Preencher'!R909</f>
        <v>174.73000000000002</v>
      </c>
      <c r="R900" s="17">
        <f>'[1]TCE - ANEXO III - Preencher'!S909</f>
        <v>79.8</v>
      </c>
      <c r="S900" s="17">
        <f t="shared" si="20"/>
        <v>94.930000000000021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21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22"/>
        <v>0</v>
      </c>
      <c r="AA900" s="18" t="str">
        <f>IF('[1]TCE - ANEXO III - Preencher'!AB909="","",'[1]TCE - ANEXO III - Preencher'!AB909)</f>
        <v/>
      </c>
      <c r="AB900" s="17">
        <f t="shared" si="23"/>
        <v>921.32160000000022</v>
      </c>
    </row>
    <row r="901" spans="1:28" ht="12.75" customHeight="1" x14ac:dyDescent="0.2">
      <c r="A901" s="10">
        <f>IFERROR(VLOOKUP(B901,'[1]DADOS (OCULTAR)'!$Q$3:$S$135,3,0),"")</f>
        <v>9039744000275</v>
      </c>
      <c r="B901" s="11" t="str">
        <f>'[1]TCE - ANEXO III - Preencher'!C910</f>
        <v>HOSPITAL MIGUEL ARRAES - CG. Nº 023/2022</v>
      </c>
      <c r="C901" s="12"/>
      <c r="D901" s="13" t="str">
        <f>'[1]TCE - ANEXO III - Preencher'!E910</f>
        <v>NEUDENIZA MOREIRA DE FARIAS</v>
      </c>
      <c r="E901" s="11" t="str">
        <f>IF('[1]TCE - ANEXO III - Preencher'!F910="4 - Assistência Odontológica","2 - Outros Profissionais da Saúde",'[1]TCE - ANEXO III - Preencher'!F910)</f>
        <v>2 - Outros Profissionais da Saúde</v>
      </c>
      <c r="F901" s="14" t="str">
        <f>'[1]TCE - ANEXO III - Preencher'!G910</f>
        <v>2235-05</v>
      </c>
      <c r="G901" s="15" t="str">
        <f>IF('[1]TCE - ANEXO III - Preencher'!H910="","",'[1]TCE - ANEXO III - Preencher'!H910)</f>
        <v>12/2023</v>
      </c>
      <c r="H901" s="16">
        <f>'[1]TCE - ANEXO III - Preencher'!I910</f>
        <v>0</v>
      </c>
      <c r="I901" s="16">
        <f>'[1]TCE - ANEXO III - Preencher'!J910</f>
        <v>1622.6296</v>
      </c>
      <c r="J901" s="16">
        <f>'[1]TCE - ANEXO III - Preencher'!K910</f>
        <v>0</v>
      </c>
      <c r="K901" s="17">
        <f>'[1]TCE - ANEXO III - Preencher'!L910</f>
        <v>45.68</v>
      </c>
      <c r="L901" s="17">
        <f>'[1]TCE - ANEXO III - Preencher'!M910</f>
        <v>3.59</v>
      </c>
      <c r="M901" s="17">
        <f t="shared" si="18"/>
        <v>42.09</v>
      </c>
      <c r="N901" s="17">
        <f>'[1]TCE - ANEXO III - Preencher'!O910</f>
        <v>4.3499999999999996</v>
      </c>
      <c r="O901" s="17">
        <f>'[1]TCE - ANEXO III - Preencher'!P910</f>
        <v>0</v>
      </c>
      <c r="P901" s="17">
        <f t="shared" si="19"/>
        <v>4.3499999999999996</v>
      </c>
      <c r="Q901" s="17">
        <f>'[1]TCE - ANEXO III - Preencher'!R910</f>
        <v>0</v>
      </c>
      <c r="R901" s="17">
        <f>'[1]TCE - ANEXO III - Preencher'!S910</f>
        <v>0</v>
      </c>
      <c r="S901" s="17">
        <f t="shared" si="20"/>
        <v>0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21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22"/>
        <v>0</v>
      </c>
      <c r="AA901" s="18" t="str">
        <f>IF('[1]TCE - ANEXO III - Preencher'!AB910="","",'[1]TCE - ANEXO III - Preencher'!AB910)</f>
        <v/>
      </c>
      <c r="AB901" s="17">
        <f t="shared" si="23"/>
        <v>1669.0695999999998</v>
      </c>
    </row>
    <row r="902" spans="1:28" ht="12.75" customHeight="1" x14ac:dyDescent="0.2">
      <c r="A902" s="10">
        <f>IFERROR(VLOOKUP(B902,'[1]DADOS (OCULTAR)'!$Q$3:$S$135,3,0),"")</f>
        <v>9039744000275</v>
      </c>
      <c r="B902" s="11" t="str">
        <f>'[1]TCE - ANEXO III - Preencher'!C911</f>
        <v>HOSPITAL MIGUEL ARRAES - CG. Nº 023/2022</v>
      </c>
      <c r="C902" s="12"/>
      <c r="D902" s="13" t="str">
        <f>'[1]TCE - ANEXO III - Preencher'!E911</f>
        <v>NILMA HERCULANO DA SILVA</v>
      </c>
      <c r="E902" s="11" t="str">
        <f>IF('[1]TCE - ANEXO III - Preencher'!F911="4 - Assistência Odontológica","2 - Outros Profissionais da Saúde",'[1]TCE - ANEXO III - Preencher'!F911)</f>
        <v>2 - Outros Profissionais da Saúde</v>
      </c>
      <c r="F902" s="14" t="str">
        <f>'[1]TCE - ANEXO III - Preencher'!G911</f>
        <v>2235-05</v>
      </c>
      <c r="G902" s="15" t="str">
        <f>IF('[1]TCE - ANEXO III - Preencher'!H911="","",'[1]TCE - ANEXO III - Preencher'!H911)</f>
        <v>12/2023</v>
      </c>
      <c r="H902" s="16">
        <f>'[1]TCE - ANEXO III - Preencher'!I911</f>
        <v>0</v>
      </c>
      <c r="I902" s="16">
        <f>'[1]TCE - ANEXO III - Preencher'!J911</f>
        <v>557.11680000000001</v>
      </c>
      <c r="J902" s="16">
        <f>'[1]TCE - ANEXO III - Preencher'!K911</f>
        <v>0</v>
      </c>
      <c r="K902" s="17">
        <f>'[1]TCE - ANEXO III - Preencher'!L911</f>
        <v>45.68</v>
      </c>
      <c r="L902" s="17">
        <f>'[1]TCE - ANEXO III - Preencher'!M911</f>
        <v>3.59</v>
      </c>
      <c r="M902" s="17">
        <f t="shared" si="18"/>
        <v>42.09</v>
      </c>
      <c r="N902" s="17">
        <f>'[1]TCE - ANEXO III - Preencher'!O911</f>
        <v>4.3499999999999996</v>
      </c>
      <c r="O902" s="17">
        <f>'[1]TCE - ANEXO III - Preencher'!P911</f>
        <v>0</v>
      </c>
      <c r="P902" s="17">
        <f t="shared" si="19"/>
        <v>4.3499999999999996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20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21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22"/>
        <v>0</v>
      </c>
      <c r="AA902" s="18" t="str">
        <f>IF('[1]TCE - ANEXO III - Preencher'!AB911="","",'[1]TCE - ANEXO III - Preencher'!AB911)</f>
        <v/>
      </c>
      <c r="AB902" s="17">
        <f t="shared" si="23"/>
        <v>603.55680000000007</v>
      </c>
    </row>
    <row r="903" spans="1:28" ht="12.75" customHeight="1" x14ac:dyDescent="0.2">
      <c r="A903" s="10">
        <f>IFERROR(VLOOKUP(B903,'[1]DADOS (OCULTAR)'!$Q$3:$S$135,3,0),"")</f>
        <v>9039744000275</v>
      </c>
      <c r="B903" s="11" t="str">
        <f>'[1]TCE - ANEXO III - Preencher'!C912</f>
        <v>HOSPITAL MIGUEL ARRAES - CG. Nº 023/2022</v>
      </c>
      <c r="C903" s="12"/>
      <c r="D903" s="13" t="str">
        <f>'[1]TCE - ANEXO III - Preencher'!E912</f>
        <v>NILSON ALVES DA SILVA NETO</v>
      </c>
      <c r="E903" s="11" t="str">
        <f>IF('[1]TCE - ANEXO III - Preencher'!F912="4 - Assistência Odontológica","2 - Outros Profissionais da Saúde",'[1]TCE - ANEXO III - Preencher'!F912)</f>
        <v>2 - Outros Profissionais da Saúde</v>
      </c>
      <c r="F903" s="14" t="str">
        <f>'[1]TCE - ANEXO III - Preencher'!G912</f>
        <v>5211-30</v>
      </c>
      <c r="G903" s="15" t="str">
        <f>IF('[1]TCE - ANEXO III - Preencher'!H912="","",'[1]TCE - ANEXO III - Preencher'!H912)</f>
        <v>12/2023</v>
      </c>
      <c r="H903" s="16">
        <f>'[1]TCE - ANEXO III - Preencher'!I912</f>
        <v>0</v>
      </c>
      <c r="I903" s="16">
        <f>'[1]TCE - ANEXO III - Preencher'!J912</f>
        <v>164.14959999999999</v>
      </c>
      <c r="J903" s="16">
        <f>'[1]TCE - ANEXO III - Preencher'!K912</f>
        <v>0</v>
      </c>
      <c r="K903" s="17">
        <f>'[1]TCE - ANEXO III - Preencher'!L912</f>
        <v>45.68</v>
      </c>
      <c r="L903" s="17">
        <f>'[1]TCE - ANEXO III - Preencher'!M912</f>
        <v>27.03</v>
      </c>
      <c r="M903" s="17">
        <f t="shared" si="18"/>
        <v>18.649999999999999</v>
      </c>
      <c r="N903" s="17">
        <f>'[1]TCE - ANEXO III - Preencher'!O912</f>
        <v>2.0699999999999998</v>
      </c>
      <c r="O903" s="17">
        <f>'[1]TCE - ANEXO III - Preencher'!P912</f>
        <v>0</v>
      </c>
      <c r="P903" s="17">
        <f t="shared" si="19"/>
        <v>2.0699999999999998</v>
      </c>
      <c r="Q903" s="17">
        <f>'[1]TCE - ANEXO III - Preencher'!R912</f>
        <v>208.33</v>
      </c>
      <c r="R903" s="17">
        <f>'[1]TCE - ANEXO III - Preencher'!S912</f>
        <v>81.09</v>
      </c>
      <c r="S903" s="17">
        <f t="shared" si="20"/>
        <v>127.24000000000001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21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22"/>
        <v>0</v>
      </c>
      <c r="AA903" s="18" t="str">
        <f>IF('[1]TCE - ANEXO III - Preencher'!AB912="","",'[1]TCE - ANEXO III - Preencher'!AB912)</f>
        <v/>
      </c>
      <c r="AB903" s="17">
        <f t="shared" si="23"/>
        <v>312.1096</v>
      </c>
    </row>
    <row r="904" spans="1:28" ht="12.75" customHeight="1" x14ac:dyDescent="0.2">
      <c r="A904" s="10">
        <f>IFERROR(VLOOKUP(B904,'[1]DADOS (OCULTAR)'!$Q$3:$S$135,3,0),"")</f>
        <v>9039744000275</v>
      </c>
      <c r="B904" s="11" t="str">
        <f>'[1]TCE - ANEXO III - Preencher'!C913</f>
        <v>HOSPITAL MIGUEL ARRAES - CG. Nº 023/2022</v>
      </c>
      <c r="C904" s="12"/>
      <c r="D904" s="13" t="str">
        <f>'[1]TCE - ANEXO III - Preencher'!E913</f>
        <v>NOEL GUEDES LOUREIRO</v>
      </c>
      <c r="E904" s="11" t="str">
        <f>IF('[1]TCE - ANEXO III - Preencher'!F913="4 - Assistência Odontológica","2 - Outros Profissionais da Saúde",'[1]TCE - ANEXO III - Preencher'!F913)</f>
        <v>1 - Médico</v>
      </c>
      <c r="F904" s="14" t="str">
        <f>'[1]TCE - ANEXO III - Preencher'!G913</f>
        <v>2251-50</v>
      </c>
      <c r="G904" s="15" t="str">
        <f>IF('[1]TCE - ANEXO III - Preencher'!H913="","",'[1]TCE - ANEXO III - Preencher'!H913)</f>
        <v>12/2023</v>
      </c>
      <c r="H904" s="16">
        <f>'[1]TCE - ANEXO III - Preencher'!I913</f>
        <v>0</v>
      </c>
      <c r="I904" s="16">
        <f>'[1]TCE - ANEXO III - Preencher'!J913</f>
        <v>1918.0944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18"/>
        <v>0</v>
      </c>
      <c r="N904" s="17">
        <f>'[1]TCE - ANEXO III - Preencher'!O913</f>
        <v>16.59</v>
      </c>
      <c r="O904" s="17">
        <f>'[1]TCE - ANEXO III - Preencher'!P913</f>
        <v>0</v>
      </c>
      <c r="P904" s="17">
        <f t="shared" si="19"/>
        <v>16.59</v>
      </c>
      <c r="Q904" s="17">
        <f>'[1]TCE - ANEXO III - Preencher'!R913</f>
        <v>0</v>
      </c>
      <c r="R904" s="17">
        <f>'[1]TCE - ANEXO III - Preencher'!S913</f>
        <v>0</v>
      </c>
      <c r="S904" s="17">
        <f t="shared" si="20"/>
        <v>0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21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22"/>
        <v>0</v>
      </c>
      <c r="AA904" s="18" t="str">
        <f>IF('[1]TCE - ANEXO III - Preencher'!AB913="","",'[1]TCE - ANEXO III - Preencher'!AB913)</f>
        <v/>
      </c>
      <c r="AB904" s="17">
        <f t="shared" si="23"/>
        <v>1934.6843999999999</v>
      </c>
    </row>
    <row r="905" spans="1:28" ht="12.75" customHeight="1" x14ac:dyDescent="0.2">
      <c r="A905" s="10">
        <f>IFERROR(VLOOKUP(B905,'[1]DADOS (OCULTAR)'!$Q$3:$S$135,3,0),"")</f>
        <v>9039744000275</v>
      </c>
      <c r="B905" s="11" t="str">
        <f>'[1]TCE - ANEXO III - Preencher'!C914</f>
        <v>HOSPITAL MIGUEL ARRAES - CG. Nº 023/2022</v>
      </c>
      <c r="C905" s="12"/>
      <c r="D905" s="13" t="str">
        <f>'[1]TCE - ANEXO III - Preencher'!E914</f>
        <v>NORMA GERLANE FERREIRA FIGUEIREDO</v>
      </c>
      <c r="E905" s="11" t="str">
        <f>IF('[1]TCE - ANEXO III - Preencher'!F914="4 - Assistência Odontológica","2 - Outros Profissionais da Saúde",'[1]TCE - ANEXO III - Preencher'!F914)</f>
        <v>3 - Administrativo</v>
      </c>
      <c r="F905" s="14" t="str">
        <f>'[1]TCE - ANEXO III - Preencher'!G914</f>
        <v>4110-10</v>
      </c>
      <c r="G905" s="15" t="str">
        <f>IF('[1]TCE - ANEXO III - Preencher'!H914="","",'[1]TCE - ANEXO III - Preencher'!H914)</f>
        <v>12/2023</v>
      </c>
      <c r="H905" s="16">
        <f>'[1]TCE - ANEXO III - Preencher'!I914</f>
        <v>0</v>
      </c>
      <c r="I905" s="16">
        <f>'[1]TCE - ANEXO III - Preencher'!J914</f>
        <v>116.5864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18"/>
        <v>0</v>
      </c>
      <c r="N905" s="17">
        <f>'[1]TCE - ANEXO III - Preencher'!O914</f>
        <v>2.0699999999999998</v>
      </c>
      <c r="O905" s="17">
        <f>'[1]TCE - ANEXO III - Preencher'!P914</f>
        <v>0</v>
      </c>
      <c r="P905" s="17">
        <f t="shared" si="19"/>
        <v>2.0699999999999998</v>
      </c>
      <c r="Q905" s="17">
        <f>'[1]TCE - ANEXO III - Preencher'!R914</f>
        <v>219.53000000000003</v>
      </c>
      <c r="R905" s="17">
        <f>'[1]TCE - ANEXO III - Preencher'!S914</f>
        <v>81.09</v>
      </c>
      <c r="S905" s="17">
        <f t="shared" si="20"/>
        <v>138.44000000000003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21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22"/>
        <v>0</v>
      </c>
      <c r="AA905" s="18" t="str">
        <f>IF('[1]TCE - ANEXO III - Preencher'!AB914="","",'[1]TCE - ANEXO III - Preencher'!AB914)</f>
        <v/>
      </c>
      <c r="AB905" s="17">
        <f t="shared" si="23"/>
        <v>257.09640000000002</v>
      </c>
    </row>
    <row r="906" spans="1:28" ht="12.75" customHeight="1" x14ac:dyDescent="0.2">
      <c r="A906" s="10">
        <f>IFERROR(VLOOKUP(B906,'[1]DADOS (OCULTAR)'!$Q$3:$S$135,3,0),"")</f>
        <v>9039744000275</v>
      </c>
      <c r="B906" s="11" t="str">
        <f>'[1]TCE - ANEXO III - Preencher'!C915</f>
        <v>HOSPITAL MIGUEL ARRAES - CG. Nº 023/2022</v>
      </c>
      <c r="C906" s="12"/>
      <c r="D906" s="13" t="str">
        <f>'[1]TCE - ANEXO III - Preencher'!E915</f>
        <v>NUNO ANDRE MONTEIRO DA ROCHA BOTELHO</v>
      </c>
      <c r="E906" s="11" t="str">
        <f>IF('[1]TCE - ANEXO III - Preencher'!F915="4 - Assistência Odontológica","2 - Outros Profissionais da Saúde",'[1]TCE - ANEXO III - Preencher'!F915)</f>
        <v>3 - Administrativo</v>
      </c>
      <c r="F906" s="14" t="str">
        <f>'[1]TCE - ANEXO III - Preencher'!G915</f>
        <v>4141-05</v>
      </c>
      <c r="G906" s="15" t="str">
        <f>IF('[1]TCE - ANEXO III - Preencher'!H915="","",'[1]TCE - ANEXO III - Preencher'!H915)</f>
        <v>12/2023</v>
      </c>
      <c r="H906" s="16">
        <f>'[1]TCE - ANEXO III - Preencher'!I915</f>
        <v>0</v>
      </c>
      <c r="I906" s="16">
        <f>'[1]TCE - ANEXO III - Preencher'!J915</f>
        <v>143.92320000000001</v>
      </c>
      <c r="J906" s="16">
        <f>'[1]TCE - ANEXO III - Preencher'!K915</f>
        <v>0</v>
      </c>
      <c r="K906" s="17">
        <f>'[1]TCE - ANEXO III - Preencher'!L915</f>
        <v>45.68</v>
      </c>
      <c r="L906" s="17">
        <f>'[1]TCE - ANEXO III - Preencher'!M915</f>
        <v>30</v>
      </c>
      <c r="M906" s="17">
        <f t="shared" si="18"/>
        <v>15.68</v>
      </c>
      <c r="N906" s="17">
        <f>'[1]TCE - ANEXO III - Preencher'!O915</f>
        <v>2.0699999999999998</v>
      </c>
      <c r="O906" s="17">
        <f>'[1]TCE - ANEXO III - Preencher'!P915</f>
        <v>0</v>
      </c>
      <c r="P906" s="17">
        <f t="shared" si="19"/>
        <v>2.0699999999999998</v>
      </c>
      <c r="Q906" s="17">
        <f>'[1]TCE - ANEXO III - Preencher'!R915</f>
        <v>219.53000000000003</v>
      </c>
      <c r="R906" s="17">
        <f>'[1]TCE - ANEXO III - Preencher'!S915</f>
        <v>95.95</v>
      </c>
      <c r="S906" s="17">
        <f t="shared" si="20"/>
        <v>123.58000000000003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21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22"/>
        <v>0</v>
      </c>
      <c r="AA906" s="18" t="str">
        <f>IF('[1]TCE - ANEXO III - Preencher'!AB915="","",'[1]TCE - ANEXO III - Preencher'!AB915)</f>
        <v/>
      </c>
      <c r="AB906" s="17">
        <f t="shared" si="23"/>
        <v>285.25320000000005</v>
      </c>
    </row>
    <row r="907" spans="1:28" ht="12.75" customHeight="1" x14ac:dyDescent="0.2">
      <c r="A907" s="10">
        <f>IFERROR(VLOOKUP(B907,'[1]DADOS (OCULTAR)'!$Q$3:$S$135,3,0),"")</f>
        <v>9039744000275</v>
      </c>
      <c r="B907" s="11" t="str">
        <f>'[1]TCE - ANEXO III - Preencher'!C916</f>
        <v>HOSPITAL MIGUEL ARRAES - CG. Nº 023/2022</v>
      </c>
      <c r="C907" s="12"/>
      <c r="D907" s="13" t="str">
        <f>'[1]TCE - ANEXO III - Preencher'!E916</f>
        <v>NZINGA DE LIMA PEDROSA</v>
      </c>
      <c r="E907" s="11" t="str">
        <f>IF('[1]TCE - ANEXO III - Preencher'!F916="4 - Assistência Odontológica","2 - Outros Profissionais da Saúde",'[1]TCE - ANEXO III - Preencher'!F916)</f>
        <v>3 - Administrativo</v>
      </c>
      <c r="F907" s="14" t="str">
        <f>'[1]TCE - ANEXO III - Preencher'!G916</f>
        <v>5134-30</v>
      </c>
      <c r="G907" s="15" t="str">
        <f>IF('[1]TCE - ANEXO III - Preencher'!H916="","",'[1]TCE - ANEXO III - Preencher'!H916)</f>
        <v>12/2023</v>
      </c>
      <c r="H907" s="16">
        <f>'[1]TCE - ANEXO III - Preencher'!I916</f>
        <v>0</v>
      </c>
      <c r="I907" s="16">
        <f>'[1]TCE - ANEXO III - Preencher'!J916</f>
        <v>215.82320000000001</v>
      </c>
      <c r="J907" s="16">
        <f>'[1]TCE - ANEXO III - Preencher'!K916</f>
        <v>0</v>
      </c>
      <c r="K907" s="17">
        <f>'[1]TCE - ANEXO III - Preencher'!L916</f>
        <v>0</v>
      </c>
      <c r="L907" s="17">
        <f>'[1]TCE - ANEXO III - Preencher'!M916</f>
        <v>0</v>
      </c>
      <c r="M907" s="17">
        <f t="shared" si="18"/>
        <v>0</v>
      </c>
      <c r="N907" s="17">
        <f>'[1]TCE - ANEXO III - Preencher'!O916</f>
        <v>2.0699999999999998</v>
      </c>
      <c r="O907" s="17">
        <f>'[1]TCE - ANEXO III - Preencher'!P916</f>
        <v>0</v>
      </c>
      <c r="P907" s="17">
        <f t="shared" si="19"/>
        <v>2.0699999999999998</v>
      </c>
      <c r="Q907" s="17">
        <f>'[1]TCE - ANEXO III - Preencher'!R916</f>
        <v>219.53000000000003</v>
      </c>
      <c r="R907" s="17">
        <f>'[1]TCE - ANEXO III - Preencher'!S916</f>
        <v>80.89</v>
      </c>
      <c r="S907" s="17">
        <f t="shared" si="20"/>
        <v>138.64000000000004</v>
      </c>
      <c r="T907" s="17">
        <f>'[1]TCE - ANEXO III - Preencher'!U916</f>
        <v>0</v>
      </c>
      <c r="U907" s="17">
        <f>'[1]TCE - ANEXO III - Preencher'!V916</f>
        <v>0</v>
      </c>
      <c r="V907" s="17">
        <f t="shared" si="21"/>
        <v>0</v>
      </c>
      <c r="W907" s="18" t="str">
        <f>IF('[1]TCE - ANEXO III - Preencher'!X916="","",'[1]TCE - ANEXO III - Preencher'!X916)</f>
        <v/>
      </c>
      <c r="X907" s="17">
        <f>'[1]TCE - ANEXO III - Preencher'!Y916</f>
        <v>0</v>
      </c>
      <c r="Y907" s="17">
        <f>'[1]TCE - ANEXO III - Preencher'!Z916</f>
        <v>0</v>
      </c>
      <c r="Z907" s="17">
        <f t="shared" si="22"/>
        <v>0</v>
      </c>
      <c r="AA907" s="18" t="str">
        <f>IF('[1]TCE - ANEXO III - Preencher'!AB916="","",'[1]TCE - ANEXO III - Preencher'!AB916)</f>
        <v/>
      </c>
      <c r="AB907" s="17">
        <f t="shared" si="23"/>
        <v>356.53320000000008</v>
      </c>
    </row>
    <row r="908" spans="1:28" ht="12.75" customHeight="1" x14ac:dyDescent="0.2">
      <c r="A908" s="10">
        <f>IFERROR(VLOOKUP(B908,'[1]DADOS (OCULTAR)'!$Q$3:$S$135,3,0),"")</f>
        <v>9039744000275</v>
      </c>
      <c r="B908" s="11" t="str">
        <f>'[1]TCE - ANEXO III - Preencher'!C917</f>
        <v>HOSPITAL MIGUEL ARRAES - CG. Nº 023/2022</v>
      </c>
      <c r="C908" s="12"/>
      <c r="D908" s="13" t="str">
        <f>'[1]TCE - ANEXO III - Preencher'!E917</f>
        <v>ORLANDIA FARIAS DE AGUIAR</v>
      </c>
      <c r="E908" s="11" t="str">
        <f>IF('[1]TCE - ANEXO III - Preencher'!F917="4 - Assistência Odontológica","2 - Outros Profissionais da Saúde",'[1]TCE - ANEXO III - Preencher'!F917)</f>
        <v>2 - Outros Profissionais da Saúde</v>
      </c>
      <c r="F908" s="14" t="str">
        <f>'[1]TCE - ANEXO III - Preencher'!G917</f>
        <v>2235-05</v>
      </c>
      <c r="G908" s="15" t="str">
        <f>IF('[1]TCE - ANEXO III - Preencher'!H917="","",'[1]TCE - ANEXO III - Preencher'!H917)</f>
        <v>12/2023</v>
      </c>
      <c r="H908" s="16">
        <f>'[1]TCE - ANEXO III - Preencher'!I917</f>
        <v>0</v>
      </c>
      <c r="I908" s="16">
        <f>'[1]TCE - ANEXO III - Preencher'!J917</f>
        <v>1589.9048</v>
      </c>
      <c r="J908" s="16">
        <f>'[1]TCE - ANEXO III - Preencher'!K917</f>
        <v>0</v>
      </c>
      <c r="K908" s="17">
        <f>'[1]TCE - ANEXO III - Preencher'!L917</f>
        <v>45.68</v>
      </c>
      <c r="L908" s="17">
        <f>'[1]TCE - ANEXO III - Preencher'!M917</f>
        <v>3.59</v>
      </c>
      <c r="M908" s="17">
        <f t="shared" si="18"/>
        <v>42.09</v>
      </c>
      <c r="N908" s="17">
        <f>'[1]TCE - ANEXO III - Preencher'!O917</f>
        <v>4.3499999999999996</v>
      </c>
      <c r="O908" s="17">
        <f>'[1]TCE - ANEXO III - Preencher'!P917</f>
        <v>0</v>
      </c>
      <c r="P908" s="17">
        <f t="shared" si="19"/>
        <v>4.3499999999999996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20"/>
        <v>0</v>
      </c>
      <c r="T908" s="17">
        <f>'[1]TCE - ANEXO III - Preencher'!U917</f>
        <v>0</v>
      </c>
      <c r="U908" s="17">
        <f>'[1]TCE - ANEXO III - Preencher'!V917</f>
        <v>0</v>
      </c>
      <c r="V908" s="17">
        <f t="shared" si="21"/>
        <v>0</v>
      </c>
      <c r="W908" s="18" t="str">
        <f>IF('[1]TCE - ANEXO III - Preencher'!X917="","",'[1]TCE - ANEXO III - Preencher'!X917)</f>
        <v/>
      </c>
      <c r="X908" s="17">
        <f>'[1]TCE - ANEXO III - Preencher'!Y917</f>
        <v>0</v>
      </c>
      <c r="Y908" s="17">
        <f>'[1]TCE - ANEXO III - Preencher'!Z917</f>
        <v>0</v>
      </c>
      <c r="Z908" s="17">
        <f t="shared" si="22"/>
        <v>0</v>
      </c>
      <c r="AA908" s="18" t="str">
        <f>IF('[1]TCE - ANEXO III - Preencher'!AB917="","",'[1]TCE - ANEXO III - Preencher'!AB917)</f>
        <v/>
      </c>
      <c r="AB908" s="17">
        <f t="shared" si="23"/>
        <v>1636.3447999999999</v>
      </c>
    </row>
    <row r="909" spans="1:28" ht="12.75" customHeight="1" x14ac:dyDescent="0.2">
      <c r="A909" s="10">
        <f>IFERROR(VLOOKUP(B909,'[1]DADOS (OCULTAR)'!$Q$3:$S$135,3,0),"")</f>
        <v>9039744000275</v>
      </c>
      <c r="B909" s="11" t="str">
        <f>'[1]TCE - ANEXO III - Preencher'!C918</f>
        <v>HOSPITAL MIGUEL ARRAES - CG. Nº 023/2022</v>
      </c>
      <c r="C909" s="12"/>
      <c r="D909" s="13" t="str">
        <f>'[1]TCE - ANEXO III - Preencher'!E918</f>
        <v>OSCALENY REIS DE OLIVEIRA</v>
      </c>
      <c r="E909" s="11" t="str">
        <f>IF('[1]TCE - ANEXO III - Preencher'!F918="4 - Assistência Odontológica","2 - Outros Profissionais da Saúde",'[1]TCE - ANEXO III - Preencher'!F918)</f>
        <v>2 - Outros Profissionais da Saúde</v>
      </c>
      <c r="F909" s="14" t="str">
        <f>'[1]TCE - ANEXO III - Preencher'!G918</f>
        <v>2235-05</v>
      </c>
      <c r="G909" s="15" t="str">
        <f>IF('[1]TCE - ANEXO III - Preencher'!H918="","",'[1]TCE - ANEXO III - Preencher'!H918)</f>
        <v>12/2023</v>
      </c>
      <c r="H909" s="16">
        <f>'[1]TCE - ANEXO III - Preencher'!I918</f>
        <v>0</v>
      </c>
      <c r="I909" s="16">
        <f>'[1]TCE - ANEXO III - Preencher'!J918</f>
        <v>1238.0336</v>
      </c>
      <c r="J909" s="16">
        <f>'[1]TCE - ANEXO III - Preencher'!K918</f>
        <v>0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18"/>
        <v>0</v>
      </c>
      <c r="N909" s="17">
        <f>'[1]TCE - ANEXO III - Preencher'!O918</f>
        <v>4.3499999999999996</v>
      </c>
      <c r="O909" s="17">
        <f>'[1]TCE - ANEXO III - Preencher'!P918</f>
        <v>0</v>
      </c>
      <c r="P909" s="17">
        <f t="shared" si="19"/>
        <v>4.3499999999999996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20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21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22"/>
        <v>0</v>
      </c>
      <c r="AA909" s="18" t="str">
        <f>IF('[1]TCE - ANEXO III - Preencher'!AB918="","",'[1]TCE - ANEXO III - Preencher'!AB918)</f>
        <v/>
      </c>
      <c r="AB909" s="17">
        <f t="shared" si="23"/>
        <v>1242.3835999999999</v>
      </c>
    </row>
    <row r="910" spans="1:28" ht="12.75" customHeight="1" x14ac:dyDescent="0.2">
      <c r="A910" s="10">
        <f>IFERROR(VLOOKUP(B910,'[1]DADOS (OCULTAR)'!$Q$3:$S$135,3,0),"")</f>
        <v>9039744000275</v>
      </c>
      <c r="B910" s="11" t="str">
        <f>'[1]TCE - ANEXO III - Preencher'!C919</f>
        <v>HOSPITAL MIGUEL ARRAES - CG. Nº 023/2022</v>
      </c>
      <c r="C910" s="12"/>
      <c r="D910" s="13" t="str">
        <f>'[1]TCE - ANEXO III - Preencher'!E919</f>
        <v>OSVALDO CARLOS RODRIGUES JUNIOR</v>
      </c>
      <c r="E910" s="11" t="str">
        <f>IF('[1]TCE - ANEXO III - Preencher'!F919="4 - Assistência Odontológica","2 - Outros Profissionais da Saúde",'[1]TCE - ANEXO III - Preencher'!F919)</f>
        <v>1 - Médico</v>
      </c>
      <c r="F910" s="14" t="str">
        <f>'[1]TCE - ANEXO III - Preencher'!G919</f>
        <v>2251-25</v>
      </c>
      <c r="G910" s="15" t="str">
        <f>IF('[1]TCE - ANEXO III - Preencher'!H919="","",'[1]TCE - ANEXO III - Preencher'!H919)</f>
        <v>12/2023</v>
      </c>
      <c r="H910" s="16">
        <f>'[1]TCE - ANEXO III - Preencher'!I919</f>
        <v>0</v>
      </c>
      <c r="I910" s="16">
        <f>'[1]TCE - ANEXO III - Preencher'!J919</f>
        <v>833.97519999999986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18"/>
        <v>0</v>
      </c>
      <c r="N910" s="17">
        <f>'[1]TCE - ANEXO III - Preencher'!O919</f>
        <v>16.59</v>
      </c>
      <c r="O910" s="17">
        <f>'[1]TCE - ANEXO III - Preencher'!P919</f>
        <v>0</v>
      </c>
      <c r="P910" s="17">
        <f t="shared" si="19"/>
        <v>16.59</v>
      </c>
      <c r="Q910" s="17">
        <f>'[1]TCE - ANEXO III - Preencher'!R919</f>
        <v>0</v>
      </c>
      <c r="R910" s="17">
        <f>'[1]TCE - ANEXO III - Preencher'!S919</f>
        <v>0</v>
      </c>
      <c r="S910" s="17">
        <f t="shared" si="20"/>
        <v>0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21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22"/>
        <v>0</v>
      </c>
      <c r="AA910" s="18" t="str">
        <f>IF('[1]TCE - ANEXO III - Preencher'!AB919="","",'[1]TCE - ANEXO III - Preencher'!AB919)</f>
        <v/>
      </c>
      <c r="AB910" s="17">
        <f t="shared" si="23"/>
        <v>850.56519999999989</v>
      </c>
    </row>
    <row r="911" spans="1:28" ht="12.75" customHeight="1" x14ac:dyDescent="0.2">
      <c r="A911" s="10">
        <f>IFERROR(VLOOKUP(B911,'[1]DADOS (OCULTAR)'!$Q$3:$S$135,3,0),"")</f>
        <v>9039744000275</v>
      </c>
      <c r="B911" s="11" t="str">
        <f>'[1]TCE - ANEXO III - Preencher'!C920</f>
        <v>HOSPITAL MIGUEL ARRAES - CG. Nº 023/2022</v>
      </c>
      <c r="C911" s="12"/>
      <c r="D911" s="13" t="str">
        <f>'[1]TCE - ANEXO III - Preencher'!E920</f>
        <v>OZIANE MARIA DA SILVA</v>
      </c>
      <c r="E911" s="11" t="str">
        <f>IF('[1]TCE - ANEXO III - Preencher'!F920="4 - Assistência Odontológica","2 - Outros Profissionais da Saúde",'[1]TCE - ANEXO III - Preencher'!F920)</f>
        <v>2 - Outros Profissionais da Saúde</v>
      </c>
      <c r="F911" s="14" t="str">
        <f>'[1]TCE - ANEXO III - Preencher'!G920</f>
        <v>3222-05</v>
      </c>
      <c r="G911" s="15" t="str">
        <f>IF('[1]TCE - ANEXO III - Preencher'!H920="","",'[1]TCE - ANEXO III - Preencher'!H920)</f>
        <v>12/2023</v>
      </c>
      <c r="H911" s="16">
        <f>'[1]TCE - ANEXO III - Preencher'!I920</f>
        <v>0</v>
      </c>
      <c r="I911" s="16">
        <f>'[1]TCE - ANEXO III - Preencher'!J920</f>
        <v>673.9688000000001</v>
      </c>
      <c r="J911" s="16">
        <f>'[1]TCE - ANEXO III - Preencher'!K920</f>
        <v>0</v>
      </c>
      <c r="K911" s="17">
        <f>'[1]TCE - ANEXO III - Preencher'!L920</f>
        <v>45.68</v>
      </c>
      <c r="L911" s="17">
        <f>'[1]TCE - ANEXO III - Preencher'!M920</f>
        <v>26.6</v>
      </c>
      <c r="M911" s="17">
        <f t="shared" si="18"/>
        <v>19.079999999999998</v>
      </c>
      <c r="N911" s="17">
        <f>'[1]TCE - ANEXO III - Preencher'!O920</f>
        <v>2.0699999999999998</v>
      </c>
      <c r="O911" s="17">
        <f>'[1]TCE - ANEXO III - Preencher'!P920</f>
        <v>0</v>
      </c>
      <c r="P911" s="17">
        <f t="shared" si="19"/>
        <v>2.0699999999999998</v>
      </c>
      <c r="Q911" s="17">
        <f>'[1]TCE - ANEXO III - Preencher'!R920</f>
        <v>0</v>
      </c>
      <c r="R911" s="17">
        <f>'[1]TCE - ANEXO III - Preencher'!S920</f>
        <v>0</v>
      </c>
      <c r="S911" s="17">
        <f t="shared" si="20"/>
        <v>0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21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22"/>
        <v>0</v>
      </c>
      <c r="AA911" s="18" t="str">
        <f>IF('[1]TCE - ANEXO III - Preencher'!AB920="","",'[1]TCE - ANEXO III - Preencher'!AB920)</f>
        <v/>
      </c>
      <c r="AB911" s="17">
        <f t="shared" si="23"/>
        <v>695.11880000000019</v>
      </c>
    </row>
    <row r="912" spans="1:28" ht="12.75" customHeight="1" x14ac:dyDescent="0.2">
      <c r="A912" s="10">
        <f>IFERROR(VLOOKUP(B912,'[1]DADOS (OCULTAR)'!$Q$3:$S$135,3,0),"")</f>
        <v>9039744000275</v>
      </c>
      <c r="B912" s="11" t="str">
        <f>'[1]TCE - ANEXO III - Preencher'!C921</f>
        <v>HOSPITAL MIGUEL ARRAES - CG. Nº 023/2022</v>
      </c>
      <c r="C912" s="12"/>
      <c r="D912" s="13" t="str">
        <f>'[1]TCE - ANEXO III - Preencher'!E921</f>
        <v>PABLO MACIEL DE SANTANA</v>
      </c>
      <c r="E912" s="11" t="str">
        <f>IF('[1]TCE - ANEXO III - Preencher'!F921="4 - Assistência Odontológica","2 - Outros Profissionais da Saúde",'[1]TCE - ANEXO III - Preencher'!F921)</f>
        <v>2 - Outros Profissionais da Saúde</v>
      </c>
      <c r="F912" s="14" t="str">
        <f>'[1]TCE - ANEXO III - Preencher'!G921</f>
        <v>3222-05</v>
      </c>
      <c r="G912" s="15" t="str">
        <f>IF('[1]TCE - ANEXO III - Preencher'!H921="","",'[1]TCE - ANEXO III - Preencher'!H921)</f>
        <v>12/2023</v>
      </c>
      <c r="H912" s="16">
        <f>'[1]TCE - ANEXO III - Preencher'!I921</f>
        <v>0</v>
      </c>
      <c r="I912" s="16">
        <f>'[1]TCE - ANEXO III - Preencher'!J921</f>
        <v>525.34720000000004</v>
      </c>
      <c r="J912" s="16">
        <f>'[1]TCE - ANEXO III - Preencher'!K921</f>
        <v>0</v>
      </c>
      <c r="K912" s="17">
        <f>'[1]TCE - ANEXO III - Preencher'!L921</f>
        <v>45.68</v>
      </c>
      <c r="L912" s="17">
        <f>'[1]TCE - ANEXO III - Preencher'!M921</f>
        <v>26.6</v>
      </c>
      <c r="M912" s="17">
        <f t="shared" si="18"/>
        <v>19.079999999999998</v>
      </c>
      <c r="N912" s="17">
        <f>'[1]TCE - ANEXO III - Preencher'!O921</f>
        <v>2.0699999999999998</v>
      </c>
      <c r="O912" s="17">
        <f>'[1]TCE - ANEXO III - Preencher'!P921</f>
        <v>0</v>
      </c>
      <c r="P912" s="17">
        <f t="shared" si="19"/>
        <v>2.0699999999999998</v>
      </c>
      <c r="Q912" s="17">
        <f>'[1]TCE - ANEXO III - Preencher'!R921</f>
        <v>161.93</v>
      </c>
      <c r="R912" s="17">
        <f>'[1]TCE - ANEXO III - Preencher'!S921</f>
        <v>0</v>
      </c>
      <c r="S912" s="17">
        <f t="shared" si="20"/>
        <v>161.93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21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22"/>
        <v>0</v>
      </c>
      <c r="AA912" s="18" t="str">
        <f>IF('[1]TCE - ANEXO III - Preencher'!AB921="","",'[1]TCE - ANEXO III - Preencher'!AB921)</f>
        <v/>
      </c>
      <c r="AB912" s="17">
        <f t="shared" si="23"/>
        <v>708.42720000000008</v>
      </c>
    </row>
    <row r="913" spans="1:28" ht="12.75" customHeight="1" x14ac:dyDescent="0.2">
      <c r="A913" s="10">
        <f>IFERROR(VLOOKUP(B913,'[1]DADOS (OCULTAR)'!$Q$3:$S$135,3,0),"")</f>
        <v>9039744000275</v>
      </c>
      <c r="B913" s="11" t="str">
        <f>'[1]TCE - ANEXO III - Preencher'!C922</f>
        <v>HOSPITAL MIGUEL ARRAES - CG. Nº 023/2022</v>
      </c>
      <c r="C913" s="12"/>
      <c r="D913" s="13" t="str">
        <f>'[1]TCE - ANEXO III - Preencher'!E922</f>
        <v>PAMELA KARINNE FERREIRA DA SILVA</v>
      </c>
      <c r="E913" s="11" t="str">
        <f>IF('[1]TCE - ANEXO III - Preencher'!F922="4 - Assistência Odontológica","2 - Outros Profissionais da Saúde",'[1]TCE - ANEXO III - Preencher'!F922)</f>
        <v>2 - Outros Profissionais da Saúde</v>
      </c>
      <c r="F913" s="14" t="str">
        <f>'[1]TCE - ANEXO III - Preencher'!G922</f>
        <v>2234-05</v>
      </c>
      <c r="G913" s="15" t="str">
        <f>IF('[1]TCE - ANEXO III - Preencher'!H922="","",'[1]TCE - ANEXO III - Preencher'!H922)</f>
        <v>12/2023</v>
      </c>
      <c r="H913" s="16">
        <f>'[1]TCE - ANEXO III - Preencher'!I922</f>
        <v>0</v>
      </c>
      <c r="I913" s="16">
        <f>'[1]TCE - ANEXO III - Preencher'!J922</f>
        <v>589.97120000000007</v>
      </c>
      <c r="J913" s="16">
        <f>'[1]TCE - ANEXO III - Preencher'!K922</f>
        <v>0</v>
      </c>
      <c r="K913" s="17">
        <f>'[1]TCE - ANEXO III - Preencher'!L922</f>
        <v>45.68</v>
      </c>
      <c r="L913" s="17">
        <f>'[1]TCE - ANEXO III - Preencher'!M922</f>
        <v>16.329999999999998</v>
      </c>
      <c r="M913" s="17">
        <f t="shared" si="18"/>
        <v>29.35</v>
      </c>
      <c r="N913" s="17">
        <f>'[1]TCE - ANEXO III - Preencher'!O922</f>
        <v>2.0699999999999998</v>
      </c>
      <c r="O913" s="17">
        <f>'[1]TCE - ANEXO III - Preencher'!P922</f>
        <v>0</v>
      </c>
      <c r="P913" s="17">
        <f t="shared" si="19"/>
        <v>2.0699999999999998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20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21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22"/>
        <v>0</v>
      </c>
      <c r="AA913" s="18" t="str">
        <f>IF('[1]TCE - ANEXO III - Preencher'!AB922="","",'[1]TCE - ANEXO III - Preencher'!AB922)</f>
        <v/>
      </c>
      <c r="AB913" s="17">
        <f t="shared" si="23"/>
        <v>621.39120000000014</v>
      </c>
    </row>
    <row r="914" spans="1:28" ht="12.75" customHeight="1" x14ac:dyDescent="0.2">
      <c r="A914" s="10">
        <f>IFERROR(VLOOKUP(B914,'[1]DADOS (OCULTAR)'!$Q$3:$S$135,3,0),"")</f>
        <v>9039744000275</v>
      </c>
      <c r="B914" s="11" t="str">
        <f>'[1]TCE - ANEXO III - Preencher'!C923</f>
        <v>HOSPITAL MIGUEL ARRAES - CG. Nº 023/2022</v>
      </c>
      <c r="C914" s="12"/>
      <c r="D914" s="13" t="str">
        <f>'[1]TCE - ANEXO III - Preencher'!E923</f>
        <v>PATRICIA GOMES DE FREITAS SOUZA</v>
      </c>
      <c r="E914" s="11" t="str">
        <f>IF('[1]TCE - ANEXO III - Preencher'!F923="4 - Assistência Odontológica","2 - Outros Profissionais da Saúde",'[1]TCE - ANEXO III - Preencher'!F923)</f>
        <v>2 - Outros Profissionais da Saúde</v>
      </c>
      <c r="F914" s="14" t="str">
        <f>'[1]TCE - ANEXO III - Preencher'!G923</f>
        <v>3222-05</v>
      </c>
      <c r="G914" s="15" t="str">
        <f>IF('[1]TCE - ANEXO III - Preencher'!H923="","",'[1]TCE - ANEXO III - Preencher'!H923)</f>
        <v>12/2023</v>
      </c>
      <c r="H914" s="16">
        <f>'[1]TCE - ANEXO III - Preencher'!I923</f>
        <v>0</v>
      </c>
      <c r="I914" s="16">
        <f>'[1]TCE - ANEXO III - Preencher'!J923</f>
        <v>755.71040000000005</v>
      </c>
      <c r="J914" s="16">
        <f>'[1]TCE - ANEXO III - Preencher'!K923</f>
        <v>0</v>
      </c>
      <c r="K914" s="17">
        <f>'[1]TCE - ANEXO III - Preencher'!L923</f>
        <v>45.68</v>
      </c>
      <c r="L914" s="17">
        <f>'[1]TCE - ANEXO III - Preencher'!M923</f>
        <v>26.6</v>
      </c>
      <c r="M914" s="17">
        <f t="shared" si="18"/>
        <v>19.079999999999998</v>
      </c>
      <c r="N914" s="17">
        <f>'[1]TCE - ANEXO III - Preencher'!O923</f>
        <v>2.0699999999999998</v>
      </c>
      <c r="O914" s="17">
        <f>'[1]TCE - ANEXO III - Preencher'!P923</f>
        <v>0</v>
      </c>
      <c r="P914" s="17">
        <f t="shared" si="19"/>
        <v>2.0699999999999998</v>
      </c>
      <c r="Q914" s="17">
        <f>'[1]TCE - ANEXO III - Preencher'!R923</f>
        <v>0</v>
      </c>
      <c r="R914" s="17">
        <f>'[1]TCE - ANEXO III - Preencher'!S923</f>
        <v>0</v>
      </c>
      <c r="S914" s="17">
        <f t="shared" si="20"/>
        <v>0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21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22"/>
        <v>0</v>
      </c>
      <c r="AA914" s="18" t="str">
        <f>IF('[1]TCE - ANEXO III - Preencher'!AB923="","",'[1]TCE - ANEXO III - Preencher'!AB923)</f>
        <v/>
      </c>
      <c r="AB914" s="17">
        <f t="shared" si="23"/>
        <v>776.86040000000014</v>
      </c>
    </row>
    <row r="915" spans="1:28" ht="12.75" customHeight="1" x14ac:dyDescent="0.2">
      <c r="A915" s="10">
        <f>IFERROR(VLOOKUP(B915,'[1]DADOS (OCULTAR)'!$Q$3:$S$135,3,0),"")</f>
        <v>9039744000275</v>
      </c>
      <c r="B915" s="11" t="str">
        <f>'[1]TCE - ANEXO III - Preencher'!C924</f>
        <v>HOSPITAL MIGUEL ARRAES - CG. Nº 023/2022</v>
      </c>
      <c r="C915" s="12"/>
      <c r="D915" s="13" t="str">
        <f>'[1]TCE - ANEXO III - Preencher'!E924</f>
        <v>PATRICIA GUERRA CAVALCANTI</v>
      </c>
      <c r="E915" s="11" t="str">
        <f>IF('[1]TCE - ANEXO III - Preencher'!F924="4 - Assistência Odontológica","2 - Outros Profissionais da Saúde",'[1]TCE - ANEXO III - Preencher'!F924)</f>
        <v>2 - Outros Profissionais da Saúde</v>
      </c>
      <c r="F915" s="14" t="str">
        <f>'[1]TCE - ANEXO III - Preencher'!G924</f>
        <v>2235-05</v>
      </c>
      <c r="G915" s="15" t="str">
        <f>IF('[1]TCE - ANEXO III - Preencher'!H924="","",'[1]TCE - ANEXO III - Preencher'!H924)</f>
        <v>12/2023</v>
      </c>
      <c r="H915" s="16">
        <f>'[1]TCE - ANEXO III - Preencher'!I924</f>
        <v>0</v>
      </c>
      <c r="I915" s="16">
        <f>'[1]TCE - ANEXO III - Preencher'!J924</f>
        <v>1369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18"/>
        <v>0</v>
      </c>
      <c r="N915" s="17">
        <f>'[1]TCE - ANEXO III - Preencher'!O924</f>
        <v>4.3499999999999996</v>
      </c>
      <c r="O915" s="17">
        <f>'[1]TCE - ANEXO III - Preencher'!P924</f>
        <v>0</v>
      </c>
      <c r="P915" s="17">
        <f t="shared" si="19"/>
        <v>4.3499999999999996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20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21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22"/>
        <v>0</v>
      </c>
      <c r="AA915" s="18" t="str">
        <f>IF('[1]TCE - ANEXO III - Preencher'!AB924="","",'[1]TCE - ANEXO III - Preencher'!AB924)</f>
        <v/>
      </c>
      <c r="AB915" s="17">
        <f t="shared" si="23"/>
        <v>1373.35</v>
      </c>
    </row>
    <row r="916" spans="1:28" ht="12.75" customHeight="1" x14ac:dyDescent="0.2">
      <c r="A916" s="10">
        <f>IFERROR(VLOOKUP(B916,'[1]DADOS (OCULTAR)'!$Q$3:$S$135,3,0),"")</f>
        <v>9039744000275</v>
      </c>
      <c r="B916" s="11" t="str">
        <f>'[1]TCE - ANEXO III - Preencher'!C925</f>
        <v>HOSPITAL MIGUEL ARRAES - CG. Nº 023/2022</v>
      </c>
      <c r="C916" s="12"/>
      <c r="D916" s="13" t="str">
        <f>'[1]TCE - ANEXO III - Preencher'!E925</f>
        <v>PATRICIA JANE FERREIRA DE ALENCAR GUIMARAES</v>
      </c>
      <c r="E916" s="11" t="str">
        <f>IF('[1]TCE - ANEXO III - Preencher'!F925="4 - Assistência Odontológica","2 - Outros Profissionais da Saúde",'[1]TCE - ANEXO III - Preencher'!F925)</f>
        <v>2 - Outros Profissionais da Saúde</v>
      </c>
      <c r="F916" s="14" t="str">
        <f>'[1]TCE - ANEXO III - Preencher'!G925</f>
        <v>3222-05</v>
      </c>
      <c r="G916" s="15" t="str">
        <f>IF('[1]TCE - ANEXO III - Preencher'!H925="","",'[1]TCE - ANEXO III - Preencher'!H925)</f>
        <v>12/2023</v>
      </c>
      <c r="H916" s="16">
        <f>'[1]TCE - ANEXO III - Preencher'!I925</f>
        <v>0</v>
      </c>
      <c r="I916" s="16">
        <f>'[1]TCE - ANEXO III - Preencher'!J925</f>
        <v>769.49279999999999</v>
      </c>
      <c r="J916" s="16">
        <f>'[1]TCE - ANEXO III - Preencher'!K925</f>
        <v>0</v>
      </c>
      <c r="K916" s="17">
        <f>'[1]TCE - ANEXO III - Preencher'!L925</f>
        <v>45.68</v>
      </c>
      <c r="L916" s="17">
        <f>'[1]TCE - ANEXO III - Preencher'!M925</f>
        <v>26.6</v>
      </c>
      <c r="M916" s="17">
        <f t="shared" si="18"/>
        <v>19.079999999999998</v>
      </c>
      <c r="N916" s="17">
        <f>'[1]TCE - ANEXO III - Preencher'!O925</f>
        <v>2.0699999999999998</v>
      </c>
      <c r="O916" s="17">
        <f>'[1]TCE - ANEXO III - Preencher'!P925</f>
        <v>0</v>
      </c>
      <c r="P916" s="17">
        <f t="shared" si="19"/>
        <v>2.0699999999999998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20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21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22"/>
        <v>0</v>
      </c>
      <c r="AA916" s="18" t="str">
        <f>IF('[1]TCE - ANEXO III - Preencher'!AB925="","",'[1]TCE - ANEXO III - Preencher'!AB925)</f>
        <v/>
      </c>
      <c r="AB916" s="17">
        <f t="shared" si="23"/>
        <v>790.64280000000008</v>
      </c>
    </row>
    <row r="917" spans="1:28" ht="12.75" customHeight="1" x14ac:dyDescent="0.2">
      <c r="A917" s="10">
        <f>IFERROR(VLOOKUP(B917,'[1]DADOS (OCULTAR)'!$Q$3:$S$135,3,0),"")</f>
        <v>9039744000275</v>
      </c>
      <c r="B917" s="11" t="str">
        <f>'[1]TCE - ANEXO III - Preencher'!C926</f>
        <v>HOSPITAL MIGUEL ARRAES - CG. Nº 023/2022</v>
      </c>
      <c r="C917" s="12"/>
      <c r="D917" s="13" t="str">
        <f>'[1]TCE - ANEXO III - Preencher'!E926</f>
        <v>PATRICIA KALLINE QUEIROZ DE BRITO ARAUJO</v>
      </c>
      <c r="E917" s="11" t="str">
        <f>IF('[1]TCE - ANEXO III - Preencher'!F926="4 - Assistência Odontológica","2 - Outros Profissionais da Saúde",'[1]TCE - ANEXO III - Preencher'!F926)</f>
        <v>2 - Outros Profissionais da Saúde</v>
      </c>
      <c r="F917" s="14" t="str">
        <f>'[1]TCE - ANEXO III - Preencher'!G926</f>
        <v>2235-05</v>
      </c>
      <c r="G917" s="15" t="str">
        <f>IF('[1]TCE - ANEXO III - Preencher'!H926="","",'[1]TCE - ANEXO III - Preencher'!H926)</f>
        <v>12/2023</v>
      </c>
      <c r="H917" s="16">
        <f>'[1]TCE - ANEXO III - Preencher'!I926</f>
        <v>0</v>
      </c>
      <c r="I917" s="16">
        <f>'[1]TCE - ANEXO III - Preencher'!J926</f>
        <v>1144.1528000000001</v>
      </c>
      <c r="J917" s="16">
        <f>'[1]TCE - ANEXO III - Preencher'!K926</f>
        <v>0</v>
      </c>
      <c r="K917" s="17">
        <f>'[1]TCE - ANEXO III - Preencher'!L926</f>
        <v>0</v>
      </c>
      <c r="L917" s="17">
        <f>'[1]TCE - ANEXO III - Preencher'!M926</f>
        <v>0</v>
      </c>
      <c r="M917" s="17">
        <f t="shared" si="18"/>
        <v>0</v>
      </c>
      <c r="N917" s="17">
        <f>'[1]TCE - ANEXO III - Preencher'!O926</f>
        <v>4.3499999999999996</v>
      </c>
      <c r="O917" s="17">
        <f>'[1]TCE - ANEXO III - Preencher'!P926</f>
        <v>0</v>
      </c>
      <c r="P917" s="17">
        <f t="shared" si="19"/>
        <v>4.3499999999999996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20"/>
        <v>0</v>
      </c>
      <c r="T917" s="17">
        <f>'[1]TCE - ANEXO III - Preencher'!U926</f>
        <v>0</v>
      </c>
      <c r="U917" s="17">
        <f>'[1]TCE - ANEXO III - Preencher'!V926</f>
        <v>0</v>
      </c>
      <c r="V917" s="17">
        <f t="shared" si="21"/>
        <v>0</v>
      </c>
      <c r="W917" s="18" t="str">
        <f>IF('[1]TCE - ANEXO III - Preencher'!X926="","",'[1]TCE - ANEXO III - Preencher'!X926)</f>
        <v/>
      </c>
      <c r="X917" s="17">
        <f>'[1]TCE - ANEXO III - Preencher'!Y926</f>
        <v>0</v>
      </c>
      <c r="Y917" s="17">
        <f>'[1]TCE - ANEXO III - Preencher'!Z926</f>
        <v>0</v>
      </c>
      <c r="Z917" s="17">
        <f t="shared" si="22"/>
        <v>0</v>
      </c>
      <c r="AA917" s="18" t="str">
        <f>IF('[1]TCE - ANEXO III - Preencher'!AB926="","",'[1]TCE - ANEXO III - Preencher'!AB926)</f>
        <v/>
      </c>
      <c r="AB917" s="17">
        <f t="shared" si="23"/>
        <v>1148.5028</v>
      </c>
    </row>
    <row r="918" spans="1:28" ht="12.75" customHeight="1" x14ac:dyDescent="0.2">
      <c r="A918" s="10">
        <f>IFERROR(VLOOKUP(B918,'[1]DADOS (OCULTAR)'!$Q$3:$S$135,3,0),"")</f>
        <v>9039744000275</v>
      </c>
      <c r="B918" s="11" t="str">
        <f>'[1]TCE - ANEXO III - Preencher'!C927</f>
        <v>HOSPITAL MIGUEL ARRAES - CG. Nº 023/2022</v>
      </c>
      <c r="C918" s="12"/>
      <c r="D918" s="13" t="str">
        <f>'[1]TCE - ANEXO III - Preencher'!E927</f>
        <v>PATRICIA MARIA DA FONSECA DE OLIVEIRA</v>
      </c>
      <c r="E918" s="11" t="str">
        <f>IF('[1]TCE - ANEXO III - Preencher'!F927="4 - Assistência Odontológica","2 - Outros Profissionais da Saúde",'[1]TCE - ANEXO III - Preencher'!F927)</f>
        <v>2 - Outros Profissionais da Saúde</v>
      </c>
      <c r="F918" s="14" t="str">
        <f>'[1]TCE - ANEXO III - Preencher'!G927</f>
        <v>3222-05</v>
      </c>
      <c r="G918" s="15" t="str">
        <f>IF('[1]TCE - ANEXO III - Preencher'!H927="","",'[1]TCE - ANEXO III - Preencher'!H927)</f>
        <v>12/2023</v>
      </c>
      <c r="H918" s="16">
        <f>'[1]TCE - ANEXO III - Preencher'!I927</f>
        <v>0</v>
      </c>
      <c r="I918" s="16">
        <f>'[1]TCE - ANEXO III - Preencher'!J927</f>
        <v>750.10799999999995</v>
      </c>
      <c r="J918" s="16">
        <f>'[1]TCE - ANEXO III - Preencher'!K927</f>
        <v>0</v>
      </c>
      <c r="K918" s="17">
        <f>'[1]TCE - ANEXO III - Preencher'!L927</f>
        <v>45.68</v>
      </c>
      <c r="L918" s="17">
        <f>'[1]TCE - ANEXO III - Preencher'!M927</f>
        <v>26.6</v>
      </c>
      <c r="M918" s="17">
        <f t="shared" si="18"/>
        <v>19.079999999999998</v>
      </c>
      <c r="N918" s="17">
        <f>'[1]TCE - ANEXO III - Preencher'!O927</f>
        <v>2.0699999999999998</v>
      </c>
      <c r="O918" s="17">
        <f>'[1]TCE - ANEXO III - Preencher'!P927</f>
        <v>0</v>
      </c>
      <c r="P918" s="17">
        <f t="shared" si="19"/>
        <v>2.0699999999999998</v>
      </c>
      <c r="Q918" s="17">
        <f>'[1]TCE - ANEXO III - Preencher'!R927</f>
        <v>174.73000000000002</v>
      </c>
      <c r="R918" s="17">
        <f>'[1]TCE - ANEXO III - Preencher'!S927</f>
        <v>0</v>
      </c>
      <c r="S918" s="17">
        <f t="shared" si="20"/>
        <v>174.73000000000002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21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22"/>
        <v>0</v>
      </c>
      <c r="AA918" s="18" t="str">
        <f>IF('[1]TCE - ANEXO III - Preencher'!AB927="","",'[1]TCE - ANEXO III - Preencher'!AB927)</f>
        <v/>
      </c>
      <c r="AB918" s="17">
        <f t="shared" si="23"/>
        <v>945.98800000000006</v>
      </c>
    </row>
    <row r="919" spans="1:28" ht="12.75" customHeight="1" x14ac:dyDescent="0.2">
      <c r="A919" s="10">
        <f>IFERROR(VLOOKUP(B919,'[1]DADOS (OCULTAR)'!$Q$3:$S$135,3,0),"")</f>
        <v>9039744000275</v>
      </c>
      <c r="B919" s="11" t="str">
        <f>'[1]TCE - ANEXO III - Preencher'!C928</f>
        <v>HOSPITAL MIGUEL ARRAES - CG. Nº 023/2022</v>
      </c>
      <c r="C919" s="12"/>
      <c r="D919" s="13" t="str">
        <f>'[1]TCE - ANEXO III - Preencher'!E928</f>
        <v>PATRICIA MARIA DA SILVA</v>
      </c>
      <c r="E919" s="11" t="str">
        <f>IF('[1]TCE - ANEXO III - Preencher'!F928="4 - Assistência Odontológica","2 - Outros Profissionais da Saúde",'[1]TCE - ANEXO III - Preencher'!F928)</f>
        <v>2 - Outros Profissionais da Saúde</v>
      </c>
      <c r="F919" s="14" t="str">
        <f>'[1]TCE - ANEXO III - Preencher'!G928</f>
        <v>5211-30</v>
      </c>
      <c r="G919" s="15" t="str">
        <f>IF('[1]TCE - ANEXO III - Preencher'!H928="","",'[1]TCE - ANEXO III - Preencher'!H928)</f>
        <v>12/2023</v>
      </c>
      <c r="H919" s="16">
        <f>'[1]TCE - ANEXO III - Preencher'!I928</f>
        <v>0</v>
      </c>
      <c r="I919" s="16">
        <f>'[1]TCE - ANEXO III - Preencher'!J928</f>
        <v>160.56559999999999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18"/>
        <v>0</v>
      </c>
      <c r="N919" s="17">
        <f>'[1]TCE - ANEXO III - Preencher'!O928</f>
        <v>2.0699999999999998</v>
      </c>
      <c r="O919" s="17">
        <f>'[1]TCE - ANEXO III - Preencher'!P928</f>
        <v>0</v>
      </c>
      <c r="P919" s="17">
        <f t="shared" si="19"/>
        <v>2.0699999999999998</v>
      </c>
      <c r="Q919" s="17">
        <f>'[1]TCE - ANEXO III - Preencher'!R928</f>
        <v>219.53000000000003</v>
      </c>
      <c r="R919" s="17">
        <f>'[1]TCE - ANEXO III - Preencher'!S928</f>
        <v>81.09</v>
      </c>
      <c r="S919" s="17">
        <f t="shared" si="20"/>
        <v>138.44000000000003</v>
      </c>
      <c r="T919" s="17">
        <f>'[1]TCE - ANEXO III - Preencher'!U928</f>
        <v>0</v>
      </c>
      <c r="U919" s="17">
        <f>'[1]TCE - ANEXO III - Preencher'!V928</f>
        <v>0</v>
      </c>
      <c r="V919" s="17">
        <f t="shared" si="21"/>
        <v>0</v>
      </c>
      <c r="W919" s="18" t="str">
        <f>IF('[1]TCE - ANEXO III - Preencher'!X928="","",'[1]TCE - ANEXO III - Preencher'!X928)</f>
        <v/>
      </c>
      <c r="X919" s="17">
        <f>'[1]TCE - ANEXO III - Preencher'!Y928</f>
        <v>0</v>
      </c>
      <c r="Y919" s="17">
        <f>'[1]TCE - ANEXO III - Preencher'!Z928</f>
        <v>0</v>
      </c>
      <c r="Z919" s="17">
        <f t="shared" si="22"/>
        <v>0</v>
      </c>
      <c r="AA919" s="18" t="str">
        <f>IF('[1]TCE - ANEXO III - Preencher'!AB928="","",'[1]TCE - ANEXO III - Preencher'!AB928)</f>
        <v/>
      </c>
      <c r="AB919" s="17">
        <f t="shared" si="23"/>
        <v>301.07560000000001</v>
      </c>
    </row>
    <row r="920" spans="1:28" ht="12.75" customHeight="1" x14ac:dyDescent="0.2">
      <c r="A920" s="10">
        <f>IFERROR(VLOOKUP(B920,'[1]DADOS (OCULTAR)'!$Q$3:$S$135,3,0),"")</f>
        <v>9039744000275</v>
      </c>
      <c r="B920" s="11" t="str">
        <f>'[1]TCE - ANEXO III - Preencher'!C929</f>
        <v>HOSPITAL MIGUEL ARRAES - CG. Nº 023/2022</v>
      </c>
      <c r="C920" s="12"/>
      <c r="D920" s="13" t="str">
        <f>'[1]TCE - ANEXO III - Preencher'!E929</f>
        <v>PATRICIA MARIA DO NASCIMENTO FRANCA</v>
      </c>
      <c r="E920" s="11" t="str">
        <f>IF('[1]TCE - ANEXO III - Preencher'!F929="4 - Assistência Odontológica","2 - Outros Profissionais da Saúde",'[1]TCE - ANEXO III - Preencher'!F929)</f>
        <v>2 - Outros Profissionais da Saúde</v>
      </c>
      <c r="F920" s="14" t="str">
        <f>'[1]TCE - ANEXO III - Preencher'!G929</f>
        <v>3222-05</v>
      </c>
      <c r="G920" s="15" t="str">
        <f>IF('[1]TCE - ANEXO III - Preencher'!H929="","",'[1]TCE - ANEXO III - Preencher'!H929)</f>
        <v>12/2023</v>
      </c>
      <c r="H920" s="16">
        <f>'[1]TCE - ANEXO III - Preencher'!I929</f>
        <v>0</v>
      </c>
      <c r="I920" s="16">
        <f>'[1]TCE - ANEXO III - Preencher'!J929</f>
        <v>1226.0896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18"/>
        <v>0</v>
      </c>
      <c r="N920" s="17">
        <f>'[1]TCE - ANEXO III - Preencher'!O929</f>
        <v>2.0699999999999998</v>
      </c>
      <c r="O920" s="17">
        <f>'[1]TCE - ANEXO III - Preencher'!P929</f>
        <v>0</v>
      </c>
      <c r="P920" s="17">
        <f t="shared" si="19"/>
        <v>2.0699999999999998</v>
      </c>
      <c r="Q920" s="17">
        <f>'[1]TCE - ANEXO III - Preencher'!R929</f>
        <v>185.93</v>
      </c>
      <c r="R920" s="17">
        <f>'[1]TCE - ANEXO III - Preencher'!S929</f>
        <v>0</v>
      </c>
      <c r="S920" s="17">
        <f t="shared" si="20"/>
        <v>185.93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21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22"/>
        <v>0</v>
      </c>
      <c r="AA920" s="18" t="str">
        <f>IF('[1]TCE - ANEXO III - Preencher'!AB929="","",'[1]TCE - ANEXO III - Preencher'!AB929)</f>
        <v/>
      </c>
      <c r="AB920" s="17">
        <f t="shared" si="23"/>
        <v>1414.0896</v>
      </c>
    </row>
    <row r="921" spans="1:28" ht="12.75" customHeight="1" x14ac:dyDescent="0.2">
      <c r="A921" s="10">
        <f>IFERROR(VLOOKUP(B921,'[1]DADOS (OCULTAR)'!$Q$3:$S$135,3,0),"")</f>
        <v>9039744000275</v>
      </c>
      <c r="B921" s="11" t="str">
        <f>'[1]TCE - ANEXO III - Preencher'!C930</f>
        <v>HOSPITAL MIGUEL ARRAES - CG. Nº 023/2022</v>
      </c>
      <c r="C921" s="12"/>
      <c r="D921" s="13" t="str">
        <f>'[1]TCE - ANEXO III - Preencher'!E930</f>
        <v>PATRICIA MARIA SACRAMENTO DE SANTANA</v>
      </c>
      <c r="E921" s="11" t="str">
        <f>IF('[1]TCE - ANEXO III - Preencher'!F930="4 - Assistência Odontológica","2 - Outros Profissionais da Saúde",'[1]TCE - ANEXO III - Preencher'!F930)</f>
        <v>2 - Outros Profissionais da Saúde</v>
      </c>
      <c r="F921" s="14" t="str">
        <f>'[1]TCE - ANEXO III - Preencher'!G930</f>
        <v>3222-05</v>
      </c>
      <c r="G921" s="15" t="str">
        <f>IF('[1]TCE - ANEXO III - Preencher'!H930="","",'[1]TCE - ANEXO III - Preencher'!H930)</f>
        <v>12/2023</v>
      </c>
      <c r="H921" s="16">
        <f>'[1]TCE - ANEXO III - Preencher'!I930</f>
        <v>0</v>
      </c>
      <c r="I921" s="16">
        <f>'[1]TCE - ANEXO III - Preencher'!J930</f>
        <v>831.9688000000001</v>
      </c>
      <c r="J921" s="16">
        <f>'[1]TCE - ANEXO III - Preencher'!K930</f>
        <v>0</v>
      </c>
      <c r="K921" s="17">
        <f>'[1]TCE - ANEXO III - Preencher'!L930</f>
        <v>0</v>
      </c>
      <c r="L921" s="17">
        <f>'[1]TCE - ANEXO III - Preencher'!M930</f>
        <v>0</v>
      </c>
      <c r="M921" s="17">
        <f t="shared" si="18"/>
        <v>0</v>
      </c>
      <c r="N921" s="17">
        <f>'[1]TCE - ANEXO III - Preencher'!O930</f>
        <v>2.0699999999999998</v>
      </c>
      <c r="O921" s="17">
        <f>'[1]TCE - ANEXO III - Preencher'!P930</f>
        <v>0</v>
      </c>
      <c r="P921" s="17">
        <f t="shared" si="19"/>
        <v>2.0699999999999998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20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21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22"/>
        <v>0</v>
      </c>
      <c r="AA921" s="18" t="str">
        <f>IF('[1]TCE - ANEXO III - Preencher'!AB930="","",'[1]TCE - ANEXO III - Preencher'!AB930)</f>
        <v/>
      </c>
      <c r="AB921" s="17">
        <f t="shared" si="23"/>
        <v>834.03880000000015</v>
      </c>
    </row>
    <row r="922" spans="1:28" ht="12.75" customHeight="1" x14ac:dyDescent="0.2">
      <c r="A922" s="10">
        <f>IFERROR(VLOOKUP(B922,'[1]DADOS (OCULTAR)'!$Q$3:$S$135,3,0),"")</f>
        <v>9039744000275</v>
      </c>
      <c r="B922" s="11" t="str">
        <f>'[1]TCE - ANEXO III - Preencher'!C931</f>
        <v>HOSPITAL MIGUEL ARRAES - CG. Nº 023/2022</v>
      </c>
      <c r="C922" s="12"/>
      <c r="D922" s="13" t="str">
        <f>'[1]TCE - ANEXO III - Preencher'!E931</f>
        <v>PATRICIA TADEU DE BRITO</v>
      </c>
      <c r="E922" s="11" t="str">
        <f>IF('[1]TCE - ANEXO III - Preencher'!F931="4 - Assistência Odontológica","2 - Outros Profissionais da Saúde",'[1]TCE - ANEXO III - Preencher'!F931)</f>
        <v>2 - Outros Profissionais da Saúde</v>
      </c>
      <c r="F922" s="14" t="str">
        <f>'[1]TCE - ANEXO III - Preencher'!G931</f>
        <v>3222-05</v>
      </c>
      <c r="G922" s="15" t="str">
        <f>IF('[1]TCE - ANEXO III - Preencher'!H931="","",'[1]TCE - ANEXO III - Preencher'!H931)</f>
        <v>12/2023</v>
      </c>
      <c r="H922" s="16">
        <f>'[1]TCE - ANEXO III - Preencher'!I931</f>
        <v>0</v>
      </c>
      <c r="I922" s="16">
        <f>'[1]TCE - ANEXO III - Preencher'!J931</f>
        <v>866.34479999999996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18"/>
        <v>0</v>
      </c>
      <c r="N922" s="17">
        <f>'[1]TCE - ANEXO III - Preencher'!O931</f>
        <v>2.0699999999999998</v>
      </c>
      <c r="O922" s="17">
        <f>'[1]TCE - ANEXO III - Preencher'!P931</f>
        <v>0</v>
      </c>
      <c r="P922" s="17">
        <f t="shared" si="19"/>
        <v>2.0699999999999998</v>
      </c>
      <c r="Q922" s="17">
        <f>'[1]TCE - ANEXO III - Preencher'!R931</f>
        <v>174.73000000000002</v>
      </c>
      <c r="R922" s="17">
        <f>'[1]TCE - ANEXO III - Preencher'!S931</f>
        <v>79.8</v>
      </c>
      <c r="S922" s="17">
        <f t="shared" si="20"/>
        <v>94.930000000000021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21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22"/>
        <v>0</v>
      </c>
      <c r="AA922" s="18" t="str">
        <f>IF('[1]TCE - ANEXO III - Preencher'!AB931="","",'[1]TCE - ANEXO III - Preencher'!AB931)</f>
        <v/>
      </c>
      <c r="AB922" s="17">
        <f t="shared" si="23"/>
        <v>963.34480000000008</v>
      </c>
    </row>
    <row r="923" spans="1:28" ht="12.75" customHeight="1" x14ac:dyDescent="0.2">
      <c r="A923" s="10">
        <f>IFERROR(VLOOKUP(B923,'[1]DADOS (OCULTAR)'!$Q$3:$S$135,3,0),"")</f>
        <v>9039744000275</v>
      </c>
      <c r="B923" s="11" t="str">
        <f>'[1]TCE - ANEXO III - Preencher'!C932</f>
        <v>HOSPITAL MIGUEL ARRAES - CG. Nº 023/2022</v>
      </c>
      <c r="C923" s="12"/>
      <c r="D923" s="13" t="str">
        <f>'[1]TCE - ANEXO III - Preencher'!E932</f>
        <v>PATRICIA VALERIA DANTAS DAS NEVES</v>
      </c>
      <c r="E923" s="11" t="str">
        <f>IF('[1]TCE - ANEXO III - Preencher'!F932="4 - Assistência Odontológica","2 - Outros Profissionais da Saúde",'[1]TCE - ANEXO III - Preencher'!F932)</f>
        <v>2 - Outros Profissionais da Saúde</v>
      </c>
      <c r="F923" s="14" t="str">
        <f>'[1]TCE - ANEXO III - Preencher'!G932</f>
        <v>5211-30</v>
      </c>
      <c r="G923" s="15" t="str">
        <f>IF('[1]TCE - ANEXO III - Preencher'!H932="","",'[1]TCE - ANEXO III - Preencher'!H932)</f>
        <v>12/2023</v>
      </c>
      <c r="H923" s="16">
        <f>'[1]TCE - ANEXO III - Preencher'!I932</f>
        <v>0</v>
      </c>
      <c r="I923" s="16">
        <f>'[1]TCE - ANEXO III - Preencher'!J932</f>
        <v>170.29679999999999</v>
      </c>
      <c r="J923" s="16">
        <f>'[1]TCE - ANEXO III - Preencher'!K932</f>
        <v>0</v>
      </c>
      <c r="K923" s="17">
        <f>'[1]TCE - ANEXO III - Preencher'!L932</f>
        <v>45.68</v>
      </c>
      <c r="L923" s="17">
        <f>'[1]TCE - ANEXO III - Preencher'!M932</f>
        <v>27.03</v>
      </c>
      <c r="M923" s="17">
        <f t="shared" si="18"/>
        <v>18.649999999999999</v>
      </c>
      <c r="N923" s="17">
        <f>'[1]TCE - ANEXO III - Preencher'!O932</f>
        <v>2.0699999999999998</v>
      </c>
      <c r="O923" s="17">
        <f>'[1]TCE - ANEXO III - Preencher'!P932</f>
        <v>0</v>
      </c>
      <c r="P923" s="17">
        <f t="shared" si="19"/>
        <v>2.0699999999999998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20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21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22"/>
        <v>0</v>
      </c>
      <c r="AA923" s="18" t="str">
        <f>IF('[1]TCE - ANEXO III - Preencher'!AB932="","",'[1]TCE - ANEXO III - Preencher'!AB932)</f>
        <v/>
      </c>
      <c r="AB923" s="17">
        <f t="shared" si="23"/>
        <v>191.01679999999999</v>
      </c>
    </row>
    <row r="924" spans="1:28" ht="12.75" customHeight="1" x14ac:dyDescent="0.2">
      <c r="A924" s="10">
        <f>IFERROR(VLOOKUP(B924,'[1]DADOS (OCULTAR)'!$Q$3:$S$135,3,0),"")</f>
        <v>9039744000275</v>
      </c>
      <c r="B924" s="11" t="str">
        <f>'[1]TCE - ANEXO III - Preencher'!C933</f>
        <v>HOSPITAL MIGUEL ARRAES - CG. Nº 023/2022</v>
      </c>
      <c r="C924" s="12"/>
      <c r="D924" s="13" t="str">
        <f>'[1]TCE - ANEXO III - Preencher'!E933</f>
        <v>PAULA ANDREA DA SILVA DE MACEDO</v>
      </c>
      <c r="E924" s="11" t="str">
        <f>IF('[1]TCE - ANEXO III - Preencher'!F933="4 - Assistência Odontológica","2 - Outros Profissionais da Saúde",'[1]TCE - ANEXO III - Preencher'!F933)</f>
        <v>3 - Administrativo</v>
      </c>
      <c r="F924" s="14" t="str">
        <f>'[1]TCE - ANEXO III - Preencher'!G933</f>
        <v>4110-10</v>
      </c>
      <c r="G924" s="15" t="str">
        <f>IF('[1]TCE - ANEXO III - Preencher'!H933="","",'[1]TCE - ANEXO III - Preencher'!H933)</f>
        <v>12/2023</v>
      </c>
      <c r="H924" s="16">
        <f>'[1]TCE - ANEXO III - Preencher'!I933</f>
        <v>0</v>
      </c>
      <c r="I924" s="16">
        <f>'[1]TCE - ANEXO III - Preencher'!J933</f>
        <v>189.50720000000001</v>
      </c>
      <c r="J924" s="16">
        <f>'[1]TCE - ANEXO III - Preencher'!K933</f>
        <v>0</v>
      </c>
      <c r="K924" s="17">
        <f>'[1]TCE - ANEXO III - Preencher'!L933</f>
        <v>45.68</v>
      </c>
      <c r="L924" s="17">
        <f>'[1]TCE - ANEXO III - Preencher'!M933</f>
        <v>29.07</v>
      </c>
      <c r="M924" s="17">
        <f t="shared" si="18"/>
        <v>16.61</v>
      </c>
      <c r="N924" s="17">
        <f>'[1]TCE - ANEXO III - Preencher'!O933</f>
        <v>2.0699999999999998</v>
      </c>
      <c r="O924" s="17">
        <f>'[1]TCE - ANEXO III - Preencher'!P933</f>
        <v>0</v>
      </c>
      <c r="P924" s="17">
        <f t="shared" si="19"/>
        <v>2.0699999999999998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20"/>
        <v>0</v>
      </c>
      <c r="T924" s="17">
        <f>'[1]TCE - ANEXO III - Preencher'!U933</f>
        <v>0</v>
      </c>
      <c r="U924" s="17">
        <f>'[1]TCE - ANEXO III - Preencher'!V933</f>
        <v>0</v>
      </c>
      <c r="V924" s="17">
        <f t="shared" si="21"/>
        <v>0</v>
      </c>
      <c r="W924" s="18" t="str">
        <f>IF('[1]TCE - ANEXO III - Preencher'!X933="","",'[1]TCE - ANEXO III - Preencher'!X933)</f>
        <v/>
      </c>
      <c r="X924" s="17">
        <f>'[1]TCE - ANEXO III - Preencher'!Y933</f>
        <v>0</v>
      </c>
      <c r="Y924" s="17">
        <f>'[1]TCE - ANEXO III - Preencher'!Z933</f>
        <v>0</v>
      </c>
      <c r="Z924" s="17">
        <f t="shared" si="22"/>
        <v>0</v>
      </c>
      <c r="AA924" s="18" t="str">
        <f>IF('[1]TCE - ANEXO III - Preencher'!AB933="","",'[1]TCE - ANEXO III - Preencher'!AB933)</f>
        <v/>
      </c>
      <c r="AB924" s="17">
        <f t="shared" si="23"/>
        <v>208.18720000000002</v>
      </c>
    </row>
    <row r="925" spans="1:28" ht="12.75" customHeight="1" x14ac:dyDescent="0.2">
      <c r="A925" s="10">
        <f>IFERROR(VLOOKUP(B925,'[1]DADOS (OCULTAR)'!$Q$3:$S$135,3,0),"")</f>
        <v>9039744000275</v>
      </c>
      <c r="B925" s="11" t="str">
        <f>'[1]TCE - ANEXO III - Preencher'!C934</f>
        <v>HOSPITAL MIGUEL ARRAES - CG. Nº 023/2022</v>
      </c>
      <c r="C925" s="12"/>
      <c r="D925" s="13" t="str">
        <f>'[1]TCE - ANEXO III - Preencher'!E934</f>
        <v>PAULA FRANSSINETT DE SOUZA CASSIANO</v>
      </c>
      <c r="E925" s="11" t="str">
        <f>IF('[1]TCE - ANEXO III - Preencher'!F934="4 - Assistência Odontológica","2 - Outros Profissionais da Saúde",'[1]TCE - ANEXO III - Preencher'!F934)</f>
        <v>3 - Administrativo</v>
      </c>
      <c r="F925" s="14" t="str">
        <f>'[1]TCE - ANEXO III - Preencher'!G934</f>
        <v>4110-10</v>
      </c>
      <c r="G925" s="15" t="str">
        <f>IF('[1]TCE - ANEXO III - Preencher'!H934="","",'[1]TCE - ANEXO III - Preencher'!H934)</f>
        <v>12/2023</v>
      </c>
      <c r="H925" s="16">
        <f>'[1]TCE - ANEXO III - Preencher'!I934</f>
        <v>0</v>
      </c>
      <c r="I925" s="16">
        <f>'[1]TCE - ANEXO III - Preencher'!J934</f>
        <v>202.61439999999999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18"/>
        <v>0</v>
      </c>
      <c r="N925" s="17">
        <f>'[1]TCE - ANEXO III - Preencher'!O934</f>
        <v>2.0699999999999998</v>
      </c>
      <c r="O925" s="17">
        <f>'[1]TCE - ANEXO III - Preencher'!P934</f>
        <v>0</v>
      </c>
      <c r="P925" s="17">
        <f t="shared" si="19"/>
        <v>2.0699999999999998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20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21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22"/>
        <v>0</v>
      </c>
      <c r="AA925" s="18" t="str">
        <f>IF('[1]TCE - ANEXO III - Preencher'!AB934="","",'[1]TCE - ANEXO III - Preencher'!AB934)</f>
        <v/>
      </c>
      <c r="AB925" s="17">
        <f t="shared" si="23"/>
        <v>204.68439999999998</v>
      </c>
    </row>
    <row r="926" spans="1:28" ht="12.75" customHeight="1" x14ac:dyDescent="0.2">
      <c r="A926" s="10">
        <f>IFERROR(VLOOKUP(B926,'[1]DADOS (OCULTAR)'!$Q$3:$S$135,3,0),"")</f>
        <v>9039744000275</v>
      </c>
      <c r="B926" s="11" t="str">
        <f>'[1]TCE - ANEXO III - Preencher'!C935</f>
        <v>HOSPITAL MIGUEL ARRAES - CG. Nº 023/2022</v>
      </c>
      <c r="C926" s="12"/>
      <c r="D926" s="13" t="str">
        <f>'[1]TCE - ANEXO III - Preencher'!E935</f>
        <v>PAULA JULIANE BOLLA VICENTE</v>
      </c>
      <c r="E926" s="11" t="str">
        <f>IF('[1]TCE - ANEXO III - Preencher'!F935="4 - Assistência Odontológica","2 - Outros Profissionais da Saúde",'[1]TCE - ANEXO III - Preencher'!F935)</f>
        <v>2 - Outros Profissionais da Saúde</v>
      </c>
      <c r="F926" s="14" t="str">
        <f>'[1]TCE - ANEXO III - Preencher'!G935</f>
        <v>2236-05</v>
      </c>
      <c r="G926" s="15" t="str">
        <f>IF('[1]TCE - ANEXO III - Preencher'!H935="","",'[1]TCE - ANEXO III - Preencher'!H935)</f>
        <v>12/2023</v>
      </c>
      <c r="H926" s="16">
        <f>'[1]TCE - ANEXO III - Preencher'!I935</f>
        <v>0</v>
      </c>
      <c r="I926" s="16">
        <f>'[1]TCE - ANEXO III - Preencher'!J935</f>
        <v>246.96559999999999</v>
      </c>
      <c r="J926" s="16">
        <f>'[1]TCE - ANEXO III - Preencher'!K935</f>
        <v>0</v>
      </c>
      <c r="K926" s="17">
        <f>'[1]TCE - ANEXO III - Preencher'!L935</f>
        <v>45.68</v>
      </c>
      <c r="L926" s="17">
        <f>'[1]TCE - ANEXO III - Preencher'!M935</f>
        <v>2.1800000000000002</v>
      </c>
      <c r="M926" s="17">
        <f t="shared" si="18"/>
        <v>43.5</v>
      </c>
      <c r="N926" s="17">
        <f>'[1]TCE - ANEXO III - Preencher'!O935</f>
        <v>4.3499999999999996</v>
      </c>
      <c r="O926" s="17">
        <f>'[1]TCE - ANEXO III - Preencher'!P935</f>
        <v>0</v>
      </c>
      <c r="P926" s="17">
        <f t="shared" si="19"/>
        <v>4.3499999999999996</v>
      </c>
      <c r="Q926" s="17">
        <f>'[1]TCE - ANEXO III - Preencher'!R935</f>
        <v>185.93</v>
      </c>
      <c r="R926" s="17">
        <f>'[1]TCE - ANEXO III - Preencher'!S935</f>
        <v>87.32</v>
      </c>
      <c r="S926" s="17">
        <f t="shared" si="20"/>
        <v>98.610000000000014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21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22"/>
        <v>0</v>
      </c>
      <c r="AA926" s="18" t="str">
        <f>IF('[1]TCE - ANEXO III - Preencher'!AB935="","",'[1]TCE - ANEXO III - Preencher'!AB935)</f>
        <v/>
      </c>
      <c r="AB926" s="17">
        <f t="shared" si="23"/>
        <v>393.42560000000003</v>
      </c>
    </row>
    <row r="927" spans="1:28" ht="12.75" customHeight="1" x14ac:dyDescent="0.2">
      <c r="A927" s="10">
        <f>IFERROR(VLOOKUP(B927,'[1]DADOS (OCULTAR)'!$Q$3:$S$135,3,0),"")</f>
        <v>9039744000275</v>
      </c>
      <c r="B927" s="11" t="str">
        <f>'[1]TCE - ANEXO III - Preencher'!C936</f>
        <v>HOSPITAL MIGUEL ARRAES - CG. Nº 023/2022</v>
      </c>
      <c r="C927" s="12"/>
      <c r="D927" s="13" t="str">
        <f>'[1]TCE - ANEXO III - Preencher'!E936</f>
        <v>PAULO ROBERTO ANGEIRAS DA SILVA</v>
      </c>
      <c r="E927" s="11" t="str">
        <f>IF('[1]TCE - ANEXO III - Preencher'!F936="4 - Assistência Odontológica","2 - Outros Profissionais da Saúde",'[1]TCE - ANEXO III - Preencher'!F936)</f>
        <v>2 - Outros Profissionais da Saúde</v>
      </c>
      <c r="F927" s="14" t="str">
        <f>'[1]TCE - ANEXO III - Preencher'!G936</f>
        <v>3241-15</v>
      </c>
      <c r="G927" s="15" t="str">
        <f>IF('[1]TCE - ANEXO III - Preencher'!H936="","",'[1]TCE - ANEXO III - Preencher'!H936)</f>
        <v>12/2023</v>
      </c>
      <c r="H927" s="16">
        <f>'[1]TCE - ANEXO III - Preencher'!I936</f>
        <v>0</v>
      </c>
      <c r="I927" s="16">
        <f>'[1]TCE - ANEXO III - Preencher'!J936</f>
        <v>421.24880000000002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18"/>
        <v>0</v>
      </c>
      <c r="N927" s="17">
        <f>'[1]TCE - ANEXO III - Preencher'!O936</f>
        <v>2.0699999999999998</v>
      </c>
      <c r="O927" s="17">
        <f>'[1]TCE - ANEXO III - Preencher'!P936</f>
        <v>0</v>
      </c>
      <c r="P927" s="17">
        <f t="shared" si="19"/>
        <v>2.0699999999999998</v>
      </c>
      <c r="Q927" s="17">
        <f>'[1]TCE - ANEXO III - Preencher'!R936</f>
        <v>191.03000000000003</v>
      </c>
      <c r="R927" s="17">
        <f>'[1]TCE - ANEXO III - Preencher'!S936</f>
        <v>72.34</v>
      </c>
      <c r="S927" s="17">
        <f t="shared" si="20"/>
        <v>118.69000000000003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21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22"/>
        <v>0</v>
      </c>
      <c r="AA927" s="18" t="str">
        <f>IF('[1]TCE - ANEXO III - Preencher'!AB936="","",'[1]TCE - ANEXO III - Preencher'!AB936)</f>
        <v/>
      </c>
      <c r="AB927" s="17">
        <f t="shared" si="23"/>
        <v>542.00880000000006</v>
      </c>
    </row>
    <row r="928" spans="1:28" ht="12.75" customHeight="1" x14ac:dyDescent="0.2">
      <c r="A928" s="10">
        <f>IFERROR(VLOOKUP(B928,'[1]DADOS (OCULTAR)'!$Q$3:$S$135,3,0),"")</f>
        <v>9039744000275</v>
      </c>
      <c r="B928" s="11" t="str">
        <f>'[1]TCE - ANEXO III - Preencher'!C937</f>
        <v>HOSPITAL MIGUEL ARRAES - CG. Nº 023/2022</v>
      </c>
      <c r="C928" s="12"/>
      <c r="D928" s="13" t="str">
        <f>'[1]TCE - ANEXO III - Preencher'!E937</f>
        <v>PAULO ROBERTO DA SILVA</v>
      </c>
      <c r="E928" s="11" t="str">
        <f>IF('[1]TCE - ANEXO III - Preencher'!F937="4 - Assistência Odontológica","2 - Outros Profissionais da Saúde",'[1]TCE - ANEXO III - Preencher'!F937)</f>
        <v>3 - Administrativo</v>
      </c>
      <c r="F928" s="14" t="str">
        <f>'[1]TCE - ANEXO III - Preencher'!G937</f>
        <v>5135-05</v>
      </c>
      <c r="G928" s="15" t="str">
        <f>IF('[1]TCE - ANEXO III - Preencher'!H937="","",'[1]TCE - ANEXO III - Preencher'!H937)</f>
        <v>12/2023</v>
      </c>
      <c r="H928" s="16">
        <f>'[1]TCE - ANEXO III - Preencher'!I937</f>
        <v>0</v>
      </c>
      <c r="I928" s="16">
        <f>'[1]TCE - ANEXO III - Preencher'!J937</f>
        <v>258.68799999999999</v>
      </c>
      <c r="J928" s="16">
        <f>'[1]TCE - ANEXO III - Preencher'!K937</f>
        <v>0</v>
      </c>
      <c r="K928" s="17">
        <f>'[1]TCE - ANEXO III - Preencher'!L937</f>
        <v>0</v>
      </c>
      <c r="L928" s="17">
        <f>'[1]TCE - ANEXO III - Preencher'!M937</f>
        <v>0</v>
      </c>
      <c r="M928" s="17">
        <f t="shared" si="18"/>
        <v>0</v>
      </c>
      <c r="N928" s="17">
        <f>'[1]TCE - ANEXO III - Preencher'!O937</f>
        <v>2.0699999999999998</v>
      </c>
      <c r="O928" s="17">
        <f>'[1]TCE - ANEXO III - Preencher'!P937</f>
        <v>0</v>
      </c>
      <c r="P928" s="17">
        <f t="shared" si="19"/>
        <v>2.0699999999999998</v>
      </c>
      <c r="Q928" s="17">
        <f>'[1]TCE - ANEXO III - Preencher'!R937</f>
        <v>185.93</v>
      </c>
      <c r="R928" s="17">
        <f>'[1]TCE - ANEXO III - Preencher'!S937</f>
        <v>80.89</v>
      </c>
      <c r="S928" s="17">
        <f t="shared" si="20"/>
        <v>105.04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21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22"/>
        <v>0</v>
      </c>
      <c r="AA928" s="18" t="str">
        <f>IF('[1]TCE - ANEXO III - Preencher'!AB937="","",'[1]TCE - ANEXO III - Preencher'!AB937)</f>
        <v/>
      </c>
      <c r="AB928" s="17">
        <f t="shared" si="23"/>
        <v>365.798</v>
      </c>
    </row>
    <row r="929" spans="1:28" ht="12.75" customHeight="1" x14ac:dyDescent="0.2">
      <c r="A929" s="10">
        <f>IFERROR(VLOOKUP(B929,'[1]DADOS (OCULTAR)'!$Q$3:$S$135,3,0),"")</f>
        <v>9039744000275</v>
      </c>
      <c r="B929" s="11" t="str">
        <f>'[1]TCE - ANEXO III - Preencher'!C938</f>
        <v>HOSPITAL MIGUEL ARRAES - CG. Nº 023/2022</v>
      </c>
      <c r="C929" s="12"/>
      <c r="D929" s="13" t="str">
        <f>'[1]TCE - ANEXO III - Preencher'!E938</f>
        <v>PEDRO ADIRSON FREIRE DOS SANTOS</v>
      </c>
      <c r="E929" s="11" t="str">
        <f>IF('[1]TCE - ANEXO III - Preencher'!F938="4 - Assistência Odontológica","2 - Outros Profissionais da Saúde",'[1]TCE - ANEXO III - Preencher'!F938)</f>
        <v>3 - Administrativo</v>
      </c>
      <c r="F929" s="14" t="str">
        <f>'[1]TCE - ANEXO III - Preencher'!G938</f>
        <v>4110-10</v>
      </c>
      <c r="G929" s="15" t="str">
        <f>IF('[1]TCE - ANEXO III - Preencher'!H938="","",'[1]TCE - ANEXO III - Preencher'!H938)</f>
        <v>12/2023</v>
      </c>
      <c r="H929" s="16">
        <f>'[1]TCE - ANEXO III - Preencher'!I938</f>
        <v>0</v>
      </c>
      <c r="I929" s="16">
        <f>'[1]TCE - ANEXO III - Preencher'!J938</f>
        <v>189.10079999999999</v>
      </c>
      <c r="J929" s="16">
        <f>'[1]TCE - ANEXO III - Preencher'!K938</f>
        <v>0</v>
      </c>
      <c r="K929" s="17">
        <f>'[1]TCE - ANEXO III - Preencher'!L938</f>
        <v>45.68</v>
      </c>
      <c r="L929" s="17">
        <f>'[1]TCE - ANEXO III - Preencher'!M938</f>
        <v>27.03</v>
      </c>
      <c r="M929" s="17">
        <f t="shared" si="18"/>
        <v>18.649999999999999</v>
      </c>
      <c r="N929" s="17">
        <f>'[1]TCE - ANEXO III - Preencher'!O938</f>
        <v>2.0699999999999998</v>
      </c>
      <c r="O929" s="17">
        <f>'[1]TCE - ANEXO III - Preencher'!P938</f>
        <v>0</v>
      </c>
      <c r="P929" s="17">
        <f t="shared" si="19"/>
        <v>2.0699999999999998</v>
      </c>
      <c r="Q929" s="17">
        <f>'[1]TCE - ANEXO III - Preencher'!R938</f>
        <v>152.23000000000002</v>
      </c>
      <c r="R929" s="17">
        <f>'[1]TCE - ANEXO III - Preencher'!S938</f>
        <v>81.09</v>
      </c>
      <c r="S929" s="17">
        <f t="shared" si="20"/>
        <v>71.140000000000015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21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22"/>
        <v>0</v>
      </c>
      <c r="AA929" s="18" t="str">
        <f>IF('[1]TCE - ANEXO III - Preencher'!AB938="","",'[1]TCE - ANEXO III - Preencher'!AB938)</f>
        <v/>
      </c>
      <c r="AB929" s="17">
        <f t="shared" si="23"/>
        <v>280.96080000000001</v>
      </c>
    </row>
    <row r="930" spans="1:28" ht="12.75" customHeight="1" x14ac:dyDescent="0.2">
      <c r="A930" s="10">
        <f>IFERROR(VLOOKUP(B930,'[1]DADOS (OCULTAR)'!$Q$3:$S$135,3,0),"")</f>
        <v>9039744000275</v>
      </c>
      <c r="B930" s="11" t="str">
        <f>'[1]TCE - ANEXO III - Preencher'!C939</f>
        <v>HOSPITAL MIGUEL ARRAES - CG. Nº 023/2022</v>
      </c>
      <c r="C930" s="12"/>
      <c r="D930" s="13" t="str">
        <f>'[1]TCE - ANEXO III - Preencher'!E939</f>
        <v>PEDRO HENRIQUE DE PAULA LEMOS</v>
      </c>
      <c r="E930" s="11" t="str">
        <f>IF('[1]TCE - ANEXO III - Preencher'!F939="4 - Assistência Odontológica","2 - Outros Profissionais da Saúde",'[1]TCE - ANEXO III - Preencher'!F939)</f>
        <v>1 - Médico</v>
      </c>
      <c r="F930" s="14" t="str">
        <f>'[1]TCE - ANEXO III - Preencher'!G939</f>
        <v>2251-25</v>
      </c>
      <c r="G930" s="15" t="str">
        <f>IF('[1]TCE - ANEXO III - Preencher'!H939="","",'[1]TCE - ANEXO III - Preencher'!H939)</f>
        <v>12/2023</v>
      </c>
      <c r="H930" s="16">
        <f>'[1]TCE - ANEXO III - Preencher'!I939</f>
        <v>0</v>
      </c>
      <c r="I930" s="16">
        <f>'[1]TCE - ANEXO III - Preencher'!J939</f>
        <v>778.21360000000004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18"/>
        <v>0</v>
      </c>
      <c r="N930" s="17">
        <f>'[1]TCE - ANEXO III - Preencher'!O939</f>
        <v>16.59</v>
      </c>
      <c r="O930" s="17">
        <f>'[1]TCE - ANEXO III - Preencher'!P939</f>
        <v>0</v>
      </c>
      <c r="P930" s="17">
        <f t="shared" si="19"/>
        <v>16.59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20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21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22"/>
        <v>0</v>
      </c>
      <c r="AA930" s="18" t="str">
        <f>IF('[1]TCE - ANEXO III - Preencher'!AB939="","",'[1]TCE - ANEXO III - Preencher'!AB939)</f>
        <v/>
      </c>
      <c r="AB930" s="17">
        <f t="shared" si="23"/>
        <v>794.80360000000007</v>
      </c>
    </row>
    <row r="931" spans="1:28" ht="12.75" customHeight="1" x14ac:dyDescent="0.2">
      <c r="A931" s="10">
        <f>IFERROR(VLOOKUP(B931,'[1]DADOS (OCULTAR)'!$Q$3:$S$135,3,0),"")</f>
        <v>9039744000275</v>
      </c>
      <c r="B931" s="11" t="str">
        <f>'[1]TCE - ANEXO III - Preencher'!C940</f>
        <v>HOSPITAL MIGUEL ARRAES - CG. Nº 023/2022</v>
      </c>
      <c r="C931" s="12"/>
      <c r="D931" s="13" t="str">
        <f>'[1]TCE - ANEXO III - Preencher'!E940</f>
        <v>PEDRO HENRIQUE QUEIROZ DA SILVA</v>
      </c>
      <c r="E931" s="11" t="str">
        <f>IF('[1]TCE - ANEXO III - Preencher'!F940="4 - Assistência Odontológica","2 - Outros Profissionais da Saúde",'[1]TCE - ANEXO III - Preencher'!F940)</f>
        <v>2 - Outros Profissionais da Saúde</v>
      </c>
      <c r="F931" s="14" t="str">
        <f>'[1]TCE - ANEXO III - Preencher'!G940</f>
        <v>3226-05</v>
      </c>
      <c r="G931" s="15" t="str">
        <f>IF('[1]TCE - ANEXO III - Preencher'!H940="","",'[1]TCE - ANEXO III - Preencher'!H940)</f>
        <v>12/2023</v>
      </c>
      <c r="H931" s="16">
        <f>'[1]TCE - ANEXO III - Preencher'!I940</f>
        <v>0</v>
      </c>
      <c r="I931" s="16">
        <f>'[1]TCE - ANEXO III - Preencher'!J940</f>
        <v>185.69280000000001</v>
      </c>
      <c r="J931" s="16">
        <f>'[1]TCE - ANEXO III - Preencher'!K940</f>
        <v>0</v>
      </c>
      <c r="K931" s="17">
        <f>'[1]TCE - ANEXO III - Preencher'!L940</f>
        <v>45.68</v>
      </c>
      <c r="L931" s="17">
        <f>'[1]TCE - ANEXO III - Preencher'!M940</f>
        <v>27.03</v>
      </c>
      <c r="M931" s="17">
        <f t="shared" si="18"/>
        <v>18.649999999999999</v>
      </c>
      <c r="N931" s="17">
        <f>'[1]TCE - ANEXO III - Preencher'!O940</f>
        <v>2.0699999999999998</v>
      </c>
      <c r="O931" s="17">
        <f>'[1]TCE - ANEXO III - Preencher'!P940</f>
        <v>0</v>
      </c>
      <c r="P931" s="17">
        <f t="shared" si="19"/>
        <v>2.0699999999999998</v>
      </c>
      <c r="Q931" s="17">
        <f>'[1]TCE - ANEXO III - Preencher'!R940</f>
        <v>0</v>
      </c>
      <c r="R931" s="17">
        <f>'[1]TCE - ANEXO III - Preencher'!S940</f>
        <v>0</v>
      </c>
      <c r="S931" s="17">
        <f t="shared" si="20"/>
        <v>0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21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22"/>
        <v>0</v>
      </c>
      <c r="AA931" s="18" t="str">
        <f>IF('[1]TCE - ANEXO III - Preencher'!AB940="","",'[1]TCE - ANEXO III - Preencher'!AB940)</f>
        <v/>
      </c>
      <c r="AB931" s="17">
        <f t="shared" si="23"/>
        <v>206.4128</v>
      </c>
    </row>
    <row r="932" spans="1:28" ht="12.75" customHeight="1" x14ac:dyDescent="0.2">
      <c r="A932" s="10">
        <f>IFERROR(VLOOKUP(B932,'[1]DADOS (OCULTAR)'!$Q$3:$S$135,3,0),"")</f>
        <v>9039744000275</v>
      </c>
      <c r="B932" s="11" t="str">
        <f>'[1]TCE - ANEXO III - Preencher'!C941</f>
        <v>HOSPITAL MIGUEL ARRAES - CG. Nº 023/2022</v>
      </c>
      <c r="C932" s="12"/>
      <c r="D932" s="13" t="str">
        <f>'[1]TCE - ANEXO III - Preencher'!E941</f>
        <v>PEDRO HENRIQUE SATIRO DA SILVA</v>
      </c>
      <c r="E932" s="11" t="str">
        <f>IF('[1]TCE - ANEXO III - Preencher'!F941="4 - Assistência Odontológica","2 - Outros Profissionais da Saúde",'[1]TCE - ANEXO III - Preencher'!F941)</f>
        <v>2 - Outros Profissionais da Saúde</v>
      </c>
      <c r="F932" s="14" t="str">
        <f>'[1]TCE - ANEXO III - Preencher'!G941</f>
        <v>5151-10</v>
      </c>
      <c r="G932" s="15" t="str">
        <f>IF('[1]TCE - ANEXO III - Preencher'!H941="","",'[1]TCE - ANEXO III - Preencher'!H941)</f>
        <v>12/2023</v>
      </c>
      <c r="H932" s="16">
        <f>'[1]TCE - ANEXO III - Preencher'!I941</f>
        <v>0</v>
      </c>
      <c r="I932" s="16">
        <f>'[1]TCE - ANEXO III - Preencher'!J941</f>
        <v>133.79679999999999</v>
      </c>
      <c r="J932" s="16">
        <f>'[1]TCE - ANEXO III - Preencher'!K941</f>
        <v>0</v>
      </c>
      <c r="K932" s="17">
        <f>'[1]TCE - ANEXO III - Preencher'!L941</f>
        <v>45.68</v>
      </c>
      <c r="L932" s="17">
        <f>'[1]TCE - ANEXO III - Preencher'!M941</f>
        <v>26.96</v>
      </c>
      <c r="M932" s="17">
        <f t="shared" si="18"/>
        <v>18.72</v>
      </c>
      <c r="N932" s="17">
        <f>'[1]TCE - ANEXO III - Preencher'!O941</f>
        <v>2.0699999999999998</v>
      </c>
      <c r="O932" s="17">
        <f>'[1]TCE - ANEXO III - Preencher'!P941</f>
        <v>0</v>
      </c>
      <c r="P932" s="17">
        <f t="shared" si="19"/>
        <v>2.0699999999999998</v>
      </c>
      <c r="Q932" s="17">
        <f>'[1]TCE - ANEXO III - Preencher'!R941</f>
        <v>152.33000000000001</v>
      </c>
      <c r="R932" s="17">
        <f>'[1]TCE - ANEXO III - Preencher'!S941</f>
        <v>0</v>
      </c>
      <c r="S932" s="17">
        <f t="shared" si="20"/>
        <v>152.33000000000001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21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22"/>
        <v>0</v>
      </c>
      <c r="AA932" s="18" t="str">
        <f>IF('[1]TCE - ANEXO III - Preencher'!AB941="","",'[1]TCE - ANEXO III - Preencher'!AB941)</f>
        <v/>
      </c>
      <c r="AB932" s="17">
        <f t="shared" si="23"/>
        <v>306.91679999999997</v>
      </c>
    </row>
    <row r="933" spans="1:28" ht="12.75" customHeight="1" x14ac:dyDescent="0.2">
      <c r="A933" s="10">
        <f>IFERROR(VLOOKUP(B933,'[1]DADOS (OCULTAR)'!$Q$3:$S$135,3,0),"")</f>
        <v>9039744000275</v>
      </c>
      <c r="B933" s="11" t="str">
        <f>'[1]TCE - ANEXO III - Preencher'!C942</f>
        <v>HOSPITAL MIGUEL ARRAES - CG. Nº 023/2022</v>
      </c>
      <c r="C933" s="12"/>
      <c r="D933" s="13" t="str">
        <f>'[1]TCE - ANEXO III - Preencher'!E942</f>
        <v>PEDRO HENRIQUE XAVIER DA CUNHA</v>
      </c>
      <c r="E933" s="11" t="str">
        <f>IF('[1]TCE - ANEXO III - Preencher'!F942="4 - Assistência Odontológica","2 - Outros Profissionais da Saúde",'[1]TCE - ANEXO III - Preencher'!F942)</f>
        <v>1 - Médico</v>
      </c>
      <c r="F933" s="14" t="str">
        <f>'[1]TCE - ANEXO III - Preencher'!G942</f>
        <v>2252-70</v>
      </c>
      <c r="G933" s="15" t="str">
        <f>IF('[1]TCE - ANEXO III - Preencher'!H942="","",'[1]TCE - ANEXO III - Preencher'!H942)</f>
        <v>12/2023</v>
      </c>
      <c r="H933" s="16">
        <f>'[1]TCE - ANEXO III - Preencher'!I942</f>
        <v>0</v>
      </c>
      <c r="I933" s="16">
        <f>'[1]TCE - ANEXO III - Preencher'!J942</f>
        <v>1493.0912000000001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18"/>
        <v>0</v>
      </c>
      <c r="N933" s="17">
        <f>'[1]TCE - ANEXO III - Preencher'!O942</f>
        <v>16.59</v>
      </c>
      <c r="O933" s="17">
        <f>'[1]TCE - ANEXO III - Preencher'!P942</f>
        <v>0</v>
      </c>
      <c r="P933" s="17">
        <f t="shared" si="19"/>
        <v>16.59</v>
      </c>
      <c r="Q933" s="17">
        <f>'[1]TCE - ANEXO III - Preencher'!R942</f>
        <v>0</v>
      </c>
      <c r="R933" s="17">
        <f>'[1]TCE - ANEXO III - Preencher'!S942</f>
        <v>0</v>
      </c>
      <c r="S933" s="17">
        <f t="shared" si="20"/>
        <v>0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21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22"/>
        <v>0</v>
      </c>
      <c r="AA933" s="18" t="str">
        <f>IF('[1]TCE - ANEXO III - Preencher'!AB942="","",'[1]TCE - ANEXO III - Preencher'!AB942)</f>
        <v/>
      </c>
      <c r="AB933" s="17">
        <f t="shared" si="23"/>
        <v>1509.6812</v>
      </c>
    </row>
    <row r="934" spans="1:28" ht="12.75" customHeight="1" x14ac:dyDescent="0.2">
      <c r="A934" s="10">
        <f>IFERROR(VLOOKUP(B934,'[1]DADOS (OCULTAR)'!$Q$3:$S$135,3,0),"")</f>
        <v>9039744000275</v>
      </c>
      <c r="B934" s="11" t="str">
        <f>'[1]TCE - ANEXO III - Preencher'!C943</f>
        <v>HOSPITAL MIGUEL ARRAES - CG. Nº 023/2022</v>
      </c>
      <c r="C934" s="12"/>
      <c r="D934" s="13" t="str">
        <f>'[1]TCE - ANEXO III - Preencher'!E943</f>
        <v>PEDRO RAMOS DE FREITAS</v>
      </c>
      <c r="E934" s="11" t="str">
        <f>IF('[1]TCE - ANEXO III - Preencher'!F943="4 - Assistência Odontológica","2 - Outros Profissionais da Saúde",'[1]TCE - ANEXO III - Preencher'!F943)</f>
        <v>2 - Outros Profissionais da Saúde</v>
      </c>
      <c r="F934" s="14" t="str">
        <f>'[1]TCE - ANEXO III - Preencher'!G943</f>
        <v>3222-05</v>
      </c>
      <c r="G934" s="15" t="str">
        <f>IF('[1]TCE - ANEXO III - Preencher'!H943="","",'[1]TCE - ANEXO III - Preencher'!H943)</f>
        <v>12/2023</v>
      </c>
      <c r="H934" s="16">
        <f>'[1]TCE - ANEXO III - Preencher'!I943</f>
        <v>0</v>
      </c>
      <c r="I934" s="16">
        <f>'[1]TCE - ANEXO III - Preencher'!J943</f>
        <v>764.52080000000001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18"/>
        <v>0</v>
      </c>
      <c r="N934" s="17">
        <f>'[1]TCE - ANEXO III - Preencher'!O943</f>
        <v>2.0699999999999998</v>
      </c>
      <c r="O934" s="17">
        <f>'[1]TCE - ANEXO III - Preencher'!P943</f>
        <v>0</v>
      </c>
      <c r="P934" s="17">
        <f t="shared" si="19"/>
        <v>2.0699999999999998</v>
      </c>
      <c r="Q934" s="17">
        <f>'[1]TCE - ANEXO III - Preencher'!R943</f>
        <v>174.73000000000002</v>
      </c>
      <c r="R934" s="17">
        <f>'[1]TCE - ANEXO III - Preencher'!S943</f>
        <v>75.59</v>
      </c>
      <c r="S934" s="17">
        <f t="shared" si="20"/>
        <v>99.140000000000015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21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22"/>
        <v>0</v>
      </c>
      <c r="AA934" s="18" t="str">
        <f>IF('[1]TCE - ANEXO III - Preencher'!AB943="","",'[1]TCE - ANEXO III - Preencher'!AB943)</f>
        <v/>
      </c>
      <c r="AB934" s="17">
        <f t="shared" si="23"/>
        <v>865.73080000000004</v>
      </c>
    </row>
    <row r="935" spans="1:28" ht="12.75" customHeight="1" x14ac:dyDescent="0.2">
      <c r="A935" s="10">
        <f>IFERROR(VLOOKUP(B935,'[1]DADOS (OCULTAR)'!$Q$3:$S$135,3,0),"")</f>
        <v>9039744000275</v>
      </c>
      <c r="B935" s="11" t="str">
        <f>'[1]TCE - ANEXO III - Preencher'!C944</f>
        <v>HOSPITAL MIGUEL ARRAES - CG. Nº 023/2022</v>
      </c>
      <c r="C935" s="12"/>
      <c r="D935" s="13" t="str">
        <f>'[1]TCE - ANEXO III - Preencher'!E944</f>
        <v>PEDRO VICTOR LOPES REGO</v>
      </c>
      <c r="E935" s="11" t="str">
        <f>IF('[1]TCE - ANEXO III - Preencher'!F944="4 - Assistência Odontológica","2 - Outros Profissionais da Saúde",'[1]TCE - ANEXO III - Preencher'!F944)</f>
        <v>1 - Médico</v>
      </c>
      <c r="F935" s="14" t="str">
        <f>'[1]TCE - ANEXO III - Preencher'!G944</f>
        <v>2251-25</v>
      </c>
      <c r="G935" s="15" t="str">
        <f>IF('[1]TCE - ANEXO III - Preencher'!H944="","",'[1]TCE - ANEXO III - Preencher'!H944)</f>
        <v>12/2023</v>
      </c>
      <c r="H935" s="16">
        <f>'[1]TCE - ANEXO III - Preencher'!I944</f>
        <v>0</v>
      </c>
      <c r="I935" s="16">
        <f>'[1]TCE - ANEXO III - Preencher'!J944</f>
        <v>469.9504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18"/>
        <v>0</v>
      </c>
      <c r="N935" s="17">
        <f>'[1]TCE - ANEXO III - Preencher'!O944</f>
        <v>16.59</v>
      </c>
      <c r="O935" s="17">
        <f>'[1]TCE - ANEXO III - Preencher'!P944</f>
        <v>0</v>
      </c>
      <c r="P935" s="17">
        <f t="shared" si="19"/>
        <v>16.59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20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21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22"/>
        <v>0</v>
      </c>
      <c r="AA935" s="18" t="str">
        <f>IF('[1]TCE - ANEXO III - Preencher'!AB944="","",'[1]TCE - ANEXO III - Preencher'!AB944)</f>
        <v/>
      </c>
      <c r="AB935" s="17">
        <f t="shared" si="23"/>
        <v>486.54039999999998</v>
      </c>
    </row>
    <row r="936" spans="1:28" ht="12.75" customHeight="1" x14ac:dyDescent="0.2">
      <c r="A936" s="10">
        <f>IFERROR(VLOOKUP(B936,'[1]DADOS (OCULTAR)'!$Q$3:$S$135,3,0),"")</f>
        <v>9039744000275</v>
      </c>
      <c r="B936" s="11" t="str">
        <f>'[1]TCE - ANEXO III - Preencher'!C945</f>
        <v>HOSPITAL MIGUEL ARRAES - CG. Nº 023/2022</v>
      </c>
      <c r="C936" s="12"/>
      <c r="D936" s="13" t="str">
        <f>'[1]TCE - ANEXO III - Preencher'!E945</f>
        <v>PEDRO WANDERLEY DE ARAUJO</v>
      </c>
      <c r="E936" s="11" t="str">
        <f>IF('[1]TCE - ANEXO III - Preencher'!F945="4 - Assistência Odontológica","2 - Outros Profissionais da Saúde",'[1]TCE - ANEXO III - Preencher'!F945)</f>
        <v>1 - Médico</v>
      </c>
      <c r="F936" s="14" t="str">
        <f>'[1]TCE - ANEXO III - Preencher'!G945</f>
        <v>2251-20</v>
      </c>
      <c r="G936" s="15" t="str">
        <f>IF('[1]TCE - ANEXO III - Preencher'!H945="","",'[1]TCE - ANEXO III - Preencher'!H945)</f>
        <v>12/2023</v>
      </c>
      <c r="H936" s="16">
        <f>'[1]TCE - ANEXO III - Preencher'!I945</f>
        <v>0</v>
      </c>
      <c r="I936" s="16">
        <f>'[1]TCE - ANEXO III - Preencher'!J945</f>
        <v>857.27200000000016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18"/>
        <v>0</v>
      </c>
      <c r="N936" s="17">
        <f>'[1]TCE - ANEXO III - Preencher'!O945</f>
        <v>16.59</v>
      </c>
      <c r="O936" s="17">
        <f>'[1]TCE - ANEXO III - Preencher'!P945</f>
        <v>0</v>
      </c>
      <c r="P936" s="17">
        <f t="shared" si="19"/>
        <v>16.59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20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21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22"/>
        <v>0</v>
      </c>
      <c r="AA936" s="18" t="str">
        <f>IF('[1]TCE - ANEXO III - Preencher'!AB945="","",'[1]TCE - ANEXO III - Preencher'!AB945)</f>
        <v/>
      </c>
      <c r="AB936" s="17">
        <f t="shared" si="23"/>
        <v>873.86200000000019</v>
      </c>
    </row>
    <row r="937" spans="1:28" ht="12.75" customHeight="1" x14ac:dyDescent="0.2">
      <c r="A937" s="10">
        <f>IFERROR(VLOOKUP(B937,'[1]DADOS (OCULTAR)'!$Q$3:$S$135,3,0),"")</f>
        <v>9039744000275</v>
      </c>
      <c r="B937" s="11" t="str">
        <f>'[1]TCE - ANEXO III - Preencher'!C946</f>
        <v>HOSPITAL MIGUEL ARRAES - CG. Nº 023/2022</v>
      </c>
      <c r="C937" s="12"/>
      <c r="D937" s="13" t="str">
        <f>'[1]TCE - ANEXO III - Preencher'!E946</f>
        <v>PETERSON CAVALCANTI HOLANDA</v>
      </c>
      <c r="E937" s="11" t="str">
        <f>IF('[1]TCE - ANEXO III - Preencher'!F946="4 - Assistência Odontológica","2 - Outros Profissionais da Saúde",'[1]TCE - ANEXO III - Preencher'!F946)</f>
        <v>1 - Médico</v>
      </c>
      <c r="F937" s="14" t="str">
        <f>'[1]TCE - ANEXO III - Preencher'!G946</f>
        <v>2252-25</v>
      </c>
      <c r="G937" s="15" t="str">
        <f>IF('[1]TCE - ANEXO III - Preencher'!H946="","",'[1]TCE - ANEXO III - Preencher'!H946)</f>
        <v>12/2023</v>
      </c>
      <c r="H937" s="16">
        <f>'[1]TCE - ANEXO III - Preencher'!I946</f>
        <v>0</v>
      </c>
      <c r="I937" s="16">
        <f>'[1]TCE - ANEXO III - Preencher'!J946</f>
        <v>2088.7328000000002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18"/>
        <v>0</v>
      </c>
      <c r="N937" s="17">
        <f>'[1]TCE - ANEXO III - Preencher'!O946</f>
        <v>16.59</v>
      </c>
      <c r="O937" s="17">
        <f>'[1]TCE - ANEXO III - Preencher'!P946</f>
        <v>0</v>
      </c>
      <c r="P937" s="17">
        <f t="shared" si="19"/>
        <v>16.59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20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21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22"/>
        <v>0</v>
      </c>
      <c r="AA937" s="18" t="str">
        <f>IF('[1]TCE - ANEXO III - Preencher'!AB946="","",'[1]TCE - ANEXO III - Preencher'!AB946)</f>
        <v/>
      </c>
      <c r="AB937" s="17">
        <f t="shared" si="23"/>
        <v>2105.3228000000004</v>
      </c>
    </row>
    <row r="938" spans="1:28" ht="12.75" customHeight="1" x14ac:dyDescent="0.2">
      <c r="A938" s="10">
        <f>IFERROR(VLOOKUP(B938,'[1]DADOS (OCULTAR)'!$Q$3:$S$135,3,0),"")</f>
        <v>9039744000275</v>
      </c>
      <c r="B938" s="11" t="str">
        <f>'[1]TCE - ANEXO III - Preencher'!C947</f>
        <v>HOSPITAL MIGUEL ARRAES - CG. Nº 023/2022</v>
      </c>
      <c r="C938" s="12"/>
      <c r="D938" s="13" t="str">
        <f>'[1]TCE - ANEXO III - Preencher'!E947</f>
        <v>PETRUS MOURA DE ANDRADE LIMA</v>
      </c>
      <c r="E938" s="11" t="str">
        <f>IF('[1]TCE - ANEXO III - Preencher'!F947="4 - Assistência Odontológica","2 - Outros Profissionais da Saúde",'[1]TCE - ANEXO III - Preencher'!F947)</f>
        <v>1 - Médico</v>
      </c>
      <c r="F938" s="14" t="str">
        <f>'[1]TCE - ANEXO III - Preencher'!G947</f>
        <v>2252-25</v>
      </c>
      <c r="G938" s="15" t="str">
        <f>IF('[1]TCE - ANEXO III - Preencher'!H947="","",'[1]TCE - ANEXO III - Preencher'!H947)</f>
        <v>12/2023</v>
      </c>
      <c r="H938" s="16">
        <f>'[1]TCE - ANEXO III - Preencher'!I947</f>
        <v>0</v>
      </c>
      <c r="I938" s="16">
        <f>'[1]TCE - ANEXO III - Preencher'!J947</f>
        <v>511.70159999999998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18"/>
        <v>0</v>
      </c>
      <c r="N938" s="17">
        <f>'[1]TCE - ANEXO III - Preencher'!O947</f>
        <v>16.59</v>
      </c>
      <c r="O938" s="17">
        <f>'[1]TCE - ANEXO III - Preencher'!P947</f>
        <v>0</v>
      </c>
      <c r="P938" s="17">
        <f t="shared" si="19"/>
        <v>16.59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20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21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22"/>
        <v>0</v>
      </c>
      <c r="AA938" s="18" t="str">
        <f>IF('[1]TCE - ANEXO III - Preencher'!AB947="","",'[1]TCE - ANEXO III - Preencher'!AB947)</f>
        <v/>
      </c>
      <c r="AB938" s="17">
        <f t="shared" si="23"/>
        <v>528.29160000000002</v>
      </c>
    </row>
    <row r="939" spans="1:28" ht="12.75" customHeight="1" x14ac:dyDescent="0.2">
      <c r="A939" s="10">
        <f>IFERROR(VLOOKUP(B939,'[1]DADOS (OCULTAR)'!$Q$3:$S$135,3,0),"")</f>
        <v>9039744000275</v>
      </c>
      <c r="B939" s="11" t="str">
        <f>'[1]TCE - ANEXO III - Preencher'!C948</f>
        <v>HOSPITAL MIGUEL ARRAES - CG. Nº 023/2022</v>
      </c>
      <c r="C939" s="12"/>
      <c r="D939" s="13" t="str">
        <f>'[1]TCE - ANEXO III - Preencher'!E948</f>
        <v>PIERLA RILIA SANTIAGO DA SILVA</v>
      </c>
      <c r="E939" s="11" t="str">
        <f>IF('[1]TCE - ANEXO III - Preencher'!F948="4 - Assistência Odontológica","2 - Outros Profissionais da Saúde",'[1]TCE - ANEXO III - Preencher'!F948)</f>
        <v>2 - Outros Profissionais da Saúde</v>
      </c>
      <c r="F939" s="14" t="str">
        <f>'[1]TCE - ANEXO III - Preencher'!G948</f>
        <v>3222-05</v>
      </c>
      <c r="G939" s="15" t="str">
        <f>IF('[1]TCE - ANEXO III - Preencher'!H948="","",'[1]TCE - ANEXO III - Preencher'!H948)</f>
        <v>12/2023</v>
      </c>
      <c r="H939" s="16">
        <f>'[1]TCE - ANEXO III - Preencher'!I948</f>
        <v>0</v>
      </c>
      <c r="I939" s="16">
        <f>'[1]TCE - ANEXO III - Preencher'!J948</f>
        <v>1294.384</v>
      </c>
      <c r="J939" s="16">
        <f>'[1]TCE - ANEXO III - Preencher'!K948</f>
        <v>0</v>
      </c>
      <c r="K939" s="17">
        <f>'[1]TCE - ANEXO III - Preencher'!L948</f>
        <v>0</v>
      </c>
      <c r="L939" s="17">
        <f>'[1]TCE - ANEXO III - Preencher'!M948</f>
        <v>0</v>
      </c>
      <c r="M939" s="17">
        <f t="shared" si="18"/>
        <v>0</v>
      </c>
      <c r="N939" s="17">
        <f>'[1]TCE - ANEXO III - Preencher'!O948</f>
        <v>2.0699999999999998</v>
      </c>
      <c r="O939" s="17">
        <f>'[1]TCE - ANEXO III - Preencher'!P948</f>
        <v>0</v>
      </c>
      <c r="P939" s="17">
        <f t="shared" si="19"/>
        <v>2.0699999999999998</v>
      </c>
      <c r="Q939" s="17">
        <f>'[1]TCE - ANEXO III - Preencher'!R948</f>
        <v>174.73000000000002</v>
      </c>
      <c r="R939" s="17">
        <f>'[1]TCE - ANEXO III - Preencher'!S948</f>
        <v>58.79</v>
      </c>
      <c r="S939" s="17">
        <f t="shared" si="20"/>
        <v>115.94000000000003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21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22"/>
        <v>0</v>
      </c>
      <c r="AA939" s="18" t="str">
        <f>IF('[1]TCE - ANEXO III - Preencher'!AB948="","",'[1]TCE - ANEXO III - Preencher'!AB948)</f>
        <v/>
      </c>
      <c r="AB939" s="17">
        <f t="shared" si="23"/>
        <v>1412.394</v>
      </c>
    </row>
    <row r="940" spans="1:28" ht="12.75" customHeight="1" x14ac:dyDescent="0.2">
      <c r="A940" s="10">
        <f>IFERROR(VLOOKUP(B940,'[1]DADOS (OCULTAR)'!$Q$3:$S$135,3,0),"")</f>
        <v>9039744000275</v>
      </c>
      <c r="B940" s="11" t="str">
        <f>'[1]TCE - ANEXO III - Preencher'!C949</f>
        <v>HOSPITAL MIGUEL ARRAES - CG. Nº 023/2022</v>
      </c>
      <c r="C940" s="12"/>
      <c r="D940" s="13" t="str">
        <f>'[1]TCE - ANEXO III - Preencher'!E949</f>
        <v>POLIANA MARIA DA SILVA</v>
      </c>
      <c r="E940" s="11" t="str">
        <f>IF('[1]TCE - ANEXO III - Preencher'!F949="4 - Assistência Odontológica","2 - Outros Profissionais da Saúde",'[1]TCE - ANEXO III - Preencher'!F949)</f>
        <v>2 - Outros Profissionais da Saúde</v>
      </c>
      <c r="F940" s="14" t="str">
        <f>'[1]TCE - ANEXO III - Preencher'!G949</f>
        <v>5211-30</v>
      </c>
      <c r="G940" s="15" t="str">
        <f>IF('[1]TCE - ANEXO III - Preencher'!H949="","",'[1]TCE - ANEXO III - Preencher'!H949)</f>
        <v>12/2023</v>
      </c>
      <c r="H940" s="16">
        <f>'[1]TCE - ANEXO III - Preencher'!I949</f>
        <v>0</v>
      </c>
      <c r="I940" s="16">
        <f>'[1]TCE - ANEXO III - Preencher'!J949</f>
        <v>193.26480000000001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18"/>
        <v>0</v>
      </c>
      <c r="N940" s="17">
        <f>'[1]TCE - ANEXO III - Preencher'!O949</f>
        <v>2.0699999999999998</v>
      </c>
      <c r="O940" s="17">
        <f>'[1]TCE - ANEXO III - Preencher'!P949</f>
        <v>0</v>
      </c>
      <c r="P940" s="17">
        <f t="shared" si="19"/>
        <v>2.0699999999999998</v>
      </c>
      <c r="Q940" s="17">
        <f>'[1]TCE - ANEXO III - Preencher'!R949</f>
        <v>152.23000000000002</v>
      </c>
      <c r="R940" s="17">
        <f>'[1]TCE - ANEXO III - Preencher'!S949</f>
        <v>81.09</v>
      </c>
      <c r="S940" s="17">
        <f t="shared" si="20"/>
        <v>71.140000000000015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21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22"/>
        <v>0</v>
      </c>
      <c r="AA940" s="18" t="str">
        <f>IF('[1]TCE - ANEXO III - Preencher'!AB949="","",'[1]TCE - ANEXO III - Preencher'!AB949)</f>
        <v/>
      </c>
      <c r="AB940" s="17">
        <f t="shared" si="23"/>
        <v>266.47480000000002</v>
      </c>
    </row>
    <row r="941" spans="1:28" ht="12.75" customHeight="1" x14ac:dyDescent="0.2">
      <c r="A941" s="10">
        <f>IFERROR(VLOOKUP(B941,'[1]DADOS (OCULTAR)'!$Q$3:$S$135,3,0),"")</f>
        <v>9039744000275</v>
      </c>
      <c r="B941" s="11" t="str">
        <f>'[1]TCE - ANEXO III - Preencher'!C950</f>
        <v>HOSPITAL MIGUEL ARRAES - CG. Nº 023/2022</v>
      </c>
      <c r="C941" s="12"/>
      <c r="D941" s="13" t="str">
        <f>'[1]TCE - ANEXO III - Preencher'!E950</f>
        <v>POLIANA SILVESTRE CORDEIRO</v>
      </c>
      <c r="E941" s="11" t="str">
        <f>IF('[1]TCE - ANEXO III - Preencher'!F950="4 - Assistência Odontológica","2 - Outros Profissionais da Saúde",'[1]TCE - ANEXO III - Preencher'!F950)</f>
        <v>1 - Médico</v>
      </c>
      <c r="F941" s="14" t="str">
        <f>'[1]TCE - ANEXO III - Preencher'!G950</f>
        <v>2251-25</v>
      </c>
      <c r="G941" s="15" t="str">
        <f>IF('[1]TCE - ANEXO III - Preencher'!H950="","",'[1]TCE - ANEXO III - Preencher'!H950)</f>
        <v>12/2023</v>
      </c>
      <c r="H941" s="16">
        <f>'[1]TCE - ANEXO III - Preencher'!I950</f>
        <v>0</v>
      </c>
      <c r="I941" s="16">
        <f>'[1]TCE - ANEXO III - Preencher'!J950</f>
        <v>679.46399999999994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18"/>
        <v>0</v>
      </c>
      <c r="N941" s="17">
        <f>'[1]TCE - ANEXO III - Preencher'!O950</f>
        <v>16.59</v>
      </c>
      <c r="O941" s="17">
        <f>'[1]TCE - ANEXO III - Preencher'!P950</f>
        <v>0</v>
      </c>
      <c r="P941" s="17">
        <f t="shared" si="19"/>
        <v>16.59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20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21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22"/>
        <v>0</v>
      </c>
      <c r="AA941" s="18" t="str">
        <f>IF('[1]TCE - ANEXO III - Preencher'!AB950="","",'[1]TCE - ANEXO III - Preencher'!AB950)</f>
        <v/>
      </c>
      <c r="AB941" s="17">
        <f t="shared" si="23"/>
        <v>696.05399999999997</v>
      </c>
    </row>
    <row r="942" spans="1:28" ht="12.75" customHeight="1" x14ac:dyDescent="0.2">
      <c r="A942" s="10">
        <f>IFERROR(VLOOKUP(B942,'[1]DADOS (OCULTAR)'!$Q$3:$S$135,3,0),"")</f>
        <v>9039744000275</v>
      </c>
      <c r="B942" s="11" t="str">
        <f>'[1]TCE - ANEXO III - Preencher'!C951</f>
        <v>HOSPITAL MIGUEL ARRAES - CG. Nº 023/2022</v>
      </c>
      <c r="C942" s="12"/>
      <c r="D942" s="13" t="str">
        <f>'[1]TCE - ANEXO III - Preencher'!E951</f>
        <v xml:space="preserve">POLLYANNA GUILHERME VALENCA </v>
      </c>
      <c r="E942" s="11" t="str">
        <f>IF('[1]TCE - ANEXO III - Preencher'!F951="4 - Assistência Odontológica","2 - Outros Profissionais da Saúde",'[1]TCE - ANEXO III - Preencher'!F951)</f>
        <v>2 - Outros Profissionais da Saúde</v>
      </c>
      <c r="F942" s="14" t="str">
        <f>'[1]TCE - ANEXO III - Preencher'!G951</f>
        <v>3222-05</v>
      </c>
      <c r="G942" s="15" t="str">
        <f>IF('[1]TCE - ANEXO III - Preencher'!H951="","",'[1]TCE - ANEXO III - Preencher'!H951)</f>
        <v>12/2023</v>
      </c>
      <c r="H942" s="16">
        <f>'[1]TCE - ANEXO III - Preencher'!I951</f>
        <v>0</v>
      </c>
      <c r="I942" s="16">
        <f>'[1]TCE - ANEXO III - Preencher'!J951</f>
        <v>757.95920000000001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18"/>
        <v>0</v>
      </c>
      <c r="N942" s="17">
        <f>'[1]TCE - ANEXO III - Preencher'!O951</f>
        <v>2.0699999999999998</v>
      </c>
      <c r="O942" s="17">
        <f>'[1]TCE - ANEXO III - Preencher'!P951</f>
        <v>0</v>
      </c>
      <c r="P942" s="17">
        <f t="shared" si="19"/>
        <v>2.0699999999999998</v>
      </c>
      <c r="Q942" s="17">
        <f>'[1]TCE - ANEXO III - Preencher'!R951</f>
        <v>236.23000000000002</v>
      </c>
      <c r="R942" s="17">
        <f>'[1]TCE - ANEXO III - Preencher'!S951</f>
        <v>79.8</v>
      </c>
      <c r="S942" s="17">
        <f t="shared" si="20"/>
        <v>156.43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21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22"/>
        <v>0</v>
      </c>
      <c r="AA942" s="18" t="str">
        <f>IF('[1]TCE - ANEXO III - Preencher'!AB951="","",'[1]TCE - ANEXO III - Preencher'!AB951)</f>
        <v/>
      </c>
      <c r="AB942" s="17">
        <f t="shared" si="23"/>
        <v>916.45920000000001</v>
      </c>
    </row>
    <row r="943" spans="1:28" ht="12.75" customHeight="1" x14ac:dyDescent="0.2">
      <c r="A943" s="10">
        <f>IFERROR(VLOOKUP(B943,'[1]DADOS (OCULTAR)'!$Q$3:$S$135,3,0),"")</f>
        <v>9039744000275</v>
      </c>
      <c r="B943" s="11" t="str">
        <f>'[1]TCE - ANEXO III - Preencher'!C952</f>
        <v>HOSPITAL MIGUEL ARRAES - CG. Nº 023/2022</v>
      </c>
      <c r="C943" s="12"/>
      <c r="D943" s="13" t="str">
        <f>'[1]TCE - ANEXO III - Preencher'!E952</f>
        <v>POLLYANNA MEDEIROS DA SILVA</v>
      </c>
      <c r="E943" s="11" t="str">
        <f>IF('[1]TCE - ANEXO III - Preencher'!F952="4 - Assistência Odontológica","2 - Outros Profissionais da Saúde",'[1]TCE - ANEXO III - Preencher'!F952)</f>
        <v>3 - Administrativo</v>
      </c>
      <c r="F943" s="14" t="str">
        <f>'[1]TCE - ANEXO III - Preencher'!G952</f>
        <v>2613-05</v>
      </c>
      <c r="G943" s="15" t="str">
        <f>IF('[1]TCE - ANEXO III - Preencher'!H952="","",'[1]TCE - ANEXO III - Preencher'!H952)</f>
        <v>12/2023</v>
      </c>
      <c r="H943" s="16">
        <f>'[1]TCE - ANEXO III - Preencher'!I952</f>
        <v>0</v>
      </c>
      <c r="I943" s="16">
        <f>'[1]TCE - ANEXO III - Preencher'!J952</f>
        <v>722.36880000000008</v>
      </c>
      <c r="J943" s="16">
        <f>'[1]TCE - ANEXO III - Preencher'!K952</f>
        <v>0</v>
      </c>
      <c r="K943" s="17">
        <f>'[1]TCE - ANEXO III - Preencher'!L952</f>
        <v>45.68</v>
      </c>
      <c r="L943" s="17">
        <f>'[1]TCE - ANEXO III - Preencher'!M952</f>
        <v>30</v>
      </c>
      <c r="M943" s="17">
        <f t="shared" si="18"/>
        <v>15.68</v>
      </c>
      <c r="N943" s="17">
        <f>'[1]TCE - ANEXO III - Preencher'!O952</f>
        <v>2.0699999999999998</v>
      </c>
      <c r="O943" s="17">
        <f>'[1]TCE - ANEXO III - Preencher'!P952</f>
        <v>0</v>
      </c>
      <c r="P943" s="17">
        <f t="shared" si="19"/>
        <v>2.0699999999999998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20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21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22"/>
        <v>0</v>
      </c>
      <c r="AA943" s="18" t="str">
        <f>IF('[1]TCE - ANEXO III - Preencher'!AB952="","",'[1]TCE - ANEXO III - Preencher'!AB952)</f>
        <v/>
      </c>
      <c r="AB943" s="17">
        <f t="shared" si="23"/>
        <v>740.11880000000008</v>
      </c>
    </row>
    <row r="944" spans="1:28" ht="12.75" customHeight="1" x14ac:dyDescent="0.2">
      <c r="A944" s="10">
        <f>IFERROR(VLOOKUP(B944,'[1]DADOS (OCULTAR)'!$Q$3:$S$135,3,0),"")</f>
        <v>9039744000275</v>
      </c>
      <c r="B944" s="11" t="str">
        <f>'[1]TCE - ANEXO III - Preencher'!C953</f>
        <v>HOSPITAL MIGUEL ARRAES - CG. Nº 023/2022</v>
      </c>
      <c r="C944" s="12"/>
      <c r="D944" s="13" t="str">
        <f>'[1]TCE - ANEXO III - Preencher'!E953</f>
        <v>POLYANA BEZERRA DE MENEZES</v>
      </c>
      <c r="E944" s="11" t="str">
        <f>IF('[1]TCE - ANEXO III - Preencher'!F953="4 - Assistência Odontológica","2 - Outros Profissionais da Saúde",'[1]TCE - ANEXO III - Preencher'!F953)</f>
        <v>2 - Outros Profissionais da Saúde</v>
      </c>
      <c r="F944" s="14" t="str">
        <f>'[1]TCE - ANEXO III - Preencher'!G953</f>
        <v>3222-05</v>
      </c>
      <c r="G944" s="15" t="str">
        <f>IF('[1]TCE - ANEXO III - Preencher'!H953="","",'[1]TCE - ANEXO III - Preencher'!H953)</f>
        <v>12/2023</v>
      </c>
      <c r="H944" s="16">
        <f>'[1]TCE - ANEXO III - Preencher'!I953</f>
        <v>0</v>
      </c>
      <c r="I944" s="16">
        <f>'[1]TCE - ANEXO III - Preencher'!J953</f>
        <v>740.73919999999998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18"/>
        <v>0</v>
      </c>
      <c r="N944" s="17">
        <f>'[1]TCE - ANEXO III - Preencher'!O953</f>
        <v>2.0699999999999998</v>
      </c>
      <c r="O944" s="17">
        <f>'[1]TCE - ANEXO III - Preencher'!P953</f>
        <v>0</v>
      </c>
      <c r="P944" s="17">
        <f t="shared" si="19"/>
        <v>2.0699999999999998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20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21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22"/>
        <v>0</v>
      </c>
      <c r="AA944" s="18" t="str">
        <f>IF('[1]TCE - ANEXO III - Preencher'!AB953="","",'[1]TCE - ANEXO III - Preencher'!AB953)</f>
        <v/>
      </c>
      <c r="AB944" s="17">
        <f t="shared" si="23"/>
        <v>742.80920000000003</v>
      </c>
    </row>
    <row r="945" spans="1:28" ht="12.75" customHeight="1" x14ac:dyDescent="0.2">
      <c r="A945" s="10">
        <f>IFERROR(VLOOKUP(B945,'[1]DADOS (OCULTAR)'!$Q$3:$S$135,3,0),"")</f>
        <v>9039744000275</v>
      </c>
      <c r="B945" s="11" t="str">
        <f>'[1]TCE - ANEXO III - Preencher'!C954</f>
        <v>HOSPITAL MIGUEL ARRAES - CG. Nº 023/2022</v>
      </c>
      <c r="C945" s="12"/>
      <c r="D945" s="13" t="str">
        <f>'[1]TCE - ANEXO III - Preencher'!E954</f>
        <v>PRISCILA PEREIRA DE LIMA</v>
      </c>
      <c r="E945" s="11" t="str">
        <f>IF('[1]TCE - ANEXO III - Preencher'!F954="4 - Assistência Odontológica","2 - Outros Profissionais da Saúde",'[1]TCE - ANEXO III - Preencher'!F954)</f>
        <v>3 - Administrativo</v>
      </c>
      <c r="F945" s="14" t="str">
        <f>'[1]TCE - ANEXO III - Preencher'!G954</f>
        <v>4110-10</v>
      </c>
      <c r="G945" s="15" t="str">
        <f>IF('[1]TCE - ANEXO III - Preencher'!H954="","",'[1]TCE - ANEXO III - Preencher'!H954)</f>
        <v>12/2023</v>
      </c>
      <c r="H945" s="16">
        <f>'[1]TCE - ANEXO III - Preencher'!I954</f>
        <v>0</v>
      </c>
      <c r="I945" s="16">
        <f>'[1]TCE - ANEXO III - Preencher'!J954</f>
        <v>192.33519999999999</v>
      </c>
      <c r="J945" s="16">
        <f>'[1]TCE - ANEXO III - Preencher'!K954</f>
        <v>0</v>
      </c>
      <c r="K945" s="17">
        <f>'[1]TCE - ANEXO III - Preencher'!L954</f>
        <v>45.68</v>
      </c>
      <c r="L945" s="17">
        <f>'[1]TCE - ANEXO III - Preencher'!M954</f>
        <v>27.03</v>
      </c>
      <c r="M945" s="17">
        <f t="shared" si="18"/>
        <v>18.649999999999999</v>
      </c>
      <c r="N945" s="17">
        <f>'[1]TCE - ANEXO III - Preencher'!O954</f>
        <v>2.0699999999999998</v>
      </c>
      <c r="O945" s="17">
        <f>'[1]TCE - ANEXO III - Preencher'!P954</f>
        <v>0</v>
      </c>
      <c r="P945" s="17">
        <f t="shared" si="19"/>
        <v>2.0699999999999998</v>
      </c>
      <c r="Q945" s="17">
        <f>'[1]TCE - ANEXO III - Preencher'!R954</f>
        <v>0</v>
      </c>
      <c r="R945" s="17">
        <f>'[1]TCE - ANEXO III - Preencher'!S954</f>
        <v>0</v>
      </c>
      <c r="S945" s="17">
        <f t="shared" si="20"/>
        <v>0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21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22"/>
        <v>0</v>
      </c>
      <c r="AA945" s="18" t="str">
        <f>IF('[1]TCE - ANEXO III - Preencher'!AB954="","",'[1]TCE - ANEXO III - Preencher'!AB954)</f>
        <v/>
      </c>
      <c r="AB945" s="17">
        <f t="shared" si="23"/>
        <v>213.05519999999999</v>
      </c>
    </row>
    <row r="946" spans="1:28" ht="12.75" customHeight="1" x14ac:dyDescent="0.2">
      <c r="A946" s="10">
        <f>IFERROR(VLOOKUP(B946,'[1]DADOS (OCULTAR)'!$Q$3:$S$135,3,0),"")</f>
        <v>9039744000275</v>
      </c>
      <c r="B946" s="11" t="str">
        <f>'[1]TCE - ANEXO III - Preencher'!C955</f>
        <v>HOSPITAL MIGUEL ARRAES - CG. Nº 023/2022</v>
      </c>
      <c r="C946" s="12"/>
      <c r="D946" s="13" t="str">
        <f>'[1]TCE - ANEXO III - Preencher'!E955</f>
        <v>PRISCILA VANESSA FERREIRA DA SILVA DE LIMA</v>
      </c>
      <c r="E946" s="11" t="str">
        <f>IF('[1]TCE - ANEXO III - Preencher'!F955="4 - Assistência Odontológica","2 - Outros Profissionais da Saúde",'[1]TCE - ANEXO III - Preencher'!F955)</f>
        <v>2 - Outros Profissionais da Saúde</v>
      </c>
      <c r="F946" s="14" t="str">
        <f>'[1]TCE - ANEXO III - Preencher'!G955</f>
        <v>3222-05</v>
      </c>
      <c r="G946" s="15" t="str">
        <f>IF('[1]TCE - ANEXO III - Preencher'!H955="","",'[1]TCE - ANEXO III - Preencher'!H955)</f>
        <v>12/2023</v>
      </c>
      <c r="H946" s="16">
        <f>'[1]TCE - ANEXO III - Preencher'!I955</f>
        <v>0</v>
      </c>
      <c r="I946" s="16">
        <f>'[1]TCE - ANEXO III - Preencher'!J955</f>
        <v>694.13440000000003</v>
      </c>
      <c r="J946" s="16">
        <f>'[1]TCE - ANEXO III - Preencher'!K955</f>
        <v>0</v>
      </c>
      <c r="K946" s="17">
        <f>'[1]TCE - ANEXO III - Preencher'!L955</f>
        <v>45.68</v>
      </c>
      <c r="L946" s="17">
        <f>'[1]TCE - ANEXO III - Preencher'!M955</f>
        <v>26.6</v>
      </c>
      <c r="M946" s="17">
        <f t="shared" si="18"/>
        <v>19.079999999999998</v>
      </c>
      <c r="N946" s="17">
        <f>'[1]TCE - ANEXO III - Preencher'!O955</f>
        <v>2.0699999999999998</v>
      </c>
      <c r="O946" s="17">
        <f>'[1]TCE - ANEXO III - Preencher'!P955</f>
        <v>0</v>
      </c>
      <c r="P946" s="17">
        <f t="shared" si="19"/>
        <v>2.0699999999999998</v>
      </c>
      <c r="Q946" s="17">
        <f>'[1]TCE - ANEXO III - Preencher'!R955</f>
        <v>163.53000000000003</v>
      </c>
      <c r="R946" s="17">
        <f>'[1]TCE - ANEXO III - Preencher'!S955</f>
        <v>74.62</v>
      </c>
      <c r="S946" s="17">
        <f t="shared" si="20"/>
        <v>88.910000000000025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21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22"/>
        <v>0</v>
      </c>
      <c r="AA946" s="18" t="str">
        <f>IF('[1]TCE - ANEXO III - Preencher'!AB955="","",'[1]TCE - ANEXO III - Preencher'!AB955)</f>
        <v/>
      </c>
      <c r="AB946" s="17">
        <f t="shared" si="23"/>
        <v>804.19440000000009</v>
      </c>
    </row>
    <row r="947" spans="1:28" ht="12.75" customHeight="1" x14ac:dyDescent="0.2">
      <c r="A947" s="10">
        <f>IFERROR(VLOOKUP(B947,'[1]DADOS (OCULTAR)'!$Q$3:$S$135,3,0),"")</f>
        <v>9039744000275</v>
      </c>
      <c r="B947" s="11" t="str">
        <f>'[1]TCE - ANEXO III - Preencher'!C956</f>
        <v>HOSPITAL MIGUEL ARRAES - CG. Nº 023/2022</v>
      </c>
      <c r="C947" s="12"/>
      <c r="D947" s="13" t="str">
        <f>'[1]TCE - ANEXO III - Preencher'!E956</f>
        <v>PRISCILLA DE SOUZA GONCALVES</v>
      </c>
      <c r="E947" s="11" t="str">
        <f>IF('[1]TCE - ANEXO III - Preencher'!F956="4 - Assistência Odontológica","2 - Outros Profissionais da Saúde",'[1]TCE - ANEXO III - Preencher'!F956)</f>
        <v>2 - Outros Profissionais da Saúde</v>
      </c>
      <c r="F947" s="14" t="str">
        <f>'[1]TCE - ANEXO III - Preencher'!G956</f>
        <v>3222-05</v>
      </c>
      <c r="G947" s="15" t="str">
        <f>IF('[1]TCE - ANEXO III - Preencher'!H956="","",'[1]TCE - ANEXO III - Preencher'!H956)</f>
        <v>12/2023</v>
      </c>
      <c r="H947" s="16">
        <f>'[1]TCE - ANEXO III - Preencher'!I956</f>
        <v>0</v>
      </c>
      <c r="I947" s="16">
        <f>'[1]TCE - ANEXO III - Preencher'!J956</f>
        <v>727.91600000000005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18"/>
        <v>0</v>
      </c>
      <c r="N947" s="17">
        <f>'[1]TCE - ANEXO III - Preencher'!O956</f>
        <v>2.0699999999999998</v>
      </c>
      <c r="O947" s="17">
        <f>'[1]TCE - ANEXO III - Preencher'!P956</f>
        <v>0</v>
      </c>
      <c r="P947" s="17">
        <f t="shared" si="19"/>
        <v>2.0699999999999998</v>
      </c>
      <c r="Q947" s="17">
        <f>'[1]TCE - ANEXO III - Preencher'!R956</f>
        <v>0</v>
      </c>
      <c r="R947" s="17">
        <f>'[1]TCE - ANEXO III - Preencher'!S956</f>
        <v>0</v>
      </c>
      <c r="S947" s="17">
        <f t="shared" si="20"/>
        <v>0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21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22"/>
        <v>0</v>
      </c>
      <c r="AA947" s="18" t="str">
        <f>IF('[1]TCE - ANEXO III - Preencher'!AB956="","",'[1]TCE - ANEXO III - Preencher'!AB956)</f>
        <v/>
      </c>
      <c r="AB947" s="17">
        <f t="shared" si="23"/>
        <v>729.9860000000001</v>
      </c>
    </row>
    <row r="948" spans="1:28" ht="12.75" customHeight="1" x14ac:dyDescent="0.2">
      <c r="A948" s="10">
        <f>IFERROR(VLOOKUP(B948,'[1]DADOS (OCULTAR)'!$Q$3:$S$135,3,0),"")</f>
        <v>9039744000275</v>
      </c>
      <c r="B948" s="11" t="str">
        <f>'[1]TCE - ANEXO III - Preencher'!C957</f>
        <v>HOSPITAL MIGUEL ARRAES - CG. Nº 023/2022</v>
      </c>
      <c r="C948" s="12"/>
      <c r="D948" s="13" t="str">
        <f>'[1]TCE - ANEXO III - Preencher'!E957</f>
        <v>PRISCILLA TAVARES RODRIGUES</v>
      </c>
      <c r="E948" s="11" t="str">
        <f>IF('[1]TCE - ANEXO III - Preencher'!F957="4 - Assistência Odontológica","2 - Outros Profissionais da Saúde",'[1]TCE - ANEXO III - Preencher'!F957)</f>
        <v>2 - Outros Profissionais da Saúde</v>
      </c>
      <c r="F948" s="14" t="str">
        <f>'[1]TCE - ANEXO III - Preencher'!G957</f>
        <v>2516-05</v>
      </c>
      <c r="G948" s="15" t="str">
        <f>IF('[1]TCE - ANEXO III - Preencher'!H957="","",'[1]TCE - ANEXO III - Preencher'!H957)</f>
        <v>12/2023</v>
      </c>
      <c r="H948" s="16">
        <f>'[1]TCE - ANEXO III - Preencher'!I957</f>
        <v>0</v>
      </c>
      <c r="I948" s="16">
        <f>'[1]TCE - ANEXO III - Preencher'!J957</f>
        <v>409.59039999999999</v>
      </c>
      <c r="J948" s="16">
        <f>'[1]TCE - ANEXO III - Preencher'!K957</f>
        <v>0</v>
      </c>
      <c r="K948" s="17">
        <f>'[1]TCE - ANEXO III - Preencher'!L957</f>
        <v>45.68</v>
      </c>
      <c r="L948" s="17">
        <f>'[1]TCE - ANEXO III - Preencher'!M957</f>
        <v>30</v>
      </c>
      <c r="M948" s="17">
        <f t="shared" si="18"/>
        <v>15.68</v>
      </c>
      <c r="N948" s="17">
        <f>'[1]TCE - ANEXO III - Preencher'!O957</f>
        <v>2.0699999999999998</v>
      </c>
      <c r="O948" s="17">
        <f>'[1]TCE - ANEXO III - Preencher'!P957</f>
        <v>0</v>
      </c>
      <c r="P948" s="17">
        <f t="shared" si="19"/>
        <v>2.0699999999999998</v>
      </c>
      <c r="Q948" s="17">
        <f>'[1]TCE - ANEXO III - Preencher'!R957</f>
        <v>0</v>
      </c>
      <c r="R948" s="17">
        <f>'[1]TCE - ANEXO III - Preencher'!S957</f>
        <v>0</v>
      </c>
      <c r="S948" s="17">
        <f t="shared" si="20"/>
        <v>0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21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22"/>
        <v>0</v>
      </c>
      <c r="AA948" s="18" t="str">
        <f>IF('[1]TCE - ANEXO III - Preencher'!AB957="","",'[1]TCE - ANEXO III - Preencher'!AB957)</f>
        <v/>
      </c>
      <c r="AB948" s="17">
        <f t="shared" si="23"/>
        <v>427.34039999999999</v>
      </c>
    </row>
    <row r="949" spans="1:28" ht="12.75" customHeight="1" x14ac:dyDescent="0.2">
      <c r="A949" s="10">
        <f>IFERROR(VLOOKUP(B949,'[1]DADOS (OCULTAR)'!$Q$3:$S$135,3,0),"")</f>
        <v>9039744000275</v>
      </c>
      <c r="B949" s="11" t="str">
        <f>'[1]TCE - ANEXO III - Preencher'!C958</f>
        <v>HOSPITAL MIGUEL ARRAES - CG. Nº 023/2022</v>
      </c>
      <c r="C949" s="12"/>
      <c r="D949" s="13" t="str">
        <f>'[1]TCE - ANEXO III - Preencher'!E958</f>
        <v>RAFAEL BARBOSA DOS SANTOS</v>
      </c>
      <c r="E949" s="11" t="str">
        <f>IF('[1]TCE - ANEXO III - Preencher'!F958="4 - Assistência Odontológica","2 - Outros Profissionais da Saúde",'[1]TCE - ANEXO III - Preencher'!F958)</f>
        <v>3 - Administrativo</v>
      </c>
      <c r="F949" s="14" t="str">
        <f>'[1]TCE - ANEXO III - Preencher'!G958</f>
        <v>5163-45</v>
      </c>
      <c r="G949" s="15" t="str">
        <f>IF('[1]TCE - ANEXO III - Preencher'!H958="","",'[1]TCE - ANEXO III - Preencher'!H958)</f>
        <v>12/2023</v>
      </c>
      <c r="H949" s="16">
        <f>'[1]TCE - ANEXO III - Preencher'!I958</f>
        <v>0</v>
      </c>
      <c r="I949" s="16">
        <f>'[1]TCE - ANEXO III - Preencher'!J958</f>
        <v>259.42239999999998</v>
      </c>
      <c r="J949" s="16">
        <f>'[1]TCE - ANEXO III - Preencher'!K958</f>
        <v>0</v>
      </c>
      <c r="K949" s="17">
        <f>'[1]TCE - ANEXO III - Preencher'!L958</f>
        <v>45.68</v>
      </c>
      <c r="L949" s="17">
        <f>'[1]TCE - ANEXO III - Preencher'!M958</f>
        <v>26.96</v>
      </c>
      <c r="M949" s="17">
        <f t="shared" si="18"/>
        <v>18.72</v>
      </c>
      <c r="N949" s="17">
        <f>'[1]TCE - ANEXO III - Preencher'!O958</f>
        <v>2.0699999999999998</v>
      </c>
      <c r="O949" s="17">
        <f>'[1]TCE - ANEXO III - Preencher'!P958</f>
        <v>0</v>
      </c>
      <c r="P949" s="17">
        <f t="shared" si="19"/>
        <v>2.0699999999999998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20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21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22"/>
        <v>0</v>
      </c>
      <c r="AA949" s="18" t="str">
        <f>IF('[1]TCE - ANEXO III - Preencher'!AB958="","",'[1]TCE - ANEXO III - Preencher'!AB958)</f>
        <v/>
      </c>
      <c r="AB949" s="17">
        <f t="shared" si="23"/>
        <v>280.21239999999995</v>
      </c>
    </row>
    <row r="950" spans="1:28" ht="12.75" customHeight="1" x14ac:dyDescent="0.2">
      <c r="A950" s="10">
        <f>IFERROR(VLOOKUP(B950,'[1]DADOS (OCULTAR)'!$Q$3:$S$135,3,0),"")</f>
        <v>9039744000275</v>
      </c>
      <c r="B950" s="11" t="str">
        <f>'[1]TCE - ANEXO III - Preencher'!C959</f>
        <v>HOSPITAL MIGUEL ARRAES - CG. Nº 023/2022</v>
      </c>
      <c r="C950" s="12"/>
      <c r="D950" s="13" t="str">
        <f>'[1]TCE - ANEXO III - Preencher'!E959</f>
        <v>RAFAEL MELO DA SILVA</v>
      </c>
      <c r="E950" s="11" t="str">
        <f>IF('[1]TCE - ANEXO III - Preencher'!F959="4 - Assistência Odontológica","2 - Outros Profissionais da Saúde",'[1]TCE - ANEXO III - Preencher'!F959)</f>
        <v>2 - Outros Profissionais da Saúde</v>
      </c>
      <c r="F950" s="14" t="str">
        <f>'[1]TCE - ANEXO III - Preencher'!G959</f>
        <v>3222-05</v>
      </c>
      <c r="G950" s="15" t="str">
        <f>IF('[1]TCE - ANEXO III - Preencher'!H959="","",'[1]TCE - ANEXO III - Preencher'!H959)</f>
        <v>12/2023</v>
      </c>
      <c r="H950" s="16">
        <f>'[1]TCE - ANEXO III - Preencher'!I959</f>
        <v>0</v>
      </c>
      <c r="I950" s="16">
        <f>'[1]TCE - ANEXO III - Preencher'!J959</f>
        <v>320.73759999999999</v>
      </c>
      <c r="J950" s="16">
        <f>'[1]TCE - ANEXO III - Preencher'!K959</f>
        <v>0</v>
      </c>
      <c r="K950" s="17">
        <f>'[1]TCE - ANEXO III - Preencher'!L959</f>
        <v>0</v>
      </c>
      <c r="L950" s="17">
        <f>'[1]TCE - ANEXO III - Preencher'!M959</f>
        <v>0</v>
      </c>
      <c r="M950" s="17">
        <f t="shared" si="18"/>
        <v>0</v>
      </c>
      <c r="N950" s="17">
        <f>'[1]TCE - ANEXO III - Preencher'!O959</f>
        <v>2.0699999999999998</v>
      </c>
      <c r="O950" s="17">
        <f>'[1]TCE - ANEXO III - Preencher'!P959</f>
        <v>0</v>
      </c>
      <c r="P950" s="17">
        <f t="shared" si="19"/>
        <v>2.0699999999999998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20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21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22"/>
        <v>0</v>
      </c>
      <c r="AA950" s="18" t="str">
        <f>IF('[1]TCE - ANEXO III - Preencher'!AB959="","",'[1]TCE - ANEXO III - Preencher'!AB959)</f>
        <v/>
      </c>
      <c r="AB950" s="17">
        <f t="shared" si="23"/>
        <v>322.80759999999998</v>
      </c>
    </row>
    <row r="951" spans="1:28" ht="12.75" customHeight="1" x14ac:dyDescent="0.2">
      <c r="A951" s="10">
        <f>IFERROR(VLOOKUP(B951,'[1]DADOS (OCULTAR)'!$Q$3:$S$135,3,0),"")</f>
        <v>9039744000275</v>
      </c>
      <c r="B951" s="11" t="str">
        <f>'[1]TCE - ANEXO III - Preencher'!C960</f>
        <v>HOSPITAL MIGUEL ARRAES - CG. Nº 023/2022</v>
      </c>
      <c r="C951" s="12"/>
      <c r="D951" s="13" t="str">
        <f>'[1]TCE - ANEXO III - Preencher'!E960</f>
        <v>RAFAEL NOVAES LEAL JARDIM</v>
      </c>
      <c r="E951" s="11" t="str">
        <f>IF('[1]TCE - ANEXO III - Preencher'!F960="4 - Assistência Odontológica","2 - Outros Profissionais da Saúde",'[1]TCE - ANEXO III - Preencher'!F960)</f>
        <v>1 - Médico</v>
      </c>
      <c r="F951" s="14" t="str">
        <f>'[1]TCE - ANEXO III - Preencher'!G960</f>
        <v>2252-25</v>
      </c>
      <c r="G951" s="15" t="str">
        <f>IF('[1]TCE - ANEXO III - Preencher'!H960="","",'[1]TCE - ANEXO III - Preencher'!H960)</f>
        <v>12/2023</v>
      </c>
      <c r="H951" s="16">
        <f>'[1]TCE - ANEXO III - Preencher'!I960</f>
        <v>0</v>
      </c>
      <c r="I951" s="16">
        <f>'[1]TCE - ANEXO III - Preencher'!J960</f>
        <v>621.51839999999993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18"/>
        <v>0</v>
      </c>
      <c r="N951" s="17">
        <f>'[1]TCE - ANEXO III - Preencher'!O960</f>
        <v>16.59</v>
      </c>
      <c r="O951" s="17">
        <f>'[1]TCE - ANEXO III - Preencher'!P960</f>
        <v>0</v>
      </c>
      <c r="P951" s="17">
        <f t="shared" si="19"/>
        <v>16.59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20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21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22"/>
        <v>0</v>
      </c>
      <c r="AA951" s="18" t="str">
        <f>IF('[1]TCE - ANEXO III - Preencher'!AB960="","",'[1]TCE - ANEXO III - Preencher'!AB960)</f>
        <v/>
      </c>
      <c r="AB951" s="17">
        <f t="shared" si="23"/>
        <v>638.10839999999996</v>
      </c>
    </row>
    <row r="952" spans="1:28" ht="12.75" customHeight="1" x14ac:dyDescent="0.2">
      <c r="A952" s="10">
        <f>IFERROR(VLOOKUP(B952,'[1]DADOS (OCULTAR)'!$Q$3:$S$135,3,0),"")</f>
        <v>9039744000275</v>
      </c>
      <c r="B952" s="11" t="str">
        <f>'[1]TCE - ANEXO III - Preencher'!C961</f>
        <v>HOSPITAL MIGUEL ARRAES - CG. Nº 023/2022</v>
      </c>
      <c r="C952" s="12"/>
      <c r="D952" s="13" t="str">
        <f>'[1]TCE - ANEXO III - Preencher'!E961</f>
        <v>RAFAELA CLEMENS DE SOUZA LEAO BORGES</v>
      </c>
      <c r="E952" s="11" t="str">
        <f>IF('[1]TCE - ANEXO III - Preencher'!F961="4 - Assistência Odontológica","2 - Outros Profissionais da Saúde",'[1]TCE - ANEXO III - Preencher'!F961)</f>
        <v>1 - Médico</v>
      </c>
      <c r="F952" s="14" t="str">
        <f>'[1]TCE - ANEXO III - Preencher'!G961</f>
        <v>2251-25</v>
      </c>
      <c r="G952" s="15" t="str">
        <f>IF('[1]TCE - ANEXO III - Preencher'!H961="","",'[1]TCE - ANEXO III - Preencher'!H961)</f>
        <v>12/2023</v>
      </c>
      <c r="H952" s="16">
        <f>'[1]TCE - ANEXO III - Preencher'!I961</f>
        <v>0</v>
      </c>
      <c r="I952" s="16">
        <f>'[1]TCE - ANEXO III - Preencher'!J961</f>
        <v>751.76240000000007</v>
      </c>
      <c r="J952" s="16">
        <f>'[1]TCE - ANEXO III - Preencher'!K961</f>
        <v>0</v>
      </c>
      <c r="K952" s="17">
        <f>'[1]TCE - ANEXO III - Preencher'!L961</f>
        <v>0</v>
      </c>
      <c r="L952" s="17">
        <f>'[1]TCE - ANEXO III - Preencher'!M961</f>
        <v>0</v>
      </c>
      <c r="M952" s="17">
        <f t="shared" si="18"/>
        <v>0</v>
      </c>
      <c r="N952" s="17">
        <f>'[1]TCE - ANEXO III - Preencher'!O961</f>
        <v>16.59</v>
      </c>
      <c r="O952" s="17">
        <f>'[1]TCE - ANEXO III - Preencher'!P961</f>
        <v>0</v>
      </c>
      <c r="P952" s="17">
        <f t="shared" si="19"/>
        <v>16.59</v>
      </c>
      <c r="Q952" s="17">
        <f>'[1]TCE - ANEXO III - Preencher'!R961</f>
        <v>0</v>
      </c>
      <c r="R952" s="17">
        <f>'[1]TCE - ANEXO III - Preencher'!S961</f>
        <v>0</v>
      </c>
      <c r="S952" s="17">
        <f t="shared" si="20"/>
        <v>0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21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22"/>
        <v>0</v>
      </c>
      <c r="AA952" s="18" t="str">
        <f>IF('[1]TCE - ANEXO III - Preencher'!AB961="","",'[1]TCE - ANEXO III - Preencher'!AB961)</f>
        <v/>
      </c>
      <c r="AB952" s="17">
        <f t="shared" si="23"/>
        <v>768.3524000000001</v>
      </c>
    </row>
    <row r="953" spans="1:28" ht="12.75" customHeight="1" x14ac:dyDescent="0.2">
      <c r="A953" s="10">
        <f>IFERROR(VLOOKUP(B953,'[1]DADOS (OCULTAR)'!$Q$3:$S$135,3,0),"")</f>
        <v>9039744000275</v>
      </c>
      <c r="B953" s="11" t="str">
        <f>'[1]TCE - ANEXO III - Preencher'!C962</f>
        <v>HOSPITAL MIGUEL ARRAES - CG. Nº 023/2022</v>
      </c>
      <c r="C953" s="12"/>
      <c r="D953" s="13" t="str">
        <f>'[1]TCE - ANEXO III - Preencher'!E962</f>
        <v>RAFAELA PEREIRA DAS NEVES</v>
      </c>
      <c r="E953" s="11" t="str">
        <f>IF('[1]TCE - ANEXO III - Preencher'!F962="4 - Assistência Odontológica","2 - Outros Profissionais da Saúde",'[1]TCE - ANEXO III - Preencher'!F962)</f>
        <v>2 - Outros Profissionais da Saúde</v>
      </c>
      <c r="F953" s="14" t="str">
        <f>'[1]TCE - ANEXO III - Preencher'!G962</f>
        <v>3222-05</v>
      </c>
      <c r="G953" s="15" t="str">
        <f>IF('[1]TCE - ANEXO III - Preencher'!H962="","",'[1]TCE - ANEXO III - Preencher'!H962)</f>
        <v>12/2023</v>
      </c>
      <c r="H953" s="16">
        <f>'[1]TCE - ANEXO III - Preencher'!I962</f>
        <v>0</v>
      </c>
      <c r="I953" s="16">
        <f>'[1]TCE - ANEXO III - Preencher'!J962</f>
        <v>685.40160000000003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18"/>
        <v>0</v>
      </c>
      <c r="N953" s="17">
        <f>'[1]TCE - ANEXO III - Preencher'!O962</f>
        <v>2.0699999999999998</v>
      </c>
      <c r="O953" s="17">
        <f>'[1]TCE - ANEXO III - Preencher'!P962</f>
        <v>0</v>
      </c>
      <c r="P953" s="17">
        <f t="shared" si="19"/>
        <v>2.0699999999999998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20"/>
        <v>0</v>
      </c>
      <c r="T953" s="17">
        <f>'[1]TCE - ANEXO III - Preencher'!U962</f>
        <v>50.9</v>
      </c>
      <c r="U953" s="17">
        <f>'[1]TCE - ANEXO III - Preencher'!V962</f>
        <v>0</v>
      </c>
      <c r="V953" s="17">
        <f t="shared" si="21"/>
        <v>50.9</v>
      </c>
      <c r="W953" s="18" t="str">
        <f>IF('[1]TCE - ANEXO III - Preencher'!X962="","",'[1]TCE - ANEXO III - Preencher'!X962)</f>
        <v>AUXILIO CRECHE</v>
      </c>
      <c r="X953" s="17">
        <f>'[1]TCE - ANEXO III - Preencher'!Y962</f>
        <v>0</v>
      </c>
      <c r="Y953" s="17">
        <f>'[1]TCE - ANEXO III - Preencher'!Z962</f>
        <v>0</v>
      </c>
      <c r="Z953" s="17">
        <f t="shared" si="22"/>
        <v>0</v>
      </c>
      <c r="AA953" s="18" t="str">
        <f>IF('[1]TCE - ANEXO III - Preencher'!AB962="","",'[1]TCE - ANEXO III - Preencher'!AB962)</f>
        <v/>
      </c>
      <c r="AB953" s="17">
        <f t="shared" si="23"/>
        <v>738.37160000000006</v>
      </c>
    </row>
    <row r="954" spans="1:28" ht="12.75" customHeight="1" x14ac:dyDescent="0.2">
      <c r="A954" s="10">
        <f>IFERROR(VLOOKUP(B954,'[1]DADOS (OCULTAR)'!$Q$3:$S$135,3,0),"")</f>
        <v>9039744000275</v>
      </c>
      <c r="B954" s="11" t="str">
        <f>'[1]TCE - ANEXO III - Preencher'!C963</f>
        <v>HOSPITAL MIGUEL ARRAES - CG. Nº 023/2022</v>
      </c>
      <c r="C954" s="12"/>
      <c r="D954" s="13" t="str">
        <f>'[1]TCE - ANEXO III - Preencher'!E963</f>
        <v>RAFAELA SANTOS AGOSTINHO DA SILVA</v>
      </c>
      <c r="E954" s="11" t="str">
        <f>IF('[1]TCE - ANEXO III - Preencher'!F963="4 - Assistência Odontológica","2 - Outros Profissionais da Saúde",'[1]TCE - ANEXO III - Preencher'!F963)</f>
        <v>2 - Outros Profissionais da Saúde</v>
      </c>
      <c r="F954" s="14" t="str">
        <f>'[1]TCE - ANEXO III - Preencher'!G963</f>
        <v>2235-05</v>
      </c>
      <c r="G954" s="15" t="str">
        <f>IF('[1]TCE - ANEXO III - Preencher'!H963="","",'[1]TCE - ANEXO III - Preencher'!H963)</f>
        <v>12/2023</v>
      </c>
      <c r="H954" s="16">
        <f>'[1]TCE - ANEXO III - Preencher'!I963</f>
        <v>0</v>
      </c>
      <c r="I954" s="16">
        <f>'[1]TCE - ANEXO III - Preencher'!J963</f>
        <v>236.22319999999999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18"/>
        <v>0</v>
      </c>
      <c r="N954" s="17">
        <f>'[1]TCE - ANEXO III - Preencher'!O963</f>
        <v>4.3499999999999996</v>
      </c>
      <c r="O954" s="17">
        <f>'[1]TCE - ANEXO III - Preencher'!P963</f>
        <v>0</v>
      </c>
      <c r="P954" s="17">
        <f t="shared" si="19"/>
        <v>4.3499999999999996</v>
      </c>
      <c r="Q954" s="17">
        <f>'[1]TCE - ANEXO III - Preencher'!R963</f>
        <v>219.53000000000003</v>
      </c>
      <c r="R954" s="17">
        <f>'[1]TCE - ANEXO III - Preencher'!S963</f>
        <v>111.54</v>
      </c>
      <c r="S954" s="17">
        <f t="shared" si="20"/>
        <v>107.99000000000002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21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22"/>
        <v>0</v>
      </c>
      <c r="AA954" s="18" t="str">
        <f>IF('[1]TCE - ANEXO III - Preencher'!AB963="","",'[1]TCE - ANEXO III - Preencher'!AB963)</f>
        <v/>
      </c>
      <c r="AB954" s="17">
        <f t="shared" si="23"/>
        <v>348.56319999999999</v>
      </c>
    </row>
    <row r="955" spans="1:28" ht="12.75" customHeight="1" x14ac:dyDescent="0.2">
      <c r="A955" s="10">
        <f>IFERROR(VLOOKUP(B955,'[1]DADOS (OCULTAR)'!$Q$3:$S$135,3,0),"")</f>
        <v>9039744000275</v>
      </c>
      <c r="B955" s="11" t="str">
        <f>'[1]TCE - ANEXO III - Preencher'!C964</f>
        <v>HOSPITAL MIGUEL ARRAES - CG. Nº 023/2022</v>
      </c>
      <c r="C955" s="12"/>
      <c r="D955" s="13" t="str">
        <f>'[1]TCE - ANEXO III - Preencher'!E964</f>
        <v>RAFAELE DA SILVA SOUZA</v>
      </c>
      <c r="E955" s="11" t="str">
        <f>IF('[1]TCE - ANEXO III - Preencher'!F964="4 - Assistência Odontológica","2 - Outros Profissionais da Saúde",'[1]TCE - ANEXO III - Preencher'!F964)</f>
        <v>2 - Outros Profissionais da Saúde</v>
      </c>
      <c r="F955" s="14" t="str">
        <f>'[1]TCE - ANEXO III - Preencher'!G964</f>
        <v>3222-05</v>
      </c>
      <c r="G955" s="15" t="str">
        <f>IF('[1]TCE - ANEXO III - Preencher'!H964="","",'[1]TCE - ANEXO III - Preencher'!H964)</f>
        <v>12/2023</v>
      </c>
      <c r="H955" s="16">
        <f>'[1]TCE - ANEXO III - Preencher'!I964</f>
        <v>0</v>
      </c>
      <c r="I955" s="16">
        <f>'[1]TCE - ANEXO III - Preencher'!J964</f>
        <v>741.88960000000009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18"/>
        <v>0</v>
      </c>
      <c r="N955" s="17">
        <f>'[1]TCE - ANEXO III - Preencher'!O964</f>
        <v>2.0699999999999998</v>
      </c>
      <c r="O955" s="17">
        <f>'[1]TCE - ANEXO III - Preencher'!P964</f>
        <v>0</v>
      </c>
      <c r="P955" s="17">
        <f t="shared" si="19"/>
        <v>2.0699999999999998</v>
      </c>
      <c r="Q955" s="17">
        <f>'[1]TCE - ANEXO III - Preencher'!R964</f>
        <v>0</v>
      </c>
      <c r="R955" s="17">
        <f>'[1]TCE - ANEXO III - Preencher'!S964</f>
        <v>0</v>
      </c>
      <c r="S955" s="17">
        <f t="shared" si="20"/>
        <v>0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21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22"/>
        <v>0</v>
      </c>
      <c r="AA955" s="18" t="str">
        <f>IF('[1]TCE - ANEXO III - Preencher'!AB964="","",'[1]TCE - ANEXO III - Preencher'!AB964)</f>
        <v/>
      </c>
      <c r="AB955" s="17">
        <f t="shared" si="23"/>
        <v>743.95960000000014</v>
      </c>
    </row>
    <row r="956" spans="1:28" ht="12.75" customHeight="1" x14ac:dyDescent="0.2">
      <c r="A956" s="10">
        <f>IFERROR(VLOOKUP(B956,'[1]DADOS (OCULTAR)'!$Q$3:$S$135,3,0),"")</f>
        <v>9039744000275</v>
      </c>
      <c r="B956" s="11" t="str">
        <f>'[1]TCE - ANEXO III - Preencher'!C965</f>
        <v>HOSPITAL MIGUEL ARRAES - CG. Nº 023/2022</v>
      </c>
      <c r="C956" s="12"/>
      <c r="D956" s="13" t="str">
        <f>'[1]TCE - ANEXO III - Preencher'!E965</f>
        <v>RAI DE MORAIS E SANTIAGO</v>
      </c>
      <c r="E956" s="11" t="str">
        <f>IF('[1]TCE - ANEXO III - Preencher'!F965="4 - Assistência Odontológica","2 - Outros Profissionais da Saúde",'[1]TCE - ANEXO III - Preencher'!F965)</f>
        <v>1 - Médico</v>
      </c>
      <c r="F956" s="14" t="str">
        <f>'[1]TCE - ANEXO III - Preencher'!G965</f>
        <v>2251-25</v>
      </c>
      <c r="G956" s="15" t="str">
        <f>IF('[1]TCE - ANEXO III - Preencher'!H965="","",'[1]TCE - ANEXO III - Preencher'!H965)</f>
        <v>12/2023</v>
      </c>
      <c r="H956" s="16">
        <f>'[1]TCE - ANEXO III - Preencher'!I965</f>
        <v>0</v>
      </c>
      <c r="I956" s="16">
        <f>'[1]TCE - ANEXO III - Preencher'!J965</f>
        <v>609.55840000000001</v>
      </c>
      <c r="J956" s="16">
        <f>'[1]TCE - ANEXO III - Preencher'!K965</f>
        <v>0</v>
      </c>
      <c r="K956" s="17">
        <f>'[1]TCE - ANEXO III - Preencher'!L965</f>
        <v>0</v>
      </c>
      <c r="L956" s="17">
        <f>'[1]TCE - ANEXO III - Preencher'!M965</f>
        <v>0</v>
      </c>
      <c r="M956" s="17">
        <f t="shared" si="18"/>
        <v>0</v>
      </c>
      <c r="N956" s="17">
        <f>'[1]TCE - ANEXO III - Preencher'!O965</f>
        <v>16.59</v>
      </c>
      <c r="O956" s="17">
        <f>'[1]TCE - ANEXO III - Preencher'!P965</f>
        <v>0</v>
      </c>
      <c r="P956" s="17">
        <f t="shared" si="19"/>
        <v>16.59</v>
      </c>
      <c r="Q956" s="17">
        <f>'[1]TCE - ANEXO III - Preencher'!R965</f>
        <v>0</v>
      </c>
      <c r="R956" s="17">
        <f>'[1]TCE - ANEXO III - Preencher'!S965</f>
        <v>0</v>
      </c>
      <c r="S956" s="17">
        <f t="shared" si="20"/>
        <v>0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21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22"/>
        <v>0</v>
      </c>
      <c r="AA956" s="18" t="str">
        <f>IF('[1]TCE - ANEXO III - Preencher'!AB965="","",'[1]TCE - ANEXO III - Preencher'!AB965)</f>
        <v/>
      </c>
      <c r="AB956" s="17">
        <f t="shared" si="23"/>
        <v>626.14840000000004</v>
      </c>
    </row>
    <row r="957" spans="1:28" ht="12.75" customHeight="1" x14ac:dyDescent="0.2">
      <c r="A957" s="10">
        <f>IFERROR(VLOOKUP(B957,'[1]DADOS (OCULTAR)'!$Q$3:$S$135,3,0),"")</f>
        <v>9039744000275</v>
      </c>
      <c r="B957" s="11" t="str">
        <f>'[1]TCE - ANEXO III - Preencher'!C966</f>
        <v>HOSPITAL MIGUEL ARRAES - CG. Nº 023/2022</v>
      </c>
      <c r="C957" s="12"/>
      <c r="D957" s="13" t="str">
        <f>'[1]TCE - ANEXO III - Preencher'!E966</f>
        <v>RAMACHARAKA NUNES DE BRITO</v>
      </c>
      <c r="E957" s="11" t="str">
        <f>IF('[1]TCE - ANEXO III - Preencher'!F966="4 - Assistência Odontológica","2 - Outros Profissionais da Saúde",'[1]TCE - ANEXO III - Preencher'!F966)</f>
        <v>2 - Outros Profissionais da Saúde</v>
      </c>
      <c r="F957" s="14" t="str">
        <f>'[1]TCE - ANEXO III - Preencher'!G966</f>
        <v>5151-10</v>
      </c>
      <c r="G957" s="15" t="str">
        <f>IF('[1]TCE - ANEXO III - Preencher'!H966="","",'[1]TCE - ANEXO III - Preencher'!H966)</f>
        <v>12/2023</v>
      </c>
      <c r="H957" s="16">
        <f>'[1]TCE - ANEXO III - Preencher'!I966</f>
        <v>0</v>
      </c>
      <c r="I957" s="16">
        <f>'[1]TCE - ANEXO III - Preencher'!J966</f>
        <v>150.66159999999999</v>
      </c>
      <c r="J957" s="16">
        <f>'[1]TCE - ANEXO III - Preencher'!K966</f>
        <v>0</v>
      </c>
      <c r="K957" s="17">
        <f>'[1]TCE - ANEXO III - Preencher'!L966</f>
        <v>45.68</v>
      </c>
      <c r="L957" s="17">
        <f>'[1]TCE - ANEXO III - Preencher'!M966</f>
        <v>26.96</v>
      </c>
      <c r="M957" s="17">
        <f t="shared" si="18"/>
        <v>18.72</v>
      </c>
      <c r="N957" s="17">
        <f>'[1]TCE - ANEXO III - Preencher'!O966</f>
        <v>2.0699999999999998</v>
      </c>
      <c r="O957" s="17">
        <f>'[1]TCE - ANEXO III - Preencher'!P966</f>
        <v>0</v>
      </c>
      <c r="P957" s="17">
        <f t="shared" si="19"/>
        <v>2.0699999999999998</v>
      </c>
      <c r="Q957" s="17">
        <f>'[1]TCE - ANEXO III - Preencher'!R966</f>
        <v>174.73000000000002</v>
      </c>
      <c r="R957" s="17">
        <f>'[1]TCE - ANEXO III - Preencher'!S966</f>
        <v>73.91</v>
      </c>
      <c r="S957" s="17">
        <f t="shared" si="20"/>
        <v>100.82000000000002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21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22"/>
        <v>0</v>
      </c>
      <c r="AA957" s="18" t="str">
        <f>IF('[1]TCE - ANEXO III - Preencher'!AB966="","",'[1]TCE - ANEXO III - Preencher'!AB966)</f>
        <v/>
      </c>
      <c r="AB957" s="17">
        <f t="shared" si="23"/>
        <v>272.27160000000003</v>
      </c>
    </row>
    <row r="958" spans="1:28" ht="12.75" customHeight="1" x14ac:dyDescent="0.2">
      <c r="A958" s="10">
        <f>IFERROR(VLOOKUP(B958,'[1]DADOS (OCULTAR)'!$Q$3:$S$135,3,0),"")</f>
        <v>9039744000275</v>
      </c>
      <c r="B958" s="11" t="str">
        <f>'[1]TCE - ANEXO III - Preencher'!C967</f>
        <v>HOSPITAL MIGUEL ARRAES - CG. Nº 023/2022</v>
      </c>
      <c r="C958" s="12"/>
      <c r="D958" s="13" t="str">
        <f>'[1]TCE - ANEXO III - Preencher'!E967</f>
        <v>RANDSON LIMA DE BARROS</v>
      </c>
      <c r="E958" s="11" t="str">
        <f>IF('[1]TCE - ANEXO III - Preencher'!F967="4 - Assistência Odontológica","2 - Outros Profissionais da Saúde",'[1]TCE - ANEXO III - Preencher'!F967)</f>
        <v>3 - Administrativo</v>
      </c>
      <c r="F958" s="14" t="str">
        <f>'[1]TCE - ANEXO III - Preencher'!G967</f>
        <v>7152-10</v>
      </c>
      <c r="G958" s="15" t="str">
        <f>IF('[1]TCE - ANEXO III - Preencher'!H967="","",'[1]TCE - ANEXO III - Preencher'!H967)</f>
        <v>12/2023</v>
      </c>
      <c r="H958" s="16">
        <f>'[1]TCE - ANEXO III - Preencher'!I967</f>
        <v>0</v>
      </c>
      <c r="I958" s="16">
        <f>'[1]TCE - ANEXO III - Preencher'!J967</f>
        <v>208.3552</v>
      </c>
      <c r="J958" s="16">
        <f>'[1]TCE - ANEXO III - Preencher'!K967</f>
        <v>0</v>
      </c>
      <c r="K958" s="17">
        <f>'[1]TCE - ANEXO III - Preencher'!L967</f>
        <v>45.68</v>
      </c>
      <c r="L958" s="17">
        <f>'[1]TCE - ANEXO III - Preencher'!M967</f>
        <v>29.51</v>
      </c>
      <c r="M958" s="17">
        <f t="shared" si="18"/>
        <v>16.169999999999998</v>
      </c>
      <c r="N958" s="17">
        <f>'[1]TCE - ANEXO III - Preencher'!O967</f>
        <v>2.0699999999999998</v>
      </c>
      <c r="O958" s="17">
        <f>'[1]TCE - ANEXO III - Preencher'!P967</f>
        <v>0</v>
      </c>
      <c r="P958" s="17">
        <f t="shared" si="19"/>
        <v>2.0699999999999998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20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21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22"/>
        <v>0</v>
      </c>
      <c r="AA958" s="18" t="str">
        <f>IF('[1]TCE - ANEXO III - Preencher'!AB967="","",'[1]TCE - ANEXO III - Preencher'!AB967)</f>
        <v/>
      </c>
      <c r="AB958" s="17">
        <f t="shared" si="23"/>
        <v>226.59519999999998</v>
      </c>
    </row>
    <row r="959" spans="1:28" ht="12.75" customHeight="1" x14ac:dyDescent="0.2">
      <c r="A959" s="10">
        <f>IFERROR(VLOOKUP(B959,'[1]DADOS (OCULTAR)'!$Q$3:$S$135,3,0),"")</f>
        <v>9039744000275</v>
      </c>
      <c r="B959" s="11" t="str">
        <f>'[1]TCE - ANEXO III - Preencher'!C968</f>
        <v>HOSPITAL MIGUEL ARRAES - CG. Nº 023/2022</v>
      </c>
      <c r="C959" s="12"/>
      <c r="D959" s="13" t="str">
        <f>'[1]TCE - ANEXO III - Preencher'!E968</f>
        <v>RAQUEL FERREIRA LEANDRO</v>
      </c>
      <c r="E959" s="11" t="str">
        <f>IF('[1]TCE - ANEXO III - Preencher'!F968="4 - Assistência Odontológica","2 - Outros Profissionais da Saúde",'[1]TCE - ANEXO III - Preencher'!F968)</f>
        <v>2 - Outros Profissionais da Saúde</v>
      </c>
      <c r="F959" s="14" t="str">
        <f>'[1]TCE - ANEXO III - Preencher'!G968</f>
        <v>3222-05</v>
      </c>
      <c r="G959" s="15" t="str">
        <f>IF('[1]TCE - ANEXO III - Preencher'!H968="","",'[1]TCE - ANEXO III - Preencher'!H968)</f>
        <v>12/2023</v>
      </c>
      <c r="H959" s="16">
        <f>'[1]TCE - ANEXO III - Preencher'!I968</f>
        <v>0</v>
      </c>
      <c r="I959" s="16">
        <f>'[1]TCE - ANEXO III - Preencher'!J968</f>
        <v>700.76160000000004</v>
      </c>
      <c r="J959" s="16">
        <f>'[1]TCE - ANEXO III - Preencher'!K968</f>
        <v>0</v>
      </c>
      <c r="K959" s="17">
        <f>'[1]TCE - ANEXO III - Preencher'!L968</f>
        <v>45.68</v>
      </c>
      <c r="L959" s="17">
        <f>'[1]TCE - ANEXO III - Preencher'!M968</f>
        <v>26.6</v>
      </c>
      <c r="M959" s="17">
        <f t="shared" si="18"/>
        <v>19.079999999999998</v>
      </c>
      <c r="N959" s="17">
        <f>'[1]TCE - ANEXO III - Preencher'!O968</f>
        <v>2.0699999999999998</v>
      </c>
      <c r="O959" s="17">
        <f>'[1]TCE - ANEXO III - Preencher'!P968</f>
        <v>0</v>
      </c>
      <c r="P959" s="17">
        <f t="shared" si="19"/>
        <v>2.0699999999999998</v>
      </c>
      <c r="Q959" s="17">
        <f>'[1]TCE - ANEXO III - Preencher'!R968</f>
        <v>174.73000000000002</v>
      </c>
      <c r="R959" s="17">
        <f>'[1]TCE - ANEXO III - Preencher'!S968</f>
        <v>79.8</v>
      </c>
      <c r="S959" s="17">
        <f t="shared" si="20"/>
        <v>94.930000000000021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21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22"/>
        <v>0</v>
      </c>
      <c r="AA959" s="18" t="str">
        <f>IF('[1]TCE - ANEXO III - Preencher'!AB968="","",'[1]TCE - ANEXO III - Preencher'!AB968)</f>
        <v/>
      </c>
      <c r="AB959" s="17">
        <f t="shared" si="23"/>
        <v>816.8416000000002</v>
      </c>
    </row>
    <row r="960" spans="1:28" ht="12.75" customHeight="1" x14ac:dyDescent="0.2">
      <c r="A960" s="10">
        <f>IFERROR(VLOOKUP(B960,'[1]DADOS (OCULTAR)'!$Q$3:$S$135,3,0),"")</f>
        <v>9039744000275</v>
      </c>
      <c r="B960" s="11" t="str">
        <f>'[1]TCE - ANEXO III - Preencher'!C969</f>
        <v>HOSPITAL MIGUEL ARRAES - CG. Nº 023/2022</v>
      </c>
      <c r="C960" s="12"/>
      <c r="D960" s="13" t="str">
        <f>'[1]TCE - ANEXO III - Preencher'!E969</f>
        <v>RAQUEL OLIVEIRA DE MORAIS</v>
      </c>
      <c r="E960" s="11" t="str">
        <f>IF('[1]TCE - ANEXO III - Preencher'!F969="4 - Assistência Odontológica","2 - Outros Profissionais da Saúde",'[1]TCE - ANEXO III - Preencher'!F969)</f>
        <v>2 - Outros Profissionais da Saúde</v>
      </c>
      <c r="F960" s="14" t="str">
        <f>'[1]TCE - ANEXO III - Preencher'!G969</f>
        <v>3222-05</v>
      </c>
      <c r="G960" s="15" t="str">
        <f>IF('[1]TCE - ANEXO III - Preencher'!H969="","",'[1]TCE - ANEXO III - Preencher'!H969)</f>
        <v>12/2023</v>
      </c>
      <c r="H960" s="16">
        <f>'[1]TCE - ANEXO III - Preencher'!I969</f>
        <v>0</v>
      </c>
      <c r="I960" s="16">
        <f>'[1]TCE - ANEXO III - Preencher'!J969</f>
        <v>706.86559999999997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18"/>
        <v>0</v>
      </c>
      <c r="N960" s="17">
        <f>'[1]TCE - ANEXO III - Preencher'!O969</f>
        <v>2.0699999999999998</v>
      </c>
      <c r="O960" s="17">
        <f>'[1]TCE - ANEXO III - Preencher'!P969</f>
        <v>0</v>
      </c>
      <c r="P960" s="17">
        <f t="shared" si="19"/>
        <v>2.0699999999999998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20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21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22"/>
        <v>0</v>
      </c>
      <c r="AA960" s="18" t="str">
        <f>IF('[1]TCE - ANEXO III - Preencher'!AB969="","",'[1]TCE - ANEXO III - Preencher'!AB969)</f>
        <v/>
      </c>
      <c r="AB960" s="17">
        <f t="shared" si="23"/>
        <v>708.93560000000002</v>
      </c>
    </row>
    <row r="961" spans="1:28" ht="12.75" customHeight="1" x14ac:dyDescent="0.2">
      <c r="A961" s="10">
        <f>IFERROR(VLOOKUP(B961,'[1]DADOS (OCULTAR)'!$Q$3:$S$135,3,0),"")</f>
        <v>9039744000275</v>
      </c>
      <c r="B961" s="11" t="str">
        <f>'[1]TCE - ANEXO III - Preencher'!C970</f>
        <v>HOSPITAL MIGUEL ARRAES - CG. Nº 023/2022</v>
      </c>
      <c r="C961" s="12"/>
      <c r="D961" s="13" t="str">
        <f>'[1]TCE - ANEXO III - Preencher'!E970</f>
        <v>RAQUEL SANTANA DE SOUZA LIMA</v>
      </c>
      <c r="E961" s="11" t="str">
        <f>IF('[1]TCE - ANEXO III - Preencher'!F970="4 - Assistência Odontológica","2 - Outros Profissionais da Saúde",'[1]TCE - ANEXO III - Preencher'!F970)</f>
        <v>3 - Administrativo</v>
      </c>
      <c r="F961" s="14" t="str">
        <f>'[1]TCE - ANEXO III - Preencher'!G970</f>
        <v>3516-05</v>
      </c>
      <c r="G961" s="15" t="str">
        <f>IF('[1]TCE - ANEXO III - Preencher'!H970="","",'[1]TCE - ANEXO III - Preencher'!H970)</f>
        <v>12/2023</v>
      </c>
      <c r="H961" s="16">
        <f>'[1]TCE - ANEXO III - Preencher'!I970</f>
        <v>0</v>
      </c>
      <c r="I961" s="16">
        <f>'[1]TCE - ANEXO III - Preencher'!J970</f>
        <v>231.14320000000001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18"/>
        <v>0</v>
      </c>
      <c r="N961" s="17">
        <f>'[1]TCE - ANEXO III - Preencher'!O970</f>
        <v>2.0699999999999998</v>
      </c>
      <c r="O961" s="17">
        <f>'[1]TCE - ANEXO III - Preencher'!P970</f>
        <v>0</v>
      </c>
      <c r="P961" s="17">
        <f t="shared" si="19"/>
        <v>2.0699999999999998</v>
      </c>
      <c r="Q961" s="17">
        <f>'[1]TCE - ANEXO III - Preencher'!R970</f>
        <v>208.33</v>
      </c>
      <c r="R961" s="17">
        <f>'[1]TCE - ANEXO III - Preencher'!S970</f>
        <v>126.04</v>
      </c>
      <c r="S961" s="17">
        <f t="shared" si="20"/>
        <v>82.29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21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22"/>
        <v>0</v>
      </c>
      <c r="AA961" s="18" t="str">
        <f>IF('[1]TCE - ANEXO III - Preencher'!AB970="","",'[1]TCE - ANEXO III - Preencher'!AB970)</f>
        <v/>
      </c>
      <c r="AB961" s="17">
        <f t="shared" si="23"/>
        <v>315.50319999999999</v>
      </c>
    </row>
    <row r="962" spans="1:28" ht="12.75" customHeight="1" x14ac:dyDescent="0.2">
      <c r="A962" s="10">
        <f>IFERROR(VLOOKUP(B962,'[1]DADOS (OCULTAR)'!$Q$3:$S$135,3,0),"")</f>
        <v>9039744000275</v>
      </c>
      <c r="B962" s="11" t="str">
        <f>'[1]TCE - ANEXO III - Preencher'!C971</f>
        <v>HOSPITAL MIGUEL ARRAES - CG. Nº 023/2022</v>
      </c>
      <c r="C962" s="12"/>
      <c r="D962" s="13" t="str">
        <f>'[1]TCE - ANEXO III - Preencher'!E971</f>
        <v>RASILMA DE MELO CABRAL SANTOS</v>
      </c>
      <c r="E962" s="11" t="str">
        <f>IF('[1]TCE - ANEXO III - Preencher'!F971="4 - Assistência Odontológica","2 - Outros Profissionais da Saúde",'[1]TCE - ANEXO III - Preencher'!F971)</f>
        <v>3 - Administrativo</v>
      </c>
      <c r="F962" s="14" t="str">
        <f>'[1]TCE - ANEXO III - Preencher'!G971</f>
        <v>4110-10</v>
      </c>
      <c r="G962" s="15" t="str">
        <f>IF('[1]TCE - ANEXO III - Preencher'!H971="","",'[1]TCE - ANEXO III - Preencher'!H971)</f>
        <v>12/2023</v>
      </c>
      <c r="H962" s="16">
        <f>'[1]TCE - ANEXO III - Preencher'!I971</f>
        <v>0</v>
      </c>
      <c r="I962" s="16">
        <f>'[1]TCE - ANEXO III - Preencher'!J971</f>
        <v>220.1832</v>
      </c>
      <c r="J962" s="16">
        <f>'[1]TCE - ANEXO III - Preencher'!K971</f>
        <v>0</v>
      </c>
      <c r="K962" s="17">
        <f>'[1]TCE - ANEXO III - Preencher'!L971</f>
        <v>45.68</v>
      </c>
      <c r="L962" s="17">
        <f>'[1]TCE - ANEXO III - Preencher'!M971</f>
        <v>27.03</v>
      </c>
      <c r="M962" s="17">
        <f t="shared" si="18"/>
        <v>18.649999999999999</v>
      </c>
      <c r="N962" s="17">
        <f>'[1]TCE - ANEXO III - Preencher'!O971</f>
        <v>2.0699999999999998</v>
      </c>
      <c r="O962" s="17">
        <f>'[1]TCE - ANEXO III - Preencher'!P971</f>
        <v>0</v>
      </c>
      <c r="P962" s="17">
        <f t="shared" si="19"/>
        <v>2.0699999999999998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20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21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22"/>
        <v>0</v>
      </c>
      <c r="AA962" s="18" t="str">
        <f>IF('[1]TCE - ANEXO III - Preencher'!AB971="","",'[1]TCE - ANEXO III - Preencher'!AB971)</f>
        <v/>
      </c>
      <c r="AB962" s="17">
        <f t="shared" si="23"/>
        <v>240.9032</v>
      </c>
    </row>
    <row r="963" spans="1:28" ht="12.75" customHeight="1" x14ac:dyDescent="0.2">
      <c r="A963" s="10">
        <f>IFERROR(VLOOKUP(B963,'[1]DADOS (OCULTAR)'!$Q$3:$S$135,3,0),"")</f>
        <v>9039744000275</v>
      </c>
      <c r="B963" s="11" t="str">
        <f>'[1]TCE - ANEXO III - Preencher'!C972</f>
        <v>HOSPITAL MIGUEL ARRAES - CG. Nº 023/2022</v>
      </c>
      <c r="C963" s="12"/>
      <c r="D963" s="13" t="str">
        <f>'[1]TCE - ANEXO III - Preencher'!E972</f>
        <v>RAYANE DE PAULA FRAGOSO</v>
      </c>
      <c r="E963" s="11" t="str">
        <f>IF('[1]TCE - ANEXO III - Preencher'!F972="4 - Assistência Odontológica","2 - Outros Profissionais da Saúde",'[1]TCE - ANEXO III - Preencher'!F972)</f>
        <v>3 - Administrativo</v>
      </c>
      <c r="F963" s="14" t="str">
        <f>'[1]TCE - ANEXO III - Preencher'!G972</f>
        <v>4110-10</v>
      </c>
      <c r="G963" s="15" t="str">
        <f>IF('[1]TCE - ANEXO III - Preencher'!H972="","",'[1]TCE - ANEXO III - Preencher'!H972)</f>
        <v>12/2023</v>
      </c>
      <c r="H963" s="16">
        <f>'[1]TCE - ANEXO III - Preencher'!I972</f>
        <v>0</v>
      </c>
      <c r="I963" s="16">
        <f>'[1]TCE - ANEXO III - Preencher'!J972</f>
        <v>6.05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si="18"/>
        <v>0</v>
      </c>
      <c r="N963" s="17">
        <f>'[1]TCE - ANEXO III - Preencher'!O972</f>
        <v>2.0699999999999998</v>
      </c>
      <c r="O963" s="17">
        <f>'[1]TCE - ANEXO III - Preencher'!P972</f>
        <v>0</v>
      </c>
      <c r="P963" s="17">
        <f t="shared" si="19"/>
        <v>2.0699999999999998</v>
      </c>
      <c r="Q963" s="17">
        <f>'[1]TCE - ANEXO III - Preencher'!R972</f>
        <v>0</v>
      </c>
      <c r="R963" s="17">
        <f>'[1]TCE - ANEXO III - Preencher'!S972</f>
        <v>0</v>
      </c>
      <c r="S963" s="17">
        <f t="shared" si="20"/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si="21"/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si="22"/>
        <v>0</v>
      </c>
      <c r="AA963" s="18" t="str">
        <f>IF('[1]TCE - ANEXO III - Preencher'!AB972="","",'[1]TCE - ANEXO III - Preencher'!AB972)</f>
        <v/>
      </c>
      <c r="AB963" s="17">
        <f t="shared" si="23"/>
        <v>8.1199999999999992</v>
      </c>
    </row>
    <row r="964" spans="1:28" ht="12.75" customHeight="1" x14ac:dyDescent="0.2">
      <c r="A964" s="10">
        <f>IFERROR(VLOOKUP(B964,'[1]DADOS (OCULTAR)'!$Q$3:$S$135,3,0),"")</f>
        <v>9039744000275</v>
      </c>
      <c r="B964" s="11" t="str">
        <f>'[1]TCE - ANEXO III - Preencher'!C973</f>
        <v>HOSPITAL MIGUEL ARRAES - CG. Nº 023/2022</v>
      </c>
      <c r="C964" s="12"/>
      <c r="D964" s="13" t="str">
        <f>'[1]TCE - ANEXO III - Preencher'!E973</f>
        <v>RAYANE SOARES BRASILEIRO BARROS</v>
      </c>
      <c r="E964" s="11" t="str">
        <f>IF('[1]TCE - ANEXO III - Preencher'!F973="4 - Assistência Odontológica","2 - Outros Profissionais da Saúde",'[1]TCE - ANEXO III - Preencher'!F973)</f>
        <v>2 - Outros Profissionais da Saúde</v>
      </c>
      <c r="F964" s="14" t="str">
        <f>'[1]TCE - ANEXO III - Preencher'!G973</f>
        <v>3222-05</v>
      </c>
      <c r="G964" s="15" t="str">
        <f>IF('[1]TCE - ANEXO III - Preencher'!H973="","",'[1]TCE - ANEXO III - Preencher'!H973)</f>
        <v>12/2023</v>
      </c>
      <c r="H964" s="16">
        <f>'[1]TCE - ANEXO III - Preencher'!I973</f>
        <v>0</v>
      </c>
      <c r="I964" s="16">
        <f>'[1]TCE - ANEXO III - Preencher'!J973</f>
        <v>709.71760000000006</v>
      </c>
      <c r="J964" s="16">
        <f>'[1]TCE - ANEXO III - Preencher'!K973</f>
        <v>0</v>
      </c>
      <c r="K964" s="17">
        <f>'[1]TCE - ANEXO III - Preencher'!L973</f>
        <v>45.68</v>
      </c>
      <c r="L964" s="17">
        <f>'[1]TCE - ANEXO III - Preencher'!M973</f>
        <v>26.6</v>
      </c>
      <c r="M964" s="17">
        <f t="shared" si="18"/>
        <v>19.079999999999998</v>
      </c>
      <c r="N964" s="17">
        <f>'[1]TCE - ANEXO III - Preencher'!O973</f>
        <v>2.0699999999999998</v>
      </c>
      <c r="O964" s="17">
        <f>'[1]TCE - ANEXO III - Preencher'!P973</f>
        <v>0</v>
      </c>
      <c r="P964" s="17">
        <f t="shared" si="19"/>
        <v>2.0699999999999998</v>
      </c>
      <c r="Q964" s="17">
        <f>'[1]TCE - ANEXO III - Preencher'!R973</f>
        <v>185.93</v>
      </c>
      <c r="R964" s="17">
        <f>'[1]TCE - ANEXO III - Preencher'!S973</f>
        <v>0</v>
      </c>
      <c r="S964" s="17">
        <f t="shared" si="20"/>
        <v>185.93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21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22"/>
        <v>0</v>
      </c>
      <c r="AA964" s="18" t="str">
        <f>IF('[1]TCE - ANEXO III - Preencher'!AB973="","",'[1]TCE - ANEXO III - Preencher'!AB973)</f>
        <v/>
      </c>
      <c r="AB964" s="17">
        <f t="shared" si="23"/>
        <v>916.7976000000001</v>
      </c>
    </row>
    <row r="965" spans="1:28" ht="12.75" customHeight="1" x14ac:dyDescent="0.2">
      <c r="A965" s="10">
        <f>IFERROR(VLOOKUP(B965,'[1]DADOS (OCULTAR)'!$Q$3:$S$135,3,0),"")</f>
        <v>9039744000275</v>
      </c>
      <c r="B965" s="11" t="str">
        <f>'[1]TCE - ANEXO III - Preencher'!C974</f>
        <v>HOSPITAL MIGUEL ARRAES - CG. Nº 023/2022</v>
      </c>
      <c r="C965" s="12"/>
      <c r="D965" s="13" t="str">
        <f>'[1]TCE - ANEXO III - Preencher'!E974</f>
        <v>RAYANNE CAMPELO UCHOA CALADO</v>
      </c>
      <c r="E965" s="11" t="str">
        <f>IF('[1]TCE - ANEXO III - Preencher'!F974="4 - Assistência Odontológica","2 - Outros Profissionais da Saúde",'[1]TCE - ANEXO III - Preencher'!F974)</f>
        <v>2 - Outros Profissionais da Saúde</v>
      </c>
      <c r="F965" s="14" t="str">
        <f>'[1]TCE - ANEXO III - Preencher'!G974</f>
        <v>3222-05</v>
      </c>
      <c r="G965" s="15" t="str">
        <f>IF('[1]TCE - ANEXO III - Preencher'!H974="","",'[1]TCE - ANEXO III - Preencher'!H974)</f>
        <v>12/2023</v>
      </c>
      <c r="H965" s="16">
        <f>'[1]TCE - ANEXO III - Preencher'!I974</f>
        <v>0</v>
      </c>
      <c r="I965" s="16">
        <f>'[1]TCE - ANEXO III - Preencher'!J974</f>
        <v>330.19600000000003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18"/>
        <v>0</v>
      </c>
      <c r="N965" s="17">
        <f>'[1]TCE - ANEXO III - Preencher'!O974</f>
        <v>2.0699999999999998</v>
      </c>
      <c r="O965" s="17">
        <f>'[1]TCE - ANEXO III - Preencher'!P974</f>
        <v>0</v>
      </c>
      <c r="P965" s="17">
        <f t="shared" si="19"/>
        <v>2.0699999999999998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20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21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22"/>
        <v>0</v>
      </c>
      <c r="AA965" s="18" t="str">
        <f>IF('[1]TCE - ANEXO III - Preencher'!AB974="","",'[1]TCE - ANEXO III - Preencher'!AB974)</f>
        <v/>
      </c>
      <c r="AB965" s="17">
        <f t="shared" si="23"/>
        <v>332.26600000000002</v>
      </c>
    </row>
    <row r="966" spans="1:28" ht="12.75" customHeight="1" x14ac:dyDescent="0.2">
      <c r="A966" s="10">
        <f>IFERROR(VLOOKUP(B966,'[1]DADOS (OCULTAR)'!$Q$3:$S$135,3,0),"")</f>
        <v>9039744000275</v>
      </c>
      <c r="B966" s="11" t="str">
        <f>'[1]TCE - ANEXO III - Preencher'!C975</f>
        <v>HOSPITAL MIGUEL ARRAES - CG. Nº 023/2022</v>
      </c>
      <c r="C966" s="12"/>
      <c r="D966" s="13" t="str">
        <f>'[1]TCE - ANEXO III - Preencher'!E975</f>
        <v>RAYANNE MENDES DE SIQUEIRA DE SOUZA</v>
      </c>
      <c r="E966" s="11" t="str">
        <f>IF('[1]TCE - ANEXO III - Preencher'!F975="4 - Assistência Odontológica","2 - Outros Profissionais da Saúde",'[1]TCE - ANEXO III - Preencher'!F975)</f>
        <v>2 - Outros Profissionais da Saúde</v>
      </c>
      <c r="F966" s="14" t="str">
        <f>'[1]TCE - ANEXO III - Preencher'!G975</f>
        <v>2234-05</v>
      </c>
      <c r="G966" s="15" t="str">
        <f>IF('[1]TCE - ANEXO III - Preencher'!H975="","",'[1]TCE - ANEXO III - Preencher'!H975)</f>
        <v>12/2023</v>
      </c>
      <c r="H966" s="16">
        <f>'[1]TCE - ANEXO III - Preencher'!I975</f>
        <v>0</v>
      </c>
      <c r="I966" s="16">
        <f>'[1]TCE - ANEXO III - Preencher'!J975</f>
        <v>664.25360000000001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18"/>
        <v>0</v>
      </c>
      <c r="N966" s="17">
        <f>'[1]TCE - ANEXO III - Preencher'!O975</f>
        <v>2.0699999999999998</v>
      </c>
      <c r="O966" s="17">
        <f>'[1]TCE - ANEXO III - Preencher'!P975</f>
        <v>0</v>
      </c>
      <c r="P966" s="17">
        <f t="shared" si="19"/>
        <v>2.0699999999999998</v>
      </c>
      <c r="Q966" s="17">
        <f>'[1]TCE - ANEXO III - Preencher'!R975</f>
        <v>0</v>
      </c>
      <c r="R966" s="17">
        <f>'[1]TCE - ANEXO III - Preencher'!S975</f>
        <v>0</v>
      </c>
      <c r="S966" s="17">
        <f t="shared" si="20"/>
        <v>0</v>
      </c>
      <c r="T966" s="17">
        <f>'[1]TCE - ANEXO III - Preencher'!U975</f>
        <v>490.97</v>
      </c>
      <c r="U966" s="17">
        <f>'[1]TCE - ANEXO III - Preencher'!V975</f>
        <v>0</v>
      </c>
      <c r="V966" s="17">
        <f t="shared" si="21"/>
        <v>490.97</v>
      </c>
      <c r="W966" s="18" t="str">
        <f>IF('[1]TCE - ANEXO III - Preencher'!X975="","",'[1]TCE - ANEXO III - Preencher'!X975)</f>
        <v>AUXILIO CRECHE</v>
      </c>
      <c r="X966" s="17">
        <f>'[1]TCE - ANEXO III - Preencher'!Y975</f>
        <v>0</v>
      </c>
      <c r="Y966" s="17">
        <f>'[1]TCE - ANEXO III - Preencher'!Z975</f>
        <v>0</v>
      </c>
      <c r="Z966" s="17">
        <f t="shared" si="22"/>
        <v>0</v>
      </c>
      <c r="AA966" s="18" t="str">
        <f>IF('[1]TCE - ANEXO III - Preencher'!AB975="","",'[1]TCE - ANEXO III - Preencher'!AB975)</f>
        <v/>
      </c>
      <c r="AB966" s="17">
        <f t="shared" si="23"/>
        <v>1157.2936</v>
      </c>
    </row>
    <row r="967" spans="1:28" ht="12.75" customHeight="1" x14ac:dyDescent="0.2">
      <c r="A967" s="10">
        <f>IFERROR(VLOOKUP(B967,'[1]DADOS (OCULTAR)'!$Q$3:$S$135,3,0),"")</f>
        <v>9039744000275</v>
      </c>
      <c r="B967" s="11" t="str">
        <f>'[1]TCE - ANEXO III - Preencher'!C976</f>
        <v>HOSPITAL MIGUEL ARRAES - CG. Nº 023/2022</v>
      </c>
      <c r="C967" s="12"/>
      <c r="D967" s="13" t="str">
        <f>'[1]TCE - ANEXO III - Preencher'!E976</f>
        <v>RAYANNE SOARES FERNANDES CARDONA</v>
      </c>
      <c r="E967" s="11" t="str">
        <f>IF('[1]TCE - ANEXO III - Preencher'!F976="4 - Assistência Odontológica","2 - Outros Profissionais da Saúde",'[1]TCE - ANEXO III - Preencher'!F976)</f>
        <v>2 - Outros Profissionais da Saúde</v>
      </c>
      <c r="F967" s="14" t="str">
        <f>'[1]TCE - ANEXO III - Preencher'!G976</f>
        <v>2516-05</v>
      </c>
      <c r="G967" s="15" t="str">
        <f>IF('[1]TCE - ANEXO III - Preencher'!H976="","",'[1]TCE - ANEXO III - Preencher'!H976)</f>
        <v>12/2023</v>
      </c>
      <c r="H967" s="16">
        <f>'[1]TCE - ANEXO III - Preencher'!I976</f>
        <v>0</v>
      </c>
      <c r="I967" s="16">
        <f>'[1]TCE - ANEXO III - Preencher'!J976</f>
        <v>403.37040000000002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18"/>
        <v>0</v>
      </c>
      <c r="N967" s="17">
        <f>'[1]TCE - ANEXO III - Preencher'!O976</f>
        <v>2.0699999999999998</v>
      </c>
      <c r="O967" s="17">
        <f>'[1]TCE - ANEXO III - Preencher'!P976</f>
        <v>0</v>
      </c>
      <c r="P967" s="17">
        <f t="shared" si="19"/>
        <v>2.0699999999999998</v>
      </c>
      <c r="Q967" s="17">
        <f>'[1]TCE - ANEXO III - Preencher'!R976</f>
        <v>0</v>
      </c>
      <c r="R967" s="17">
        <f>'[1]TCE - ANEXO III - Preencher'!S976</f>
        <v>0</v>
      </c>
      <c r="S967" s="17">
        <f t="shared" si="20"/>
        <v>0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21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22"/>
        <v>0</v>
      </c>
      <c r="AA967" s="18" t="str">
        <f>IF('[1]TCE - ANEXO III - Preencher'!AB976="","",'[1]TCE - ANEXO III - Preencher'!AB976)</f>
        <v/>
      </c>
      <c r="AB967" s="17">
        <f t="shared" si="23"/>
        <v>405.44040000000001</v>
      </c>
    </row>
    <row r="968" spans="1:28" ht="12.75" customHeight="1" x14ac:dyDescent="0.2">
      <c r="A968" s="10">
        <f>IFERROR(VLOOKUP(B968,'[1]DADOS (OCULTAR)'!$Q$3:$S$135,3,0),"")</f>
        <v>9039744000275</v>
      </c>
      <c r="B968" s="11" t="str">
        <f>'[1]TCE - ANEXO III - Preencher'!C977</f>
        <v>HOSPITAL MIGUEL ARRAES - CG. Nº 023/2022</v>
      </c>
      <c r="C968" s="12"/>
      <c r="D968" s="13" t="str">
        <f>'[1]TCE - ANEXO III - Preencher'!E977</f>
        <v>RAYRA LAISSA LIMA ALBUQUERQUE</v>
      </c>
      <c r="E968" s="11" t="str">
        <f>IF('[1]TCE - ANEXO III - Preencher'!F977="4 - Assistência Odontológica","2 - Outros Profissionais da Saúde",'[1]TCE - ANEXO III - Preencher'!F977)</f>
        <v>2 - Outros Profissionais da Saúde</v>
      </c>
      <c r="F968" s="14" t="str">
        <f>'[1]TCE - ANEXO III - Preencher'!G977</f>
        <v>5211-30</v>
      </c>
      <c r="G968" s="15" t="str">
        <f>IF('[1]TCE - ANEXO III - Preencher'!H977="","",'[1]TCE - ANEXO III - Preencher'!H977)</f>
        <v>12/2023</v>
      </c>
      <c r="H968" s="16">
        <f>'[1]TCE - ANEXO III - Preencher'!I977</f>
        <v>0</v>
      </c>
      <c r="I968" s="16">
        <f>'[1]TCE - ANEXO III - Preencher'!J977</f>
        <v>198.79040000000001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18"/>
        <v>0</v>
      </c>
      <c r="N968" s="17">
        <f>'[1]TCE - ANEXO III - Preencher'!O977</f>
        <v>2.0699999999999998</v>
      </c>
      <c r="O968" s="17">
        <f>'[1]TCE - ANEXO III - Preencher'!P977</f>
        <v>0</v>
      </c>
      <c r="P968" s="17">
        <f t="shared" si="19"/>
        <v>2.0699999999999998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20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21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22"/>
        <v>0</v>
      </c>
      <c r="AA968" s="18" t="str">
        <f>IF('[1]TCE - ANEXO III - Preencher'!AB977="","",'[1]TCE - ANEXO III - Preencher'!AB977)</f>
        <v/>
      </c>
      <c r="AB968" s="17">
        <f t="shared" si="23"/>
        <v>200.8604</v>
      </c>
    </row>
    <row r="969" spans="1:28" ht="12.75" customHeight="1" x14ac:dyDescent="0.2">
      <c r="A969" s="10">
        <f>IFERROR(VLOOKUP(B969,'[1]DADOS (OCULTAR)'!$Q$3:$S$135,3,0),"")</f>
        <v>9039744000275</v>
      </c>
      <c r="B969" s="11" t="str">
        <f>'[1]TCE - ANEXO III - Preencher'!C978</f>
        <v>HOSPITAL MIGUEL ARRAES - CG. Nº 023/2022</v>
      </c>
      <c r="C969" s="12"/>
      <c r="D969" s="13" t="str">
        <f>'[1]TCE - ANEXO III - Preencher'!E978</f>
        <v>RAYSSA FELIX DA SILVA</v>
      </c>
      <c r="E969" s="11" t="str">
        <f>IF('[1]TCE - ANEXO III - Preencher'!F978="4 - Assistência Odontológica","2 - Outros Profissionais da Saúde",'[1]TCE - ANEXO III - Preencher'!F978)</f>
        <v>2 - Outros Profissionais da Saúde</v>
      </c>
      <c r="F969" s="14" t="str">
        <f>'[1]TCE - ANEXO III - Preencher'!G978</f>
        <v>3222-05</v>
      </c>
      <c r="G969" s="15" t="str">
        <f>IF('[1]TCE - ANEXO III - Preencher'!H978="","",'[1]TCE - ANEXO III - Preencher'!H978)</f>
        <v>12/2023</v>
      </c>
      <c r="H969" s="16">
        <f>'[1]TCE - ANEXO III - Preencher'!I978</f>
        <v>0</v>
      </c>
      <c r="I969" s="16">
        <f>'[1]TCE - ANEXO III - Preencher'!J978</f>
        <v>525.56560000000002</v>
      </c>
      <c r="J969" s="16">
        <f>'[1]TCE - ANEXO III - Preencher'!K978</f>
        <v>0</v>
      </c>
      <c r="K969" s="17">
        <f>'[1]TCE - ANEXO III - Preencher'!L978</f>
        <v>45.68</v>
      </c>
      <c r="L969" s="17">
        <f>'[1]TCE - ANEXO III - Preencher'!M978</f>
        <v>26.6</v>
      </c>
      <c r="M969" s="17">
        <f t="shared" si="18"/>
        <v>19.079999999999998</v>
      </c>
      <c r="N969" s="17">
        <f>'[1]TCE - ANEXO III - Preencher'!O978</f>
        <v>2.0699999999999998</v>
      </c>
      <c r="O969" s="17">
        <f>'[1]TCE - ANEXO III - Preencher'!P978</f>
        <v>0</v>
      </c>
      <c r="P969" s="17">
        <f t="shared" si="19"/>
        <v>2.0699999999999998</v>
      </c>
      <c r="Q969" s="17">
        <f>'[1]TCE - ANEXO III - Preencher'!R978</f>
        <v>185.93</v>
      </c>
      <c r="R969" s="17">
        <f>'[1]TCE - ANEXO III - Preencher'!S978</f>
        <v>79.8</v>
      </c>
      <c r="S969" s="17">
        <f t="shared" si="20"/>
        <v>106.13000000000001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21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22"/>
        <v>0</v>
      </c>
      <c r="AA969" s="18" t="str">
        <f>IF('[1]TCE - ANEXO III - Preencher'!AB978="","",'[1]TCE - ANEXO III - Preencher'!AB978)</f>
        <v/>
      </c>
      <c r="AB969" s="17">
        <f t="shared" si="23"/>
        <v>652.8456000000001</v>
      </c>
    </row>
    <row r="970" spans="1:28" ht="12.75" customHeight="1" x14ac:dyDescent="0.2">
      <c r="A970" s="10">
        <f>IFERROR(VLOOKUP(B970,'[1]DADOS (OCULTAR)'!$Q$3:$S$135,3,0),"")</f>
        <v>9039744000275</v>
      </c>
      <c r="B970" s="11" t="str">
        <f>'[1]TCE - ANEXO III - Preencher'!C979</f>
        <v>HOSPITAL MIGUEL ARRAES - CG. Nº 023/2022</v>
      </c>
      <c r="C970" s="12"/>
      <c r="D970" s="13" t="str">
        <f>'[1]TCE - ANEXO III - Preencher'!E979</f>
        <v>RAYZA MIRELLY SILVA DUTRA DE AMORIM</v>
      </c>
      <c r="E970" s="11" t="str">
        <f>IF('[1]TCE - ANEXO III - Preencher'!F979="4 - Assistência Odontológica","2 - Outros Profissionais da Saúde",'[1]TCE - ANEXO III - Preencher'!F979)</f>
        <v>2 - Outros Profissionais da Saúde</v>
      </c>
      <c r="F970" s="14" t="str">
        <f>'[1]TCE - ANEXO III - Preencher'!G979</f>
        <v>5211-30</v>
      </c>
      <c r="G970" s="15" t="str">
        <f>IF('[1]TCE - ANEXO III - Preencher'!H979="","",'[1]TCE - ANEXO III - Preencher'!H979)</f>
        <v>12/2023</v>
      </c>
      <c r="H970" s="16">
        <f>'[1]TCE - ANEXO III - Preencher'!I979</f>
        <v>0</v>
      </c>
      <c r="I970" s="16">
        <f>'[1]TCE - ANEXO III - Preencher'!J979</f>
        <v>196.62479999999999</v>
      </c>
      <c r="J970" s="16">
        <f>'[1]TCE - ANEXO III - Preencher'!K979</f>
        <v>0</v>
      </c>
      <c r="K970" s="17">
        <f>'[1]TCE - ANEXO III - Preencher'!L979</f>
        <v>45.68</v>
      </c>
      <c r="L970" s="17">
        <f>'[1]TCE - ANEXO III - Preencher'!M979</f>
        <v>27.03</v>
      </c>
      <c r="M970" s="17">
        <f t="shared" si="18"/>
        <v>18.649999999999999</v>
      </c>
      <c r="N970" s="17">
        <f>'[1]TCE - ANEXO III - Preencher'!O979</f>
        <v>2.0699999999999998</v>
      </c>
      <c r="O970" s="17">
        <f>'[1]TCE - ANEXO III - Preencher'!P979</f>
        <v>0</v>
      </c>
      <c r="P970" s="17">
        <f t="shared" si="19"/>
        <v>2.0699999999999998</v>
      </c>
      <c r="Q970" s="17">
        <f>'[1]TCE - ANEXO III - Preencher'!R979</f>
        <v>152.23000000000002</v>
      </c>
      <c r="R970" s="17">
        <f>'[1]TCE - ANEXO III - Preencher'!S979</f>
        <v>81.09</v>
      </c>
      <c r="S970" s="17">
        <f t="shared" si="20"/>
        <v>71.140000000000015</v>
      </c>
      <c r="T970" s="17">
        <f>'[1]TCE - ANEXO III - Preencher'!U979</f>
        <v>80.95</v>
      </c>
      <c r="U970" s="17">
        <f>'[1]TCE - ANEXO III - Preencher'!V979</f>
        <v>0</v>
      </c>
      <c r="V970" s="17">
        <f t="shared" si="21"/>
        <v>80.95</v>
      </c>
      <c r="W970" s="18" t="str">
        <f>IF('[1]TCE - ANEXO III - Preencher'!X979="","",'[1]TCE - ANEXO III - Preencher'!X979)</f>
        <v>AUXILIO CRECHE</v>
      </c>
      <c r="X970" s="17">
        <f>'[1]TCE - ANEXO III - Preencher'!Y979</f>
        <v>0</v>
      </c>
      <c r="Y970" s="17">
        <f>'[1]TCE - ANEXO III - Preencher'!Z979</f>
        <v>0</v>
      </c>
      <c r="Z970" s="17">
        <f t="shared" si="22"/>
        <v>0</v>
      </c>
      <c r="AA970" s="18" t="str">
        <f>IF('[1]TCE - ANEXO III - Preencher'!AB979="","",'[1]TCE - ANEXO III - Preencher'!AB979)</f>
        <v/>
      </c>
      <c r="AB970" s="17">
        <f t="shared" si="23"/>
        <v>369.4348</v>
      </c>
    </row>
    <row r="971" spans="1:28" ht="12.75" customHeight="1" x14ac:dyDescent="0.2">
      <c r="A971" s="10">
        <f>IFERROR(VLOOKUP(B971,'[1]DADOS (OCULTAR)'!$Q$3:$S$135,3,0),"")</f>
        <v>9039744000275</v>
      </c>
      <c r="B971" s="11" t="str">
        <f>'[1]TCE - ANEXO III - Preencher'!C980</f>
        <v>HOSPITAL MIGUEL ARRAES - CG. Nº 023/2022</v>
      </c>
      <c r="C971" s="12"/>
      <c r="D971" s="13" t="str">
        <f>'[1]TCE - ANEXO III - Preencher'!E980</f>
        <v>REBECA MARIA DE ALMEIDA LUNA</v>
      </c>
      <c r="E971" s="11" t="str">
        <f>IF('[1]TCE - ANEXO III - Preencher'!F980="4 - Assistência Odontológica","2 - Outros Profissionais da Saúde",'[1]TCE - ANEXO III - Preencher'!F980)</f>
        <v>2 - Outros Profissionais da Saúde</v>
      </c>
      <c r="F971" s="14" t="str">
        <f>'[1]TCE - ANEXO III - Preencher'!G980</f>
        <v>2516-05</v>
      </c>
      <c r="G971" s="15" t="str">
        <f>IF('[1]TCE - ANEXO III - Preencher'!H980="","",'[1]TCE - ANEXO III - Preencher'!H980)</f>
        <v>12/2023</v>
      </c>
      <c r="H971" s="16">
        <f>'[1]TCE - ANEXO III - Preencher'!I980</f>
        <v>0</v>
      </c>
      <c r="I971" s="16">
        <f>'[1]TCE - ANEXO III - Preencher'!J980</f>
        <v>391.9504</v>
      </c>
      <c r="J971" s="16">
        <f>'[1]TCE - ANEXO III - Preencher'!K980</f>
        <v>0</v>
      </c>
      <c r="K971" s="17">
        <f>'[1]TCE - ANEXO III - Preencher'!L980</f>
        <v>45.68</v>
      </c>
      <c r="L971" s="17">
        <f>'[1]TCE - ANEXO III - Preencher'!M980</f>
        <v>30</v>
      </c>
      <c r="M971" s="17">
        <f t="shared" si="18"/>
        <v>15.68</v>
      </c>
      <c r="N971" s="17">
        <f>'[1]TCE - ANEXO III - Preencher'!O980</f>
        <v>2.0699999999999998</v>
      </c>
      <c r="O971" s="17">
        <f>'[1]TCE - ANEXO III - Preencher'!P980</f>
        <v>0</v>
      </c>
      <c r="P971" s="17">
        <f t="shared" si="19"/>
        <v>2.0699999999999998</v>
      </c>
      <c r="Q971" s="17">
        <f>'[1]TCE - ANEXO III - Preencher'!R980</f>
        <v>185.93</v>
      </c>
      <c r="R971" s="17">
        <f>'[1]TCE - ANEXO III - Preencher'!S980</f>
        <v>0</v>
      </c>
      <c r="S971" s="17">
        <f t="shared" si="20"/>
        <v>185.93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21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22"/>
        <v>0</v>
      </c>
      <c r="AA971" s="18" t="str">
        <f>IF('[1]TCE - ANEXO III - Preencher'!AB980="","",'[1]TCE - ANEXO III - Preencher'!AB980)</f>
        <v/>
      </c>
      <c r="AB971" s="17">
        <f t="shared" si="23"/>
        <v>595.63040000000001</v>
      </c>
    </row>
    <row r="972" spans="1:28" ht="12.75" customHeight="1" x14ac:dyDescent="0.2">
      <c r="A972" s="10">
        <f>IFERROR(VLOOKUP(B972,'[1]DADOS (OCULTAR)'!$Q$3:$S$135,3,0),"")</f>
        <v>9039744000275</v>
      </c>
      <c r="B972" s="11" t="str">
        <f>'[1]TCE - ANEXO III - Preencher'!C981</f>
        <v>HOSPITAL MIGUEL ARRAES - CG. Nº 023/2022</v>
      </c>
      <c r="C972" s="12"/>
      <c r="D972" s="13" t="str">
        <f>'[1]TCE - ANEXO III - Preencher'!E981</f>
        <v>REBECA VAZ VIEIRA DE CASTRO</v>
      </c>
      <c r="E972" s="11" t="str">
        <f>IF('[1]TCE - ANEXO III - Preencher'!F981="4 - Assistência Odontológica","2 - Outros Profissionais da Saúde",'[1]TCE - ANEXO III - Preencher'!F981)</f>
        <v>2 - Outros Profissionais da Saúde</v>
      </c>
      <c r="F972" s="14" t="str">
        <f>'[1]TCE - ANEXO III - Preencher'!G981</f>
        <v>2235-05</v>
      </c>
      <c r="G972" s="15" t="str">
        <f>IF('[1]TCE - ANEXO III - Preencher'!H981="","",'[1]TCE - ANEXO III - Preencher'!H981)</f>
        <v>12/2023</v>
      </c>
      <c r="H972" s="16">
        <f>'[1]TCE - ANEXO III - Preencher'!I981</f>
        <v>0</v>
      </c>
      <c r="I972" s="16">
        <f>'[1]TCE - ANEXO III - Preencher'!J981</f>
        <v>1260.6679999999999</v>
      </c>
      <c r="J972" s="16">
        <f>'[1]TCE - ANEXO III - Preencher'!K981</f>
        <v>0</v>
      </c>
      <c r="K972" s="17">
        <f>'[1]TCE - ANEXO III - Preencher'!L981</f>
        <v>0</v>
      </c>
      <c r="L972" s="17">
        <f>'[1]TCE - ANEXO III - Preencher'!M981</f>
        <v>0</v>
      </c>
      <c r="M972" s="17">
        <f t="shared" si="18"/>
        <v>0</v>
      </c>
      <c r="N972" s="17">
        <f>'[1]TCE - ANEXO III - Preencher'!O981</f>
        <v>4.3499999999999996</v>
      </c>
      <c r="O972" s="17">
        <f>'[1]TCE - ANEXO III - Preencher'!P981</f>
        <v>0</v>
      </c>
      <c r="P972" s="17">
        <f t="shared" si="19"/>
        <v>4.3499999999999996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20"/>
        <v>0</v>
      </c>
      <c r="T972" s="17">
        <f>'[1]TCE - ANEXO III - Preencher'!U981</f>
        <v>112.24</v>
      </c>
      <c r="U972" s="17">
        <f>'[1]TCE - ANEXO III - Preencher'!V981</f>
        <v>0</v>
      </c>
      <c r="V972" s="17">
        <f t="shared" si="21"/>
        <v>112.24</v>
      </c>
      <c r="W972" s="18" t="str">
        <f>IF('[1]TCE - ANEXO III - Preencher'!X981="","",'[1]TCE - ANEXO III - Preencher'!X981)</f>
        <v>AUXILIO CRECHE</v>
      </c>
      <c r="X972" s="17">
        <f>'[1]TCE - ANEXO III - Preencher'!Y981</f>
        <v>0</v>
      </c>
      <c r="Y972" s="17">
        <f>'[1]TCE - ANEXO III - Preencher'!Z981</f>
        <v>0</v>
      </c>
      <c r="Z972" s="17">
        <f t="shared" si="22"/>
        <v>0</v>
      </c>
      <c r="AA972" s="18" t="str">
        <f>IF('[1]TCE - ANEXO III - Preencher'!AB981="","",'[1]TCE - ANEXO III - Preencher'!AB981)</f>
        <v/>
      </c>
      <c r="AB972" s="17">
        <f t="shared" si="23"/>
        <v>1377.2579999999998</v>
      </c>
    </row>
    <row r="973" spans="1:28" ht="12.75" customHeight="1" x14ac:dyDescent="0.2">
      <c r="A973" s="10">
        <f>IFERROR(VLOOKUP(B973,'[1]DADOS (OCULTAR)'!$Q$3:$S$135,3,0),"")</f>
        <v>9039744000275</v>
      </c>
      <c r="B973" s="11" t="str">
        <f>'[1]TCE - ANEXO III - Preencher'!C982</f>
        <v>HOSPITAL MIGUEL ARRAES - CG. Nº 023/2022</v>
      </c>
      <c r="C973" s="12"/>
      <c r="D973" s="13" t="str">
        <f>'[1]TCE - ANEXO III - Preencher'!E982</f>
        <v>REBEKA TORRES DE OLIVEIRA SILVA</v>
      </c>
      <c r="E973" s="11" t="str">
        <f>IF('[1]TCE - ANEXO III - Preencher'!F982="4 - Assistência Odontológica","2 - Outros Profissionais da Saúde",'[1]TCE - ANEXO III - Preencher'!F982)</f>
        <v>2 - Outros Profissionais da Saúde</v>
      </c>
      <c r="F973" s="14" t="str">
        <f>'[1]TCE - ANEXO III - Preencher'!G982</f>
        <v>2235-05</v>
      </c>
      <c r="G973" s="15" t="str">
        <f>IF('[1]TCE - ANEXO III - Preencher'!H982="","",'[1]TCE - ANEXO III - Preencher'!H982)</f>
        <v>12/2023</v>
      </c>
      <c r="H973" s="16">
        <f>'[1]TCE - ANEXO III - Preencher'!I982</f>
        <v>0</v>
      </c>
      <c r="I973" s="16">
        <f>'[1]TCE - ANEXO III - Preencher'!J982</f>
        <v>1021.1712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18"/>
        <v>0</v>
      </c>
      <c r="N973" s="17">
        <f>'[1]TCE - ANEXO III - Preencher'!O982</f>
        <v>4.3499999999999996</v>
      </c>
      <c r="O973" s="17">
        <f>'[1]TCE - ANEXO III - Preencher'!P982</f>
        <v>0</v>
      </c>
      <c r="P973" s="17">
        <f t="shared" si="19"/>
        <v>4.3499999999999996</v>
      </c>
      <c r="Q973" s="17">
        <f>'[1]TCE - ANEXO III - Preencher'!R982</f>
        <v>0</v>
      </c>
      <c r="R973" s="17">
        <f>'[1]TCE - ANEXO III - Preencher'!S982</f>
        <v>0</v>
      </c>
      <c r="S973" s="17">
        <f t="shared" si="20"/>
        <v>0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21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22"/>
        <v>0</v>
      </c>
      <c r="AA973" s="18" t="str">
        <f>IF('[1]TCE - ANEXO III - Preencher'!AB982="","",'[1]TCE - ANEXO III - Preencher'!AB982)</f>
        <v/>
      </c>
      <c r="AB973" s="17">
        <f t="shared" si="23"/>
        <v>1025.5211999999999</v>
      </c>
    </row>
    <row r="974" spans="1:28" ht="12.75" customHeight="1" x14ac:dyDescent="0.2">
      <c r="A974" s="10">
        <f>IFERROR(VLOOKUP(B974,'[1]DADOS (OCULTAR)'!$Q$3:$S$135,3,0),"")</f>
        <v>9039744000275</v>
      </c>
      <c r="B974" s="11" t="str">
        <f>'[1]TCE - ANEXO III - Preencher'!C983</f>
        <v>HOSPITAL MIGUEL ARRAES - CG. Nº 023/2022</v>
      </c>
      <c r="C974" s="12"/>
      <c r="D974" s="13" t="str">
        <f>'[1]TCE - ANEXO III - Preencher'!E983</f>
        <v>REGINA CELI MOURA DE MORAIS</v>
      </c>
      <c r="E974" s="11" t="str">
        <f>IF('[1]TCE - ANEXO III - Preencher'!F983="4 - Assistência Odontológica","2 - Outros Profissionais da Saúde",'[1]TCE - ANEXO III - Preencher'!F983)</f>
        <v>2 - Outros Profissionais da Saúde</v>
      </c>
      <c r="F974" s="14" t="str">
        <f>'[1]TCE - ANEXO III - Preencher'!G983</f>
        <v>3222-05</v>
      </c>
      <c r="G974" s="15" t="str">
        <f>IF('[1]TCE - ANEXO III - Preencher'!H983="","",'[1]TCE - ANEXO III - Preencher'!H983)</f>
        <v>12/2023</v>
      </c>
      <c r="H974" s="16">
        <f>'[1]TCE - ANEXO III - Preencher'!I983</f>
        <v>0</v>
      </c>
      <c r="I974" s="16">
        <f>'[1]TCE - ANEXO III - Preencher'!J983</f>
        <v>114.73520000000001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18"/>
        <v>0</v>
      </c>
      <c r="N974" s="17">
        <f>'[1]TCE - ANEXO III - Preencher'!O983</f>
        <v>2.0699999999999998</v>
      </c>
      <c r="O974" s="17">
        <f>'[1]TCE - ANEXO III - Preencher'!P983</f>
        <v>0</v>
      </c>
      <c r="P974" s="17">
        <f t="shared" si="19"/>
        <v>2.0699999999999998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20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21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22"/>
        <v>0</v>
      </c>
      <c r="AA974" s="18" t="str">
        <f>IF('[1]TCE - ANEXO III - Preencher'!AB983="","",'[1]TCE - ANEXO III - Preencher'!AB983)</f>
        <v/>
      </c>
      <c r="AB974" s="17">
        <f t="shared" si="23"/>
        <v>116.8052</v>
      </c>
    </row>
    <row r="975" spans="1:28" ht="12.75" customHeight="1" x14ac:dyDescent="0.2">
      <c r="A975" s="10">
        <f>IFERROR(VLOOKUP(B975,'[1]DADOS (OCULTAR)'!$Q$3:$S$135,3,0),"")</f>
        <v>9039744000275</v>
      </c>
      <c r="B975" s="11" t="str">
        <f>'[1]TCE - ANEXO III - Preencher'!C984</f>
        <v>HOSPITAL MIGUEL ARRAES - CG. Nº 023/2022</v>
      </c>
      <c r="C975" s="12"/>
      <c r="D975" s="13" t="str">
        <f>'[1]TCE - ANEXO III - Preencher'!E984</f>
        <v>REGINA GOMES DA SILVA</v>
      </c>
      <c r="E975" s="11" t="str">
        <f>IF('[1]TCE - ANEXO III - Preencher'!F984="4 - Assistência Odontológica","2 - Outros Profissionais da Saúde",'[1]TCE - ANEXO III - Preencher'!F984)</f>
        <v>2 - Outros Profissionais da Saúde</v>
      </c>
      <c r="F975" s="14" t="str">
        <f>'[1]TCE - ANEXO III - Preencher'!G984</f>
        <v>5211-30</v>
      </c>
      <c r="G975" s="15" t="str">
        <f>IF('[1]TCE - ANEXO III - Preencher'!H984="","",'[1]TCE - ANEXO III - Preencher'!H984)</f>
        <v>12/2023</v>
      </c>
      <c r="H975" s="16">
        <f>'[1]TCE - ANEXO III - Preencher'!I984</f>
        <v>0</v>
      </c>
      <c r="I975" s="16">
        <f>'[1]TCE - ANEXO III - Preencher'!J984</f>
        <v>190.81200000000001</v>
      </c>
      <c r="J975" s="16">
        <f>'[1]TCE - ANEXO III - Preencher'!K984</f>
        <v>0</v>
      </c>
      <c r="K975" s="17">
        <f>'[1]TCE - ANEXO III - Preencher'!L984</f>
        <v>45.68</v>
      </c>
      <c r="L975" s="17">
        <f>'[1]TCE - ANEXO III - Preencher'!M984</f>
        <v>27.03</v>
      </c>
      <c r="M975" s="17">
        <f t="shared" si="18"/>
        <v>18.649999999999999</v>
      </c>
      <c r="N975" s="17">
        <f>'[1]TCE - ANEXO III - Preencher'!O984</f>
        <v>2.0699999999999998</v>
      </c>
      <c r="O975" s="17">
        <f>'[1]TCE - ANEXO III - Preencher'!P984</f>
        <v>0</v>
      </c>
      <c r="P975" s="17">
        <f t="shared" si="19"/>
        <v>2.0699999999999998</v>
      </c>
      <c r="Q975" s="17">
        <f>'[1]TCE - ANEXO III - Preencher'!R984</f>
        <v>297.72999999999996</v>
      </c>
      <c r="R975" s="17">
        <f>'[1]TCE - ANEXO III - Preencher'!S984</f>
        <v>76.84</v>
      </c>
      <c r="S975" s="17">
        <f t="shared" si="20"/>
        <v>220.88999999999996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21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22"/>
        <v>0</v>
      </c>
      <c r="AA975" s="18" t="str">
        <f>IF('[1]TCE - ANEXO III - Preencher'!AB984="","",'[1]TCE - ANEXO III - Preencher'!AB984)</f>
        <v/>
      </c>
      <c r="AB975" s="17">
        <f t="shared" si="23"/>
        <v>432.42199999999997</v>
      </c>
    </row>
    <row r="976" spans="1:28" ht="12.75" customHeight="1" x14ac:dyDescent="0.2">
      <c r="A976" s="10">
        <f>IFERROR(VLOOKUP(B976,'[1]DADOS (OCULTAR)'!$Q$3:$S$135,3,0),"")</f>
        <v>9039744000275</v>
      </c>
      <c r="B976" s="11" t="str">
        <f>'[1]TCE - ANEXO III - Preencher'!C985</f>
        <v>HOSPITAL MIGUEL ARRAES - CG. Nº 023/2022</v>
      </c>
      <c r="C976" s="12"/>
      <c r="D976" s="13" t="str">
        <f>'[1]TCE - ANEXO III - Preencher'!E985</f>
        <v>REGINELLE SOUSA TERTO JACOB</v>
      </c>
      <c r="E976" s="11" t="str">
        <f>IF('[1]TCE - ANEXO III - Preencher'!F985="4 - Assistência Odontológica","2 - Outros Profissionais da Saúde",'[1]TCE - ANEXO III - Preencher'!F985)</f>
        <v>1 - Médico</v>
      </c>
      <c r="F976" s="14" t="str">
        <f>'[1]TCE - ANEXO III - Preencher'!G985</f>
        <v>2251-25</v>
      </c>
      <c r="G976" s="15" t="str">
        <f>IF('[1]TCE - ANEXO III - Preencher'!H985="","",'[1]TCE - ANEXO III - Preencher'!H985)</f>
        <v>12/2023</v>
      </c>
      <c r="H976" s="16">
        <f>'[1]TCE - ANEXO III - Preencher'!I985</f>
        <v>0</v>
      </c>
      <c r="I976" s="16">
        <f>'[1]TCE - ANEXO III - Preencher'!J985</f>
        <v>414.22239999999999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18"/>
        <v>0</v>
      </c>
      <c r="N976" s="17">
        <f>'[1]TCE - ANEXO III - Preencher'!O985</f>
        <v>16.59</v>
      </c>
      <c r="O976" s="17">
        <f>'[1]TCE - ANEXO III - Preencher'!P985</f>
        <v>0</v>
      </c>
      <c r="P976" s="17">
        <f t="shared" si="19"/>
        <v>16.59</v>
      </c>
      <c r="Q976" s="17">
        <f>'[1]TCE - ANEXO III - Preencher'!R985</f>
        <v>0</v>
      </c>
      <c r="R976" s="17">
        <f>'[1]TCE - ANEXO III - Preencher'!S985</f>
        <v>0</v>
      </c>
      <c r="S976" s="17">
        <f t="shared" si="20"/>
        <v>0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21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22"/>
        <v>0</v>
      </c>
      <c r="AA976" s="18" t="str">
        <f>IF('[1]TCE - ANEXO III - Preencher'!AB985="","",'[1]TCE - ANEXO III - Preencher'!AB985)</f>
        <v/>
      </c>
      <c r="AB976" s="17">
        <f t="shared" si="23"/>
        <v>430.81239999999997</v>
      </c>
    </row>
    <row r="977" spans="1:28" ht="12.75" customHeight="1" x14ac:dyDescent="0.2">
      <c r="A977" s="10">
        <f>IFERROR(VLOOKUP(B977,'[1]DADOS (OCULTAR)'!$Q$3:$S$135,3,0),"")</f>
        <v>9039744000275</v>
      </c>
      <c r="B977" s="11" t="str">
        <f>'[1]TCE - ANEXO III - Preencher'!C986</f>
        <v>HOSPITAL MIGUEL ARRAES - CG. Nº 023/2022</v>
      </c>
      <c r="C977" s="12"/>
      <c r="D977" s="13" t="str">
        <f>'[1]TCE - ANEXO III - Preencher'!E986</f>
        <v>REGIRLEIDE PEREIRA DA SILVA</v>
      </c>
      <c r="E977" s="11" t="str">
        <f>IF('[1]TCE - ANEXO III - Preencher'!F986="4 - Assistência Odontológica","2 - Outros Profissionais da Saúde",'[1]TCE - ANEXO III - Preencher'!F986)</f>
        <v>3 - Administrativo</v>
      </c>
      <c r="F977" s="14" t="str">
        <f>'[1]TCE - ANEXO III - Preencher'!G986</f>
        <v>2234-45</v>
      </c>
      <c r="G977" s="15" t="str">
        <f>IF('[1]TCE - ANEXO III - Preencher'!H986="","",'[1]TCE - ANEXO III - Preencher'!H986)</f>
        <v>12/2023</v>
      </c>
      <c r="H977" s="16">
        <f>'[1]TCE - ANEXO III - Preencher'!I986</f>
        <v>0</v>
      </c>
      <c r="I977" s="16">
        <f>'[1]TCE - ANEXO III - Preencher'!J986</f>
        <v>1082.4584</v>
      </c>
      <c r="J977" s="16">
        <f>'[1]TCE - ANEXO III - Preencher'!K986</f>
        <v>0</v>
      </c>
      <c r="K977" s="17">
        <f>'[1]TCE - ANEXO III - Preencher'!L986</f>
        <v>45.68</v>
      </c>
      <c r="L977" s="17">
        <f>'[1]TCE - ANEXO III - Preencher'!M986</f>
        <v>30</v>
      </c>
      <c r="M977" s="17">
        <f t="shared" si="18"/>
        <v>15.68</v>
      </c>
      <c r="N977" s="17">
        <f>'[1]TCE - ANEXO III - Preencher'!O986</f>
        <v>2.0699999999999998</v>
      </c>
      <c r="O977" s="17">
        <f>'[1]TCE - ANEXO III - Preencher'!P986</f>
        <v>0</v>
      </c>
      <c r="P977" s="17">
        <f t="shared" si="19"/>
        <v>2.0699999999999998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20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21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22"/>
        <v>0</v>
      </c>
      <c r="AA977" s="18" t="str">
        <f>IF('[1]TCE - ANEXO III - Preencher'!AB986="","",'[1]TCE - ANEXO III - Preencher'!AB986)</f>
        <v/>
      </c>
      <c r="AB977" s="17">
        <f t="shared" si="23"/>
        <v>1100.2084</v>
      </c>
    </row>
    <row r="978" spans="1:28" ht="12.75" customHeight="1" x14ac:dyDescent="0.2">
      <c r="A978" s="10">
        <f>IFERROR(VLOOKUP(B978,'[1]DADOS (OCULTAR)'!$Q$3:$S$135,3,0),"")</f>
        <v>9039744000275</v>
      </c>
      <c r="B978" s="11" t="str">
        <f>'[1]TCE - ANEXO III - Preencher'!C987</f>
        <v>HOSPITAL MIGUEL ARRAES - CG. Nº 023/2022</v>
      </c>
      <c r="C978" s="12"/>
      <c r="D978" s="13" t="str">
        <f>'[1]TCE - ANEXO III - Preencher'!E987</f>
        <v>REIZA CARLA DE ANDRADE VERCOZA</v>
      </c>
      <c r="E978" s="11" t="str">
        <f>IF('[1]TCE - ANEXO III - Preencher'!F987="4 - Assistência Odontológica","2 - Outros Profissionais da Saúde",'[1]TCE - ANEXO III - Preencher'!F987)</f>
        <v>3 - Administrativo</v>
      </c>
      <c r="F978" s="14" t="str">
        <f>'[1]TCE - ANEXO III - Preencher'!G987</f>
        <v>4110-10</v>
      </c>
      <c r="G978" s="15" t="str">
        <f>IF('[1]TCE - ANEXO III - Preencher'!H987="","",'[1]TCE - ANEXO III - Preencher'!H987)</f>
        <v>12/2023</v>
      </c>
      <c r="H978" s="16">
        <f>'[1]TCE - ANEXO III - Preencher'!I987</f>
        <v>0</v>
      </c>
      <c r="I978" s="16">
        <f>'[1]TCE - ANEXO III - Preencher'!J987</f>
        <v>245.59200000000001</v>
      </c>
      <c r="J978" s="16">
        <f>'[1]TCE - ANEXO III - Preencher'!K987</f>
        <v>0</v>
      </c>
      <c r="K978" s="17">
        <f>'[1]TCE - ANEXO III - Preencher'!L987</f>
        <v>45.68</v>
      </c>
      <c r="L978" s="17">
        <f>'[1]TCE - ANEXO III - Preencher'!M987</f>
        <v>30</v>
      </c>
      <c r="M978" s="17">
        <f t="shared" si="18"/>
        <v>15.68</v>
      </c>
      <c r="N978" s="17">
        <f>'[1]TCE - ANEXO III - Preencher'!O987</f>
        <v>2.0699999999999998</v>
      </c>
      <c r="O978" s="17">
        <f>'[1]TCE - ANEXO III - Preencher'!P987</f>
        <v>0</v>
      </c>
      <c r="P978" s="17">
        <f t="shared" si="19"/>
        <v>2.0699999999999998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20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21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22"/>
        <v>0</v>
      </c>
      <c r="AA978" s="18" t="str">
        <f>IF('[1]TCE - ANEXO III - Preencher'!AB987="","",'[1]TCE - ANEXO III - Preencher'!AB987)</f>
        <v/>
      </c>
      <c r="AB978" s="17">
        <f t="shared" si="23"/>
        <v>263.34199999999998</v>
      </c>
    </row>
    <row r="979" spans="1:28" ht="12.75" customHeight="1" x14ac:dyDescent="0.2">
      <c r="A979" s="10">
        <f>IFERROR(VLOOKUP(B979,'[1]DADOS (OCULTAR)'!$Q$3:$S$135,3,0),"")</f>
        <v>9039744000275</v>
      </c>
      <c r="B979" s="11" t="str">
        <f>'[1]TCE - ANEXO III - Preencher'!C988</f>
        <v>HOSPITAL MIGUEL ARRAES - CG. Nº 023/2022</v>
      </c>
      <c r="C979" s="12"/>
      <c r="D979" s="13" t="str">
        <f>'[1]TCE - ANEXO III - Preencher'!E988</f>
        <v>REJANE DE SOUZA BRAGA</v>
      </c>
      <c r="E979" s="11" t="str">
        <f>IF('[1]TCE - ANEXO III - Preencher'!F988="4 - Assistência Odontológica","2 - Outros Profissionais da Saúde",'[1]TCE - ANEXO III - Preencher'!F988)</f>
        <v>2 - Outros Profissionais da Saúde</v>
      </c>
      <c r="F979" s="14" t="str">
        <f>'[1]TCE - ANEXO III - Preencher'!G988</f>
        <v>3222-05</v>
      </c>
      <c r="G979" s="15" t="str">
        <f>IF('[1]TCE - ANEXO III - Preencher'!H988="","",'[1]TCE - ANEXO III - Preencher'!H988)</f>
        <v>12/2023</v>
      </c>
      <c r="H979" s="16">
        <f>'[1]TCE - ANEXO III - Preencher'!I988</f>
        <v>0</v>
      </c>
      <c r="I979" s="16">
        <f>'[1]TCE - ANEXO III - Preencher'!J988</f>
        <v>778.44960000000003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18"/>
        <v>0</v>
      </c>
      <c r="N979" s="17">
        <f>'[1]TCE - ANEXO III - Preencher'!O988</f>
        <v>2.0699999999999998</v>
      </c>
      <c r="O979" s="17">
        <f>'[1]TCE - ANEXO III - Preencher'!P988</f>
        <v>0</v>
      </c>
      <c r="P979" s="17">
        <f t="shared" si="19"/>
        <v>2.0699999999999998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20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21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22"/>
        <v>0</v>
      </c>
      <c r="AA979" s="18" t="str">
        <f>IF('[1]TCE - ANEXO III - Preencher'!AB988="","",'[1]TCE - ANEXO III - Preencher'!AB988)</f>
        <v/>
      </c>
      <c r="AB979" s="17">
        <f t="shared" si="23"/>
        <v>780.51960000000008</v>
      </c>
    </row>
    <row r="980" spans="1:28" ht="12.75" customHeight="1" x14ac:dyDescent="0.2">
      <c r="A980" s="10">
        <f>IFERROR(VLOOKUP(B980,'[1]DADOS (OCULTAR)'!$Q$3:$S$135,3,0),"")</f>
        <v>9039744000275</v>
      </c>
      <c r="B980" s="11" t="str">
        <f>'[1]TCE - ANEXO III - Preencher'!C989</f>
        <v>HOSPITAL MIGUEL ARRAES - CG. Nº 023/2022</v>
      </c>
      <c r="C980" s="12"/>
      <c r="D980" s="13" t="str">
        <f>'[1]TCE - ANEXO III - Preencher'!E989</f>
        <v>REJILANE MELO FALCAO</v>
      </c>
      <c r="E980" s="11" t="str">
        <f>IF('[1]TCE - ANEXO III - Preencher'!F989="4 - Assistência Odontológica","2 - Outros Profissionais da Saúde",'[1]TCE - ANEXO III - Preencher'!F989)</f>
        <v>2 - Outros Profissionais da Saúde</v>
      </c>
      <c r="F980" s="14" t="str">
        <f>'[1]TCE - ANEXO III - Preencher'!G989</f>
        <v>2234-05</v>
      </c>
      <c r="G980" s="15" t="str">
        <f>IF('[1]TCE - ANEXO III - Preencher'!H989="","",'[1]TCE - ANEXO III - Preencher'!H989)</f>
        <v>12/2023</v>
      </c>
      <c r="H980" s="16">
        <f>'[1]TCE - ANEXO III - Preencher'!I989</f>
        <v>0</v>
      </c>
      <c r="I980" s="16">
        <f>'[1]TCE - ANEXO III - Preencher'!J989</f>
        <v>569.7808</v>
      </c>
      <c r="J980" s="16">
        <f>'[1]TCE - ANEXO III - Preencher'!K989</f>
        <v>0</v>
      </c>
      <c r="K980" s="17">
        <f>'[1]TCE - ANEXO III - Preencher'!L989</f>
        <v>45.68</v>
      </c>
      <c r="L980" s="17">
        <f>'[1]TCE - ANEXO III - Preencher'!M989</f>
        <v>16.329999999999998</v>
      </c>
      <c r="M980" s="17">
        <f t="shared" si="18"/>
        <v>29.35</v>
      </c>
      <c r="N980" s="17">
        <f>'[1]TCE - ANEXO III - Preencher'!O989</f>
        <v>2.0699999999999998</v>
      </c>
      <c r="O980" s="17">
        <f>'[1]TCE - ANEXO III - Preencher'!P989</f>
        <v>0</v>
      </c>
      <c r="P980" s="17">
        <f t="shared" si="19"/>
        <v>2.0699999999999998</v>
      </c>
      <c r="Q980" s="17">
        <f>'[1]TCE - ANEXO III - Preencher'!R989</f>
        <v>219.53000000000003</v>
      </c>
      <c r="R980" s="17">
        <f>'[1]TCE - ANEXO III - Preencher'!S989</f>
        <v>0</v>
      </c>
      <c r="S980" s="17">
        <f t="shared" si="20"/>
        <v>219.53000000000003</v>
      </c>
      <c r="T980" s="17">
        <f>'[1]TCE - ANEXO III - Preencher'!U989</f>
        <v>0</v>
      </c>
      <c r="U980" s="17">
        <f>'[1]TCE - ANEXO III - Preencher'!V989</f>
        <v>0</v>
      </c>
      <c r="V980" s="17">
        <f t="shared" si="21"/>
        <v>0</v>
      </c>
      <c r="W980" s="18" t="str">
        <f>IF('[1]TCE - ANEXO III - Preencher'!X989="","",'[1]TCE - ANEXO III - Preencher'!X989)</f>
        <v/>
      </c>
      <c r="X980" s="17">
        <f>'[1]TCE - ANEXO III - Preencher'!Y989</f>
        <v>0</v>
      </c>
      <c r="Y980" s="17">
        <f>'[1]TCE - ANEXO III - Preencher'!Z989</f>
        <v>0</v>
      </c>
      <c r="Z980" s="17">
        <f t="shared" si="22"/>
        <v>0</v>
      </c>
      <c r="AA980" s="18" t="str">
        <f>IF('[1]TCE - ANEXO III - Preencher'!AB989="","",'[1]TCE - ANEXO III - Preencher'!AB989)</f>
        <v/>
      </c>
      <c r="AB980" s="17">
        <f t="shared" si="23"/>
        <v>820.73080000000004</v>
      </c>
    </row>
    <row r="981" spans="1:28" ht="12.75" customHeight="1" x14ac:dyDescent="0.2">
      <c r="A981" s="10">
        <f>IFERROR(VLOOKUP(B981,'[1]DADOS (OCULTAR)'!$Q$3:$S$135,3,0),"")</f>
        <v>9039744000275</v>
      </c>
      <c r="B981" s="11" t="str">
        <f>'[1]TCE - ANEXO III - Preencher'!C990</f>
        <v>HOSPITAL MIGUEL ARRAES - CG. Nº 023/2022</v>
      </c>
      <c r="C981" s="12"/>
      <c r="D981" s="13" t="str">
        <f>'[1]TCE - ANEXO III - Preencher'!E990</f>
        <v>RELYDA KEZIA DO NASCIMENTO SOARES</v>
      </c>
      <c r="E981" s="11" t="str">
        <f>IF('[1]TCE - ANEXO III - Preencher'!F990="4 - Assistência Odontológica","2 - Outros Profissionais da Saúde",'[1]TCE - ANEXO III - Preencher'!F990)</f>
        <v>2 - Outros Profissionais da Saúde</v>
      </c>
      <c r="F981" s="14" t="str">
        <f>'[1]TCE - ANEXO III - Preencher'!G990</f>
        <v>3241-15</v>
      </c>
      <c r="G981" s="15" t="str">
        <f>IF('[1]TCE - ANEXO III - Preencher'!H990="","",'[1]TCE - ANEXO III - Preencher'!H990)</f>
        <v>12/2023</v>
      </c>
      <c r="H981" s="16">
        <f>'[1]TCE - ANEXO III - Preencher'!I990</f>
        <v>0</v>
      </c>
      <c r="I981" s="16">
        <f>'[1]TCE - ANEXO III - Preencher'!J990</f>
        <v>476.68079999999998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18"/>
        <v>0</v>
      </c>
      <c r="N981" s="17">
        <f>'[1]TCE - ANEXO III - Preencher'!O990</f>
        <v>2.0699999999999998</v>
      </c>
      <c r="O981" s="17">
        <f>'[1]TCE - ANEXO III - Preencher'!P990</f>
        <v>0</v>
      </c>
      <c r="P981" s="17">
        <f t="shared" si="19"/>
        <v>2.0699999999999998</v>
      </c>
      <c r="Q981" s="17">
        <f>'[1]TCE - ANEXO III - Preencher'!R990</f>
        <v>0</v>
      </c>
      <c r="R981" s="17">
        <f>'[1]TCE - ANEXO III - Preencher'!S990</f>
        <v>0</v>
      </c>
      <c r="S981" s="17">
        <f t="shared" si="20"/>
        <v>0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21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22"/>
        <v>0</v>
      </c>
      <c r="AA981" s="18" t="str">
        <f>IF('[1]TCE - ANEXO III - Preencher'!AB990="","",'[1]TCE - ANEXO III - Preencher'!AB990)</f>
        <v/>
      </c>
      <c r="AB981" s="17">
        <f t="shared" si="23"/>
        <v>478.75079999999997</v>
      </c>
    </row>
    <row r="982" spans="1:28" ht="12.75" customHeight="1" x14ac:dyDescent="0.2">
      <c r="A982" s="10">
        <f>IFERROR(VLOOKUP(B982,'[1]DADOS (OCULTAR)'!$Q$3:$S$135,3,0),"")</f>
        <v>9039744000275</v>
      </c>
      <c r="B982" s="11" t="str">
        <f>'[1]TCE - ANEXO III - Preencher'!C991</f>
        <v>HOSPITAL MIGUEL ARRAES - CG. Nº 023/2022</v>
      </c>
      <c r="C982" s="12"/>
      <c r="D982" s="13" t="str">
        <f>'[1]TCE - ANEXO III - Preencher'!E991</f>
        <v>RENAN LEITTE LIMA</v>
      </c>
      <c r="E982" s="11" t="str">
        <f>IF('[1]TCE - ANEXO III - Preencher'!F991="4 - Assistência Odontológica","2 - Outros Profissionais da Saúde",'[1]TCE - ANEXO III - Preencher'!F991)</f>
        <v>2 - Outros Profissionais da Saúde</v>
      </c>
      <c r="F982" s="14" t="str">
        <f>'[1]TCE - ANEXO III - Preencher'!G991</f>
        <v>5152-05</v>
      </c>
      <c r="G982" s="15" t="str">
        <f>IF('[1]TCE - ANEXO III - Preencher'!H991="","",'[1]TCE - ANEXO III - Preencher'!H991)</f>
        <v>12/2023</v>
      </c>
      <c r="H982" s="16">
        <f>'[1]TCE - ANEXO III - Preencher'!I991</f>
        <v>0</v>
      </c>
      <c r="I982" s="16">
        <f>'[1]TCE - ANEXO III - Preencher'!J991</f>
        <v>55.813600000000001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18"/>
        <v>0</v>
      </c>
      <c r="N982" s="17">
        <f>'[1]TCE - ANEXO III - Preencher'!O991</f>
        <v>2.0699999999999998</v>
      </c>
      <c r="O982" s="17">
        <f>'[1]TCE - ANEXO III - Preencher'!P991</f>
        <v>0</v>
      </c>
      <c r="P982" s="17">
        <f t="shared" si="19"/>
        <v>2.0699999999999998</v>
      </c>
      <c r="Q982" s="17">
        <f>'[1]TCE - ANEXO III - Preencher'!R991</f>
        <v>107.53</v>
      </c>
      <c r="R982" s="17">
        <f>'[1]TCE - ANEXO III - Preencher'!S991</f>
        <v>35</v>
      </c>
      <c r="S982" s="17">
        <f t="shared" si="20"/>
        <v>72.53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21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22"/>
        <v>0</v>
      </c>
      <c r="AA982" s="18" t="str">
        <f>IF('[1]TCE - ANEXO III - Preencher'!AB991="","",'[1]TCE - ANEXO III - Preencher'!AB991)</f>
        <v/>
      </c>
      <c r="AB982" s="17">
        <f t="shared" si="23"/>
        <v>130.4136</v>
      </c>
    </row>
    <row r="983" spans="1:28" ht="12.75" customHeight="1" x14ac:dyDescent="0.2">
      <c r="A983" s="10">
        <f>IFERROR(VLOOKUP(B983,'[1]DADOS (OCULTAR)'!$Q$3:$S$135,3,0),"")</f>
        <v>9039744000275</v>
      </c>
      <c r="B983" s="11" t="str">
        <f>'[1]TCE - ANEXO III - Preencher'!C992</f>
        <v>HOSPITAL MIGUEL ARRAES - CG. Nº 023/2022</v>
      </c>
      <c r="C983" s="12"/>
      <c r="D983" s="13" t="str">
        <f>'[1]TCE - ANEXO III - Preencher'!E992</f>
        <v>RENATA ALBUQUERQUE DA SILVA</v>
      </c>
      <c r="E983" s="11" t="str">
        <f>IF('[1]TCE - ANEXO III - Preencher'!F992="4 - Assistência Odontológica","2 - Outros Profissionais da Saúde",'[1]TCE - ANEXO III - Preencher'!F992)</f>
        <v>2 - Outros Profissionais da Saúde</v>
      </c>
      <c r="F983" s="14" t="str">
        <f>'[1]TCE - ANEXO III - Preencher'!G992</f>
        <v>2235-05</v>
      </c>
      <c r="G983" s="15" t="str">
        <f>IF('[1]TCE - ANEXO III - Preencher'!H992="","",'[1]TCE - ANEXO III - Preencher'!H992)</f>
        <v>12/2023</v>
      </c>
      <c r="H983" s="16">
        <f>'[1]TCE - ANEXO III - Preencher'!I992</f>
        <v>0</v>
      </c>
      <c r="I983" s="16">
        <f>'[1]TCE - ANEXO III - Preencher'!J992</f>
        <v>1320.0264</v>
      </c>
      <c r="J983" s="16">
        <f>'[1]TCE - ANEXO III - Preencher'!K992</f>
        <v>0</v>
      </c>
      <c r="K983" s="17">
        <f>'[1]TCE - ANEXO III - Preencher'!L992</f>
        <v>45.68</v>
      </c>
      <c r="L983" s="17">
        <f>'[1]TCE - ANEXO III - Preencher'!M992</f>
        <v>3.59</v>
      </c>
      <c r="M983" s="17">
        <f t="shared" si="18"/>
        <v>42.09</v>
      </c>
      <c r="N983" s="17">
        <f>'[1]TCE - ANEXO III - Preencher'!O992</f>
        <v>4.3499999999999996</v>
      </c>
      <c r="O983" s="17">
        <f>'[1]TCE - ANEXO III - Preencher'!P992</f>
        <v>0</v>
      </c>
      <c r="P983" s="17">
        <f t="shared" si="19"/>
        <v>4.3499999999999996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20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21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22"/>
        <v>0</v>
      </c>
      <c r="AA983" s="18" t="str">
        <f>IF('[1]TCE - ANEXO III - Preencher'!AB992="","",'[1]TCE - ANEXO III - Preencher'!AB992)</f>
        <v/>
      </c>
      <c r="AB983" s="17">
        <f t="shared" si="23"/>
        <v>1366.4663999999998</v>
      </c>
    </row>
    <row r="984" spans="1:28" ht="12.75" customHeight="1" x14ac:dyDescent="0.2">
      <c r="A984" s="10">
        <f>IFERROR(VLOOKUP(B984,'[1]DADOS (OCULTAR)'!$Q$3:$S$135,3,0),"")</f>
        <v>9039744000275</v>
      </c>
      <c r="B984" s="11" t="str">
        <f>'[1]TCE - ANEXO III - Preencher'!C993</f>
        <v>HOSPITAL MIGUEL ARRAES - CG. Nº 023/2022</v>
      </c>
      <c r="C984" s="12"/>
      <c r="D984" s="13" t="str">
        <f>'[1]TCE - ANEXO III - Preencher'!E993</f>
        <v>RENATA ASSUNCAO MARTINS DE OLIVEIRA</v>
      </c>
      <c r="E984" s="11" t="str">
        <f>IF('[1]TCE - ANEXO III - Preencher'!F993="4 - Assistência Odontológica","2 - Outros Profissionais da Saúde",'[1]TCE - ANEXO III - Preencher'!F993)</f>
        <v>2 - Outros Profissionais da Saúde</v>
      </c>
      <c r="F984" s="14" t="str">
        <f>'[1]TCE - ANEXO III - Preencher'!G993</f>
        <v>2235-05</v>
      </c>
      <c r="G984" s="15" t="str">
        <f>IF('[1]TCE - ANEXO III - Preencher'!H993="","",'[1]TCE - ANEXO III - Preencher'!H993)</f>
        <v>12/2023</v>
      </c>
      <c r="H984" s="16">
        <f>'[1]TCE - ANEXO III - Preencher'!I993</f>
        <v>0</v>
      </c>
      <c r="I984" s="16">
        <f>'[1]TCE - ANEXO III - Preencher'!J993</f>
        <v>597.76639999999998</v>
      </c>
      <c r="J984" s="16">
        <f>'[1]TCE - ANEXO III - Preencher'!K993</f>
        <v>0</v>
      </c>
      <c r="K984" s="17">
        <f>'[1]TCE - ANEXO III - Preencher'!L993</f>
        <v>0</v>
      </c>
      <c r="L984" s="17">
        <f>'[1]TCE - ANEXO III - Preencher'!M993</f>
        <v>0</v>
      </c>
      <c r="M984" s="17">
        <f t="shared" si="18"/>
        <v>0</v>
      </c>
      <c r="N984" s="17">
        <f>'[1]TCE - ANEXO III - Preencher'!O993</f>
        <v>4.3499999999999996</v>
      </c>
      <c r="O984" s="17">
        <f>'[1]TCE - ANEXO III - Preencher'!P993</f>
        <v>0</v>
      </c>
      <c r="P984" s="17">
        <f t="shared" si="19"/>
        <v>4.3499999999999996</v>
      </c>
      <c r="Q984" s="17">
        <f>'[1]TCE - ANEXO III - Preencher'!R993</f>
        <v>0</v>
      </c>
      <c r="R984" s="17">
        <f>'[1]TCE - ANEXO III - Preencher'!S993</f>
        <v>0</v>
      </c>
      <c r="S984" s="17">
        <f t="shared" si="20"/>
        <v>0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21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22"/>
        <v>0</v>
      </c>
      <c r="AA984" s="18" t="str">
        <f>IF('[1]TCE - ANEXO III - Preencher'!AB993="","",'[1]TCE - ANEXO III - Preencher'!AB993)</f>
        <v/>
      </c>
      <c r="AB984" s="17">
        <f t="shared" si="23"/>
        <v>602.1164</v>
      </c>
    </row>
    <row r="985" spans="1:28" ht="12.75" customHeight="1" x14ac:dyDescent="0.2">
      <c r="A985" s="10">
        <f>IFERROR(VLOOKUP(B985,'[1]DADOS (OCULTAR)'!$Q$3:$S$135,3,0),"")</f>
        <v>9039744000275</v>
      </c>
      <c r="B985" s="11" t="str">
        <f>'[1]TCE - ANEXO III - Preencher'!C994</f>
        <v>HOSPITAL MIGUEL ARRAES - CG. Nº 023/2022</v>
      </c>
      <c r="C985" s="12"/>
      <c r="D985" s="13" t="str">
        <f>'[1]TCE - ANEXO III - Preencher'!E994</f>
        <v>RENATA BELMIRO DA SILVA NEVES</v>
      </c>
      <c r="E985" s="11" t="str">
        <f>IF('[1]TCE - ANEXO III - Preencher'!F994="4 - Assistência Odontológica","2 - Outros Profissionais da Saúde",'[1]TCE - ANEXO III - Preencher'!F994)</f>
        <v>2 - Outros Profissionais da Saúde</v>
      </c>
      <c r="F985" s="14" t="str">
        <f>'[1]TCE - ANEXO III - Preencher'!G994</f>
        <v>5152-15</v>
      </c>
      <c r="G985" s="15" t="str">
        <f>IF('[1]TCE - ANEXO III - Preencher'!H994="","",'[1]TCE - ANEXO III - Preencher'!H994)</f>
        <v>12/2023</v>
      </c>
      <c r="H985" s="16">
        <f>'[1]TCE - ANEXO III - Preencher'!I994</f>
        <v>0</v>
      </c>
      <c r="I985" s="16">
        <f>'[1]TCE - ANEXO III - Preencher'!J994</f>
        <v>255.3768</v>
      </c>
      <c r="J985" s="16">
        <f>'[1]TCE - ANEXO III - Preencher'!K994</f>
        <v>0</v>
      </c>
      <c r="K985" s="17">
        <f>'[1]TCE - ANEXO III - Preencher'!L994</f>
        <v>0</v>
      </c>
      <c r="L985" s="17">
        <f>'[1]TCE - ANEXO III - Preencher'!M994</f>
        <v>0</v>
      </c>
      <c r="M985" s="17">
        <f t="shared" si="18"/>
        <v>0</v>
      </c>
      <c r="N985" s="17">
        <f>'[1]TCE - ANEXO III - Preencher'!O994</f>
        <v>2.0699999999999998</v>
      </c>
      <c r="O985" s="17">
        <f>'[1]TCE - ANEXO III - Preencher'!P994</f>
        <v>0</v>
      </c>
      <c r="P985" s="17">
        <f t="shared" si="19"/>
        <v>2.0699999999999998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20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21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22"/>
        <v>0</v>
      </c>
      <c r="AA985" s="18" t="str">
        <f>IF('[1]TCE - ANEXO III - Preencher'!AB994="","",'[1]TCE - ANEXO III - Preencher'!AB994)</f>
        <v/>
      </c>
      <c r="AB985" s="17">
        <f t="shared" si="23"/>
        <v>257.4468</v>
      </c>
    </row>
    <row r="986" spans="1:28" ht="12.75" customHeight="1" x14ac:dyDescent="0.2">
      <c r="A986" s="10">
        <f>IFERROR(VLOOKUP(B986,'[1]DADOS (OCULTAR)'!$Q$3:$S$135,3,0),"")</f>
        <v>9039744000275</v>
      </c>
      <c r="B986" s="11" t="str">
        <f>'[1]TCE - ANEXO III - Preencher'!C995</f>
        <v>HOSPITAL MIGUEL ARRAES - CG. Nº 023/2022</v>
      </c>
      <c r="C986" s="12"/>
      <c r="D986" s="13" t="str">
        <f>'[1]TCE - ANEXO III - Preencher'!E995</f>
        <v xml:space="preserve">RENATA CRISTINA FREIRE DE SOUZA </v>
      </c>
      <c r="E986" s="11" t="str">
        <f>IF('[1]TCE - ANEXO III - Preencher'!F995="4 - Assistência Odontológica","2 - Outros Profissionais da Saúde",'[1]TCE - ANEXO III - Preencher'!F995)</f>
        <v>2 - Outros Profissionais da Saúde</v>
      </c>
      <c r="F986" s="14" t="str">
        <f>'[1]TCE - ANEXO III - Preencher'!G995</f>
        <v>3222-05</v>
      </c>
      <c r="G986" s="15" t="str">
        <f>IF('[1]TCE - ANEXO III - Preencher'!H995="","",'[1]TCE - ANEXO III - Preencher'!H995)</f>
        <v>12/2023</v>
      </c>
      <c r="H986" s="16">
        <f>'[1]TCE - ANEXO III - Preencher'!I995</f>
        <v>0</v>
      </c>
      <c r="I986" s="16">
        <f>'[1]TCE - ANEXO III - Preencher'!J995</f>
        <v>722.39679999999998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18"/>
        <v>0</v>
      </c>
      <c r="N986" s="17">
        <f>'[1]TCE - ANEXO III - Preencher'!O995</f>
        <v>2.0699999999999998</v>
      </c>
      <c r="O986" s="17">
        <f>'[1]TCE - ANEXO III - Preencher'!P995</f>
        <v>0</v>
      </c>
      <c r="P986" s="17">
        <f t="shared" si="19"/>
        <v>2.0699999999999998</v>
      </c>
      <c r="Q986" s="17">
        <f>'[1]TCE - ANEXO III - Preencher'!R995</f>
        <v>174.73000000000002</v>
      </c>
      <c r="R986" s="17">
        <f>'[1]TCE - ANEXO III - Preencher'!S995</f>
        <v>71.62</v>
      </c>
      <c r="S986" s="17">
        <f t="shared" si="20"/>
        <v>103.11000000000001</v>
      </c>
      <c r="T986" s="17">
        <f>'[1]TCE - ANEXO III - Preencher'!U995</f>
        <v>60.16</v>
      </c>
      <c r="U986" s="17">
        <f>'[1]TCE - ANEXO III - Preencher'!V995</f>
        <v>0</v>
      </c>
      <c r="V986" s="17">
        <f t="shared" si="21"/>
        <v>60.16</v>
      </c>
      <c r="W986" s="18" t="str">
        <f>IF('[1]TCE - ANEXO III - Preencher'!X995="","",'[1]TCE - ANEXO III - Preencher'!X995)</f>
        <v>AUXILIO CRECHE</v>
      </c>
      <c r="X986" s="17">
        <f>'[1]TCE - ANEXO III - Preencher'!Y995</f>
        <v>0</v>
      </c>
      <c r="Y986" s="17">
        <f>'[1]TCE - ANEXO III - Preencher'!Z995</f>
        <v>0</v>
      </c>
      <c r="Z986" s="17">
        <f t="shared" si="22"/>
        <v>0</v>
      </c>
      <c r="AA986" s="18" t="str">
        <f>IF('[1]TCE - ANEXO III - Preencher'!AB995="","",'[1]TCE - ANEXO III - Preencher'!AB995)</f>
        <v/>
      </c>
      <c r="AB986" s="17">
        <f t="shared" si="23"/>
        <v>887.73680000000002</v>
      </c>
    </row>
    <row r="987" spans="1:28" ht="12.75" customHeight="1" x14ac:dyDescent="0.2">
      <c r="A987" s="10">
        <f>IFERROR(VLOOKUP(B987,'[1]DADOS (OCULTAR)'!$Q$3:$S$135,3,0),"")</f>
        <v>9039744000275</v>
      </c>
      <c r="B987" s="11" t="str">
        <f>'[1]TCE - ANEXO III - Preencher'!C996</f>
        <v>HOSPITAL MIGUEL ARRAES - CG. Nº 023/2022</v>
      </c>
      <c r="C987" s="12"/>
      <c r="D987" s="13" t="str">
        <f>'[1]TCE - ANEXO III - Preencher'!E996</f>
        <v>RENATA DA SILVA SANTOS</v>
      </c>
      <c r="E987" s="11" t="str">
        <f>IF('[1]TCE - ANEXO III - Preencher'!F996="4 - Assistência Odontológica","2 - Outros Profissionais da Saúde",'[1]TCE - ANEXO III - Preencher'!F996)</f>
        <v>2 - Outros Profissionais da Saúde</v>
      </c>
      <c r="F987" s="14" t="str">
        <f>'[1]TCE - ANEXO III - Preencher'!G996</f>
        <v>3222-05</v>
      </c>
      <c r="G987" s="15" t="str">
        <f>IF('[1]TCE - ANEXO III - Preencher'!H996="","",'[1]TCE - ANEXO III - Preencher'!H996)</f>
        <v>12/2023</v>
      </c>
      <c r="H987" s="16">
        <f>'[1]TCE - ANEXO III - Preencher'!I996</f>
        <v>0</v>
      </c>
      <c r="I987" s="16">
        <f>'[1]TCE - ANEXO III - Preencher'!J996</f>
        <v>782.55679999999995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18"/>
        <v>0</v>
      </c>
      <c r="N987" s="17">
        <f>'[1]TCE - ANEXO III - Preencher'!O996</f>
        <v>2.0699999999999998</v>
      </c>
      <c r="O987" s="17">
        <f>'[1]TCE - ANEXO III - Preencher'!P996</f>
        <v>0</v>
      </c>
      <c r="P987" s="17">
        <f t="shared" si="19"/>
        <v>2.0699999999999998</v>
      </c>
      <c r="Q987" s="17">
        <f>'[1]TCE - ANEXO III - Preencher'!R996</f>
        <v>0</v>
      </c>
      <c r="R987" s="17">
        <f>'[1]TCE - ANEXO III - Preencher'!S996</f>
        <v>77.959999999999994</v>
      </c>
      <c r="S987" s="17">
        <f t="shared" si="20"/>
        <v>-77.959999999999994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21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22"/>
        <v>0</v>
      </c>
      <c r="AA987" s="18" t="str">
        <f>IF('[1]TCE - ANEXO III - Preencher'!AB996="","",'[1]TCE - ANEXO III - Preencher'!AB996)</f>
        <v/>
      </c>
      <c r="AB987" s="17">
        <f t="shared" si="23"/>
        <v>706.66679999999997</v>
      </c>
    </row>
    <row r="988" spans="1:28" ht="12.75" customHeight="1" x14ac:dyDescent="0.2">
      <c r="A988" s="10">
        <f>IFERROR(VLOOKUP(B988,'[1]DADOS (OCULTAR)'!$Q$3:$S$135,3,0),"")</f>
        <v>9039744000275</v>
      </c>
      <c r="B988" s="11" t="str">
        <f>'[1]TCE - ANEXO III - Preencher'!C997</f>
        <v>HOSPITAL MIGUEL ARRAES - CG. Nº 023/2022</v>
      </c>
      <c r="C988" s="12"/>
      <c r="D988" s="13" t="str">
        <f>'[1]TCE - ANEXO III - Preencher'!E997</f>
        <v>RENATA DE ARRUDA CARDOSO</v>
      </c>
      <c r="E988" s="11" t="str">
        <f>IF('[1]TCE - ANEXO III - Preencher'!F997="4 - Assistência Odontológica","2 - Outros Profissionais da Saúde",'[1]TCE - ANEXO III - Preencher'!F997)</f>
        <v>2 - Outros Profissionais da Saúde</v>
      </c>
      <c r="F988" s="14" t="str">
        <f>'[1]TCE - ANEXO III - Preencher'!G997</f>
        <v>2236-05</v>
      </c>
      <c r="G988" s="15" t="str">
        <f>IF('[1]TCE - ANEXO III - Preencher'!H997="","",'[1]TCE - ANEXO III - Preencher'!H997)</f>
        <v>12/2023</v>
      </c>
      <c r="H988" s="16">
        <f>'[1]TCE - ANEXO III - Preencher'!I997</f>
        <v>0</v>
      </c>
      <c r="I988" s="16">
        <f>'[1]TCE - ANEXO III - Preencher'!J997</f>
        <v>409.05439999999999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18"/>
        <v>0</v>
      </c>
      <c r="N988" s="17">
        <f>'[1]TCE - ANEXO III - Preencher'!O997</f>
        <v>4.3499999999999996</v>
      </c>
      <c r="O988" s="17">
        <f>'[1]TCE - ANEXO III - Preencher'!P997</f>
        <v>0</v>
      </c>
      <c r="P988" s="17">
        <f t="shared" si="19"/>
        <v>4.3499999999999996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20"/>
        <v>0</v>
      </c>
      <c r="T988" s="17">
        <f>'[1]TCE - ANEXO III - Preencher'!U997</f>
        <v>93.52</v>
      </c>
      <c r="U988" s="17">
        <f>'[1]TCE - ANEXO III - Preencher'!V997</f>
        <v>0</v>
      </c>
      <c r="V988" s="17">
        <f t="shared" si="21"/>
        <v>93.52</v>
      </c>
      <c r="W988" s="18" t="str">
        <f>IF('[1]TCE - ANEXO III - Preencher'!X997="","",'[1]TCE - ANEXO III - Preencher'!X997)</f>
        <v>AUXILIO CRECHE</v>
      </c>
      <c r="X988" s="17">
        <f>'[1]TCE - ANEXO III - Preencher'!Y997</f>
        <v>0</v>
      </c>
      <c r="Y988" s="17">
        <f>'[1]TCE - ANEXO III - Preencher'!Z997</f>
        <v>0</v>
      </c>
      <c r="Z988" s="17">
        <f t="shared" si="22"/>
        <v>0</v>
      </c>
      <c r="AA988" s="18" t="str">
        <f>IF('[1]TCE - ANEXO III - Preencher'!AB997="","",'[1]TCE - ANEXO III - Preencher'!AB997)</f>
        <v/>
      </c>
      <c r="AB988" s="17">
        <f t="shared" si="23"/>
        <v>506.92439999999999</v>
      </c>
    </row>
    <row r="989" spans="1:28" ht="12.75" customHeight="1" x14ac:dyDescent="0.2">
      <c r="A989" s="10">
        <f>IFERROR(VLOOKUP(B989,'[1]DADOS (OCULTAR)'!$Q$3:$S$135,3,0),"")</f>
        <v>9039744000275</v>
      </c>
      <c r="B989" s="11" t="str">
        <f>'[1]TCE - ANEXO III - Preencher'!C998</f>
        <v>HOSPITAL MIGUEL ARRAES - CG. Nº 023/2022</v>
      </c>
      <c r="C989" s="12"/>
      <c r="D989" s="13" t="str">
        <f>'[1]TCE - ANEXO III - Preencher'!E998</f>
        <v>RENATA DOS SANTOS ALVES</v>
      </c>
      <c r="E989" s="11" t="str">
        <f>IF('[1]TCE - ANEXO III - Preencher'!F998="4 - Assistência Odontológica","2 - Outros Profissionais da Saúde",'[1]TCE - ANEXO III - Preencher'!F998)</f>
        <v>2 - Outros Profissionais da Saúde</v>
      </c>
      <c r="F989" s="14" t="str">
        <f>'[1]TCE - ANEXO III - Preencher'!G998</f>
        <v>3222-05</v>
      </c>
      <c r="G989" s="15" t="str">
        <f>IF('[1]TCE - ANEXO III - Preencher'!H998="","",'[1]TCE - ANEXO III - Preencher'!H998)</f>
        <v>12/2023</v>
      </c>
      <c r="H989" s="16">
        <f>'[1]TCE - ANEXO III - Preencher'!I998</f>
        <v>0</v>
      </c>
      <c r="I989" s="16">
        <f>'[1]TCE - ANEXO III - Preencher'!J998</f>
        <v>1343.2575999999999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18"/>
        <v>0</v>
      </c>
      <c r="N989" s="17">
        <f>'[1]TCE - ANEXO III - Preencher'!O998</f>
        <v>2.0699999999999998</v>
      </c>
      <c r="O989" s="17">
        <f>'[1]TCE - ANEXO III - Preencher'!P998</f>
        <v>0</v>
      </c>
      <c r="P989" s="17">
        <f t="shared" si="19"/>
        <v>2.0699999999999998</v>
      </c>
      <c r="Q989" s="17">
        <f>'[1]TCE - ANEXO III - Preencher'!R998</f>
        <v>0</v>
      </c>
      <c r="R989" s="17">
        <f>'[1]TCE - ANEXO III - Preencher'!S998</f>
        <v>0</v>
      </c>
      <c r="S989" s="17">
        <f t="shared" si="20"/>
        <v>0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21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22"/>
        <v>0</v>
      </c>
      <c r="AA989" s="18" t="str">
        <f>IF('[1]TCE - ANEXO III - Preencher'!AB998="","",'[1]TCE - ANEXO III - Preencher'!AB998)</f>
        <v/>
      </c>
      <c r="AB989" s="17">
        <f t="shared" si="23"/>
        <v>1345.3275999999998</v>
      </c>
    </row>
    <row r="990" spans="1:28" ht="12.75" customHeight="1" x14ac:dyDescent="0.2">
      <c r="A990" s="10">
        <f>IFERROR(VLOOKUP(B990,'[1]DADOS (OCULTAR)'!$Q$3:$S$135,3,0),"")</f>
        <v>9039744000275</v>
      </c>
      <c r="B990" s="11" t="str">
        <f>'[1]TCE - ANEXO III - Preencher'!C999</f>
        <v>HOSPITAL MIGUEL ARRAES - CG. Nº 023/2022</v>
      </c>
      <c r="C990" s="12"/>
      <c r="D990" s="13" t="str">
        <f>'[1]TCE - ANEXO III - Preencher'!E999</f>
        <v>RENATA HENRIQUE PEREIRA</v>
      </c>
      <c r="E990" s="11" t="str">
        <f>IF('[1]TCE - ANEXO III - Preencher'!F999="4 - Assistência Odontológica","2 - Outros Profissionais da Saúde",'[1]TCE - ANEXO III - Preencher'!F999)</f>
        <v>2 - Outros Profissionais da Saúde</v>
      </c>
      <c r="F990" s="14" t="str">
        <f>'[1]TCE - ANEXO III - Preencher'!G999</f>
        <v>2237-10</v>
      </c>
      <c r="G990" s="15" t="str">
        <f>IF('[1]TCE - ANEXO III - Preencher'!H999="","",'[1]TCE - ANEXO III - Preencher'!H999)</f>
        <v>12/2023</v>
      </c>
      <c r="H990" s="16">
        <f>'[1]TCE - ANEXO III - Preencher'!I999</f>
        <v>0</v>
      </c>
      <c r="I990" s="16">
        <f>'[1]TCE - ANEXO III - Preencher'!J999</f>
        <v>409.08319999999998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18"/>
        <v>0</v>
      </c>
      <c r="N990" s="17">
        <f>'[1]TCE - ANEXO III - Preencher'!O999</f>
        <v>2.0699999999999998</v>
      </c>
      <c r="O990" s="17">
        <f>'[1]TCE - ANEXO III - Preencher'!P999</f>
        <v>0</v>
      </c>
      <c r="P990" s="17">
        <f t="shared" si="19"/>
        <v>2.0699999999999998</v>
      </c>
      <c r="Q990" s="17">
        <f>'[1]TCE - ANEXO III - Preencher'!R999</f>
        <v>0</v>
      </c>
      <c r="R990" s="17">
        <f>'[1]TCE - ANEXO III - Preencher'!S999</f>
        <v>0</v>
      </c>
      <c r="S990" s="17">
        <f t="shared" si="20"/>
        <v>0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21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22"/>
        <v>0</v>
      </c>
      <c r="AA990" s="18" t="str">
        <f>IF('[1]TCE - ANEXO III - Preencher'!AB999="","",'[1]TCE - ANEXO III - Preencher'!AB999)</f>
        <v/>
      </c>
      <c r="AB990" s="17">
        <f t="shared" si="23"/>
        <v>411.15319999999997</v>
      </c>
    </row>
    <row r="991" spans="1:28" ht="12.75" customHeight="1" x14ac:dyDescent="0.2">
      <c r="A991" s="10">
        <f>IFERROR(VLOOKUP(B991,'[1]DADOS (OCULTAR)'!$Q$3:$S$135,3,0),"")</f>
        <v>9039744000275</v>
      </c>
      <c r="B991" s="11" t="str">
        <f>'[1]TCE - ANEXO III - Preencher'!C1000</f>
        <v>HOSPITAL MIGUEL ARRAES - CG. Nº 023/2022</v>
      </c>
      <c r="C991" s="12"/>
      <c r="D991" s="13" t="str">
        <f>'[1]TCE - ANEXO III - Preencher'!E1000</f>
        <v>RENATA PEREIRA DA SILVA</v>
      </c>
      <c r="E991" s="11" t="str">
        <f>IF('[1]TCE - ANEXO III - Preencher'!F1000="4 - Assistência Odontológica","2 - Outros Profissionais da Saúde",'[1]TCE - ANEXO III - Preencher'!F1000)</f>
        <v>3 - Administrativo</v>
      </c>
      <c r="F991" s="14" t="str">
        <f>'[1]TCE - ANEXO III - Preencher'!G1000</f>
        <v>5135-05</v>
      </c>
      <c r="G991" s="15" t="str">
        <f>IF('[1]TCE - ANEXO III - Preencher'!H1000="","",'[1]TCE - ANEXO III - Preencher'!H1000)</f>
        <v>12/2023</v>
      </c>
      <c r="H991" s="16">
        <f>'[1]TCE - ANEXO III - Preencher'!I1000</f>
        <v>0</v>
      </c>
      <c r="I991" s="16">
        <f>'[1]TCE - ANEXO III - Preencher'!J1000</f>
        <v>211.21440000000001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18"/>
        <v>0</v>
      </c>
      <c r="N991" s="17">
        <f>'[1]TCE - ANEXO III - Preencher'!O1000</f>
        <v>2.0699999999999998</v>
      </c>
      <c r="O991" s="17">
        <f>'[1]TCE - ANEXO III - Preencher'!P1000</f>
        <v>0</v>
      </c>
      <c r="P991" s="17">
        <f t="shared" si="19"/>
        <v>2.0699999999999998</v>
      </c>
      <c r="Q991" s="17">
        <f>'[1]TCE - ANEXO III - Preencher'!R1000</f>
        <v>113.43</v>
      </c>
      <c r="R991" s="17">
        <f>'[1]TCE - ANEXO III - Preencher'!S1000</f>
        <v>80.89</v>
      </c>
      <c r="S991" s="17">
        <f t="shared" si="20"/>
        <v>32.540000000000006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21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22"/>
        <v>0</v>
      </c>
      <c r="AA991" s="18" t="str">
        <f>IF('[1]TCE - ANEXO III - Preencher'!AB1000="","",'[1]TCE - ANEXO III - Preencher'!AB1000)</f>
        <v/>
      </c>
      <c r="AB991" s="17">
        <f t="shared" si="23"/>
        <v>245.82440000000003</v>
      </c>
    </row>
    <row r="992" spans="1:28" ht="12.75" customHeight="1" x14ac:dyDescent="0.2">
      <c r="A992" s="10">
        <f>IFERROR(VLOOKUP(B992,'[1]DADOS (OCULTAR)'!$Q$3:$S$135,3,0),"")</f>
        <v>9039744000275</v>
      </c>
      <c r="B992" s="11" t="str">
        <f>'[1]TCE - ANEXO III - Preencher'!C1001</f>
        <v>HOSPITAL MIGUEL ARRAES - CG. Nº 023/2022</v>
      </c>
      <c r="C992" s="12"/>
      <c r="D992" s="13" t="str">
        <f>'[1]TCE - ANEXO III - Preencher'!E1001</f>
        <v>RENATA RIVICA DOS SANTOS</v>
      </c>
      <c r="E992" s="11" t="str">
        <f>IF('[1]TCE - ANEXO III - Preencher'!F1001="4 - Assistência Odontológica","2 - Outros Profissionais da Saúde",'[1]TCE - ANEXO III - Preencher'!F1001)</f>
        <v>2 - Outros Profissionais da Saúde</v>
      </c>
      <c r="F992" s="14" t="str">
        <f>'[1]TCE - ANEXO III - Preencher'!G1001</f>
        <v>2235-05</v>
      </c>
      <c r="G992" s="15" t="str">
        <f>IF('[1]TCE - ANEXO III - Preencher'!H1001="","",'[1]TCE - ANEXO III - Preencher'!H1001)</f>
        <v>12/2023</v>
      </c>
      <c r="H992" s="16">
        <f>'[1]TCE - ANEXO III - Preencher'!I1001</f>
        <v>0</v>
      </c>
      <c r="I992" s="16">
        <f>'[1]TCE - ANEXO III - Preencher'!J1001</f>
        <v>1261.2816</v>
      </c>
      <c r="J992" s="16">
        <f>'[1]TCE - ANEXO III - Preencher'!K1001</f>
        <v>0</v>
      </c>
      <c r="K992" s="17">
        <f>'[1]TCE - ANEXO III - Preencher'!L1001</f>
        <v>45.68</v>
      </c>
      <c r="L992" s="17">
        <f>'[1]TCE - ANEXO III - Preencher'!M1001</f>
        <v>3.59</v>
      </c>
      <c r="M992" s="17">
        <f t="shared" si="18"/>
        <v>42.09</v>
      </c>
      <c r="N992" s="17">
        <f>'[1]TCE - ANEXO III - Preencher'!O1001</f>
        <v>4.3499999999999996</v>
      </c>
      <c r="O992" s="17">
        <f>'[1]TCE - ANEXO III - Preencher'!P1001</f>
        <v>0</v>
      </c>
      <c r="P992" s="17">
        <f t="shared" si="19"/>
        <v>4.3499999999999996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20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21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22"/>
        <v>0</v>
      </c>
      <c r="AA992" s="18" t="str">
        <f>IF('[1]TCE - ANEXO III - Preencher'!AB1001="","",'[1]TCE - ANEXO III - Preencher'!AB1001)</f>
        <v/>
      </c>
      <c r="AB992" s="17">
        <f t="shared" si="23"/>
        <v>1307.7215999999999</v>
      </c>
    </row>
    <row r="993" spans="1:28" ht="12.75" customHeight="1" x14ac:dyDescent="0.2">
      <c r="A993" s="10">
        <f>IFERROR(VLOOKUP(B993,'[1]DADOS (OCULTAR)'!$Q$3:$S$135,3,0),"")</f>
        <v>9039744000275</v>
      </c>
      <c r="B993" s="11" t="str">
        <f>'[1]TCE - ANEXO III - Preencher'!C1002</f>
        <v>HOSPITAL MIGUEL ARRAES - CG. Nº 023/2022</v>
      </c>
      <c r="C993" s="12"/>
      <c r="D993" s="13" t="str">
        <f>'[1]TCE - ANEXO III - Preencher'!E1002</f>
        <v>RENATA SANTIAGO MAIMONE DE ARAUJO</v>
      </c>
      <c r="E993" s="11" t="str">
        <f>IF('[1]TCE - ANEXO III - Preencher'!F1002="4 - Assistência Odontológica","2 - Outros Profissionais da Saúde",'[1]TCE - ANEXO III - Preencher'!F1002)</f>
        <v>2 - Outros Profissionais da Saúde</v>
      </c>
      <c r="F993" s="14" t="str">
        <f>'[1]TCE - ANEXO III - Preencher'!G1002</f>
        <v>5152-05</v>
      </c>
      <c r="G993" s="15" t="str">
        <f>IF('[1]TCE - ANEXO III - Preencher'!H1002="","",'[1]TCE - ANEXO III - Preencher'!H1002)</f>
        <v>12/2023</v>
      </c>
      <c r="H993" s="16">
        <f>'[1]TCE - ANEXO III - Preencher'!I1002</f>
        <v>0</v>
      </c>
      <c r="I993" s="16">
        <f>'[1]TCE - ANEXO III - Preencher'!J1002</f>
        <v>51.52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18"/>
        <v>0</v>
      </c>
      <c r="N993" s="17">
        <f>'[1]TCE - ANEXO III - Preencher'!O1002</f>
        <v>2.0699999999999998</v>
      </c>
      <c r="O993" s="17">
        <f>'[1]TCE - ANEXO III - Preencher'!P1002</f>
        <v>0</v>
      </c>
      <c r="P993" s="17">
        <f t="shared" si="19"/>
        <v>2.0699999999999998</v>
      </c>
      <c r="Q993" s="17">
        <f>'[1]TCE - ANEXO III - Preencher'!R1002</f>
        <v>85.13000000000001</v>
      </c>
      <c r="R993" s="17">
        <f>'[1]TCE - ANEXO III - Preencher'!S1002</f>
        <v>32.299999999999997</v>
      </c>
      <c r="S993" s="17">
        <f t="shared" si="20"/>
        <v>52.830000000000013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21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22"/>
        <v>0</v>
      </c>
      <c r="AA993" s="18" t="str">
        <f>IF('[1]TCE - ANEXO III - Preencher'!AB1002="","",'[1]TCE - ANEXO III - Preencher'!AB1002)</f>
        <v/>
      </c>
      <c r="AB993" s="17">
        <f t="shared" si="23"/>
        <v>106.42000000000002</v>
      </c>
    </row>
    <row r="994" spans="1:28" ht="12.75" customHeight="1" x14ac:dyDescent="0.2">
      <c r="A994" s="10">
        <f>IFERROR(VLOOKUP(B994,'[1]DADOS (OCULTAR)'!$Q$3:$S$135,3,0),"")</f>
        <v>9039744000275</v>
      </c>
      <c r="B994" s="11" t="str">
        <f>'[1]TCE - ANEXO III - Preencher'!C1003</f>
        <v>HOSPITAL MIGUEL ARRAES - CG. Nº 023/2022</v>
      </c>
      <c r="C994" s="12"/>
      <c r="D994" s="13" t="str">
        <f>'[1]TCE - ANEXO III - Preencher'!E1003</f>
        <v>RENATA VANESSA SOUSA DE OLIVEIRA</v>
      </c>
      <c r="E994" s="11" t="str">
        <f>IF('[1]TCE - ANEXO III - Preencher'!F1003="4 - Assistência Odontológica","2 - Outros Profissionais da Saúde",'[1]TCE - ANEXO III - Preencher'!F1003)</f>
        <v>3 - Administrativo</v>
      </c>
      <c r="F994" s="14" t="str">
        <f>'[1]TCE - ANEXO III - Preencher'!G1003</f>
        <v>2521-05</v>
      </c>
      <c r="G994" s="15" t="str">
        <f>IF('[1]TCE - ANEXO III - Preencher'!H1003="","",'[1]TCE - ANEXO III - Preencher'!H1003)</f>
        <v>12/2023</v>
      </c>
      <c r="H994" s="16">
        <f>'[1]TCE - ANEXO III - Preencher'!I1003</f>
        <v>0</v>
      </c>
      <c r="I994" s="16">
        <f>'[1]TCE - ANEXO III - Preencher'!J1003</f>
        <v>557.42560000000003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18"/>
        <v>0</v>
      </c>
      <c r="N994" s="17">
        <f>'[1]TCE - ANEXO III - Preencher'!O1003</f>
        <v>2.0699999999999998</v>
      </c>
      <c r="O994" s="17">
        <f>'[1]TCE - ANEXO III - Preencher'!P1003</f>
        <v>0</v>
      </c>
      <c r="P994" s="17">
        <f t="shared" si="19"/>
        <v>2.0699999999999998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20"/>
        <v>0</v>
      </c>
      <c r="T994" s="17">
        <f>'[1]TCE - ANEXO III - Preencher'!U1003</f>
        <v>0</v>
      </c>
      <c r="U994" s="17">
        <f>'[1]TCE - ANEXO III - Preencher'!V1003</f>
        <v>0</v>
      </c>
      <c r="V994" s="17">
        <f t="shared" si="21"/>
        <v>0</v>
      </c>
      <c r="W994" s="18" t="str">
        <f>IF('[1]TCE - ANEXO III - Preencher'!X1003="","",'[1]TCE - ANEXO III - Preencher'!X1003)</f>
        <v/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22"/>
        <v>0</v>
      </c>
      <c r="AA994" s="18" t="str">
        <f>IF('[1]TCE - ANEXO III - Preencher'!AB1003="","",'[1]TCE - ANEXO III - Preencher'!AB1003)</f>
        <v/>
      </c>
      <c r="AB994" s="17">
        <f t="shared" si="23"/>
        <v>559.49560000000008</v>
      </c>
    </row>
    <row r="995" spans="1:28" ht="12.75" customHeight="1" x14ac:dyDescent="0.2">
      <c r="A995" s="10">
        <f>IFERROR(VLOOKUP(B995,'[1]DADOS (OCULTAR)'!$Q$3:$S$135,3,0),"")</f>
        <v>9039744000275</v>
      </c>
      <c r="B995" s="11" t="str">
        <f>'[1]TCE - ANEXO III - Preencher'!C1004</f>
        <v>HOSPITAL MIGUEL ARRAES - CG. Nº 023/2022</v>
      </c>
      <c r="C995" s="12"/>
      <c r="D995" s="13" t="str">
        <f>'[1]TCE - ANEXO III - Preencher'!E1004</f>
        <v>RENATA VIEIRA DE ALMEIDA</v>
      </c>
      <c r="E995" s="11" t="str">
        <f>IF('[1]TCE - ANEXO III - Preencher'!F1004="4 - Assistência Odontológica","2 - Outros Profissionais da Saúde",'[1]TCE - ANEXO III - Preencher'!F1004)</f>
        <v>2 - Outros Profissionais da Saúde</v>
      </c>
      <c r="F995" s="14" t="str">
        <f>'[1]TCE - ANEXO III - Preencher'!G1004</f>
        <v>3222-05</v>
      </c>
      <c r="G995" s="15" t="str">
        <f>IF('[1]TCE - ANEXO III - Preencher'!H1004="","",'[1]TCE - ANEXO III - Preencher'!H1004)</f>
        <v>12/2023</v>
      </c>
      <c r="H995" s="16">
        <f>'[1]TCE - ANEXO III - Preencher'!I1004</f>
        <v>0</v>
      </c>
      <c r="I995" s="16">
        <f>'[1]TCE - ANEXO III - Preencher'!J1004</f>
        <v>694.81360000000006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18"/>
        <v>0</v>
      </c>
      <c r="N995" s="17">
        <f>'[1]TCE - ANEXO III - Preencher'!O1004</f>
        <v>2.0699999999999998</v>
      </c>
      <c r="O995" s="17">
        <f>'[1]TCE - ANEXO III - Preencher'!P1004</f>
        <v>0</v>
      </c>
      <c r="P995" s="17">
        <f t="shared" si="19"/>
        <v>2.0699999999999998</v>
      </c>
      <c r="Q995" s="17">
        <f>'[1]TCE - ANEXO III - Preencher'!R1004</f>
        <v>174.73000000000002</v>
      </c>
      <c r="R995" s="17">
        <f>'[1]TCE - ANEXO III - Preencher'!S1004</f>
        <v>64.510000000000005</v>
      </c>
      <c r="S995" s="17">
        <f t="shared" si="20"/>
        <v>110.22000000000001</v>
      </c>
      <c r="T995" s="17">
        <f>'[1]TCE - ANEXO III - Preencher'!U1004</f>
        <v>53.21</v>
      </c>
      <c r="U995" s="17">
        <f>'[1]TCE - ANEXO III - Preencher'!V1004</f>
        <v>0</v>
      </c>
      <c r="V995" s="17">
        <f t="shared" si="21"/>
        <v>53.21</v>
      </c>
      <c r="W995" s="18" t="str">
        <f>IF('[1]TCE - ANEXO III - Preencher'!X1004="","",'[1]TCE - ANEXO III - Preencher'!X1004)</f>
        <v>AUXILIO CRECHE</v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22"/>
        <v>0</v>
      </c>
      <c r="AA995" s="18" t="str">
        <f>IF('[1]TCE - ANEXO III - Preencher'!AB1004="","",'[1]TCE - ANEXO III - Preencher'!AB1004)</f>
        <v/>
      </c>
      <c r="AB995" s="17">
        <f t="shared" si="23"/>
        <v>860.31360000000018</v>
      </c>
    </row>
    <row r="996" spans="1:28" ht="12.75" customHeight="1" x14ac:dyDescent="0.2">
      <c r="A996" s="10">
        <f>IFERROR(VLOOKUP(B996,'[1]DADOS (OCULTAR)'!$Q$3:$S$135,3,0),"")</f>
        <v>9039744000275</v>
      </c>
      <c r="B996" s="11" t="str">
        <f>'[1]TCE - ANEXO III - Preencher'!C1005</f>
        <v>HOSPITAL MIGUEL ARRAES - CG. Nº 023/2022</v>
      </c>
      <c r="C996" s="12"/>
      <c r="D996" s="13" t="str">
        <f>'[1]TCE - ANEXO III - Preencher'!E1005</f>
        <v>RHALDNEY GUEDES DA SILVA</v>
      </c>
      <c r="E996" s="11" t="str">
        <f>IF('[1]TCE - ANEXO III - Preencher'!F1005="4 - Assistência Odontológica","2 - Outros Profissionais da Saúde",'[1]TCE - ANEXO III - Preencher'!F1005)</f>
        <v>2 - Outros Profissionais da Saúde</v>
      </c>
      <c r="F996" s="14" t="str">
        <f>'[1]TCE - ANEXO III - Preencher'!G1005</f>
        <v>2235-05</v>
      </c>
      <c r="G996" s="15" t="str">
        <f>IF('[1]TCE - ANEXO III - Preencher'!H1005="","",'[1]TCE - ANEXO III - Preencher'!H1005)</f>
        <v>12/2023</v>
      </c>
      <c r="H996" s="16">
        <f>'[1]TCE - ANEXO III - Preencher'!I1005</f>
        <v>0</v>
      </c>
      <c r="I996" s="16">
        <f>'[1]TCE - ANEXO III - Preencher'!J1005</f>
        <v>1097.7639999999999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18"/>
        <v>0</v>
      </c>
      <c r="N996" s="17">
        <f>'[1]TCE - ANEXO III - Preencher'!O1005</f>
        <v>4.3499999999999996</v>
      </c>
      <c r="O996" s="17">
        <f>'[1]TCE - ANEXO III - Preencher'!P1005</f>
        <v>0</v>
      </c>
      <c r="P996" s="17">
        <f t="shared" si="19"/>
        <v>4.3499999999999996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20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21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22"/>
        <v>0</v>
      </c>
      <c r="AA996" s="18" t="str">
        <f>IF('[1]TCE - ANEXO III - Preencher'!AB1005="","",'[1]TCE - ANEXO III - Preencher'!AB1005)</f>
        <v/>
      </c>
      <c r="AB996" s="17">
        <f t="shared" si="23"/>
        <v>1102.1139999999998</v>
      </c>
    </row>
    <row r="997" spans="1:28" ht="12.75" customHeight="1" x14ac:dyDescent="0.2">
      <c r="A997" s="10">
        <f>IFERROR(VLOOKUP(B997,'[1]DADOS (OCULTAR)'!$Q$3:$S$135,3,0),"")</f>
        <v>9039744000275</v>
      </c>
      <c r="B997" s="11" t="str">
        <f>'[1]TCE - ANEXO III - Preencher'!C1006</f>
        <v>HOSPITAL MIGUEL ARRAES - CG. Nº 023/2022</v>
      </c>
      <c r="C997" s="12"/>
      <c r="D997" s="13" t="str">
        <f>'[1]TCE - ANEXO III - Preencher'!E1006</f>
        <v>RHUAN CARLOS MARQUES CAVALCANTI</v>
      </c>
      <c r="E997" s="11" t="str">
        <f>IF('[1]TCE - ANEXO III - Preencher'!F1006="4 - Assistência Odontológica","2 - Outros Profissionais da Saúde",'[1]TCE - ANEXO III - Preencher'!F1006)</f>
        <v>2 - Outros Profissionais da Saúde</v>
      </c>
      <c r="F997" s="14" t="str">
        <f>'[1]TCE - ANEXO III - Preencher'!G1006</f>
        <v>2236-05</v>
      </c>
      <c r="G997" s="15" t="str">
        <f>IF('[1]TCE - ANEXO III - Preencher'!H1006="","",'[1]TCE - ANEXO III - Preencher'!H1006)</f>
        <v>12/2023</v>
      </c>
      <c r="H997" s="16">
        <f>'[1]TCE - ANEXO III - Preencher'!I1006</f>
        <v>0</v>
      </c>
      <c r="I997" s="16">
        <f>'[1]TCE - ANEXO III - Preencher'!J1006</f>
        <v>0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18"/>
        <v>0</v>
      </c>
      <c r="N997" s="17">
        <f>'[1]TCE - ANEXO III - Preencher'!O1006</f>
        <v>4.3499999999999996</v>
      </c>
      <c r="O997" s="17">
        <f>'[1]TCE - ANEXO III - Preencher'!P1006</f>
        <v>0</v>
      </c>
      <c r="P997" s="17">
        <f t="shared" si="19"/>
        <v>4.3499999999999996</v>
      </c>
      <c r="Q997" s="17">
        <f>'[1]TCE - ANEXO III - Preencher'!R1006</f>
        <v>0</v>
      </c>
      <c r="R997" s="17">
        <f>'[1]TCE - ANEXO III - Preencher'!S1006</f>
        <v>0</v>
      </c>
      <c r="S997" s="17">
        <f t="shared" si="20"/>
        <v>0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21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22"/>
        <v>0</v>
      </c>
      <c r="AA997" s="18" t="str">
        <f>IF('[1]TCE - ANEXO III - Preencher'!AB1006="","",'[1]TCE - ANEXO III - Preencher'!AB1006)</f>
        <v/>
      </c>
      <c r="AB997" s="17">
        <f t="shared" si="23"/>
        <v>4.3499999999999996</v>
      </c>
    </row>
    <row r="998" spans="1:28" ht="12.75" customHeight="1" x14ac:dyDescent="0.2">
      <c r="A998" s="10">
        <f>IFERROR(VLOOKUP(B998,'[1]DADOS (OCULTAR)'!$Q$3:$S$135,3,0),"")</f>
        <v>9039744000275</v>
      </c>
      <c r="B998" s="11" t="str">
        <f>'[1]TCE - ANEXO III - Preencher'!C1007</f>
        <v>HOSPITAL MIGUEL ARRAES - CG. Nº 023/2022</v>
      </c>
      <c r="C998" s="12"/>
      <c r="D998" s="13" t="str">
        <f>'[1]TCE - ANEXO III - Preencher'!E1007</f>
        <v>RICARDO ALVES DA SILVA</v>
      </c>
      <c r="E998" s="11" t="str">
        <f>IF('[1]TCE - ANEXO III - Preencher'!F1007="4 - Assistência Odontológica","2 - Outros Profissionais da Saúde",'[1]TCE - ANEXO III - Preencher'!F1007)</f>
        <v>3 - Administrativo</v>
      </c>
      <c r="F998" s="14" t="str">
        <f>'[1]TCE - ANEXO III - Preencher'!G1007</f>
        <v>5142-25</v>
      </c>
      <c r="G998" s="15" t="str">
        <f>IF('[1]TCE - ANEXO III - Preencher'!H1007="","",'[1]TCE - ANEXO III - Preencher'!H1007)</f>
        <v>12/2023</v>
      </c>
      <c r="H998" s="16">
        <f>'[1]TCE - ANEXO III - Preencher'!I1007</f>
        <v>0</v>
      </c>
      <c r="I998" s="16">
        <f>'[1]TCE - ANEXO III - Preencher'!J1007</f>
        <v>239.42959999999999</v>
      </c>
      <c r="J998" s="16">
        <f>'[1]TCE - ANEXO III - Preencher'!K1007</f>
        <v>0</v>
      </c>
      <c r="K998" s="17">
        <f>'[1]TCE - ANEXO III - Preencher'!L1007</f>
        <v>45.68</v>
      </c>
      <c r="L998" s="17">
        <f>'[1]TCE - ANEXO III - Preencher'!M1007</f>
        <v>26.96</v>
      </c>
      <c r="M998" s="17">
        <f t="shared" si="18"/>
        <v>18.72</v>
      </c>
      <c r="N998" s="17">
        <f>'[1]TCE - ANEXO III - Preencher'!O1007</f>
        <v>2.0699999999999998</v>
      </c>
      <c r="O998" s="17">
        <f>'[1]TCE - ANEXO III - Preencher'!P1007</f>
        <v>0</v>
      </c>
      <c r="P998" s="17">
        <f t="shared" si="19"/>
        <v>2.0699999999999998</v>
      </c>
      <c r="Q998" s="17">
        <f>'[1]TCE - ANEXO III - Preencher'!R1007</f>
        <v>0</v>
      </c>
      <c r="R998" s="17">
        <f>'[1]TCE - ANEXO III - Preencher'!S1007</f>
        <v>0</v>
      </c>
      <c r="S998" s="17">
        <f t="shared" si="20"/>
        <v>0</v>
      </c>
      <c r="T998" s="17">
        <f>'[1]TCE - ANEXO III - Preencher'!U1007</f>
        <v>0</v>
      </c>
      <c r="U998" s="17">
        <f>'[1]TCE - ANEXO III - Preencher'!V1007</f>
        <v>0</v>
      </c>
      <c r="V998" s="17">
        <f t="shared" si="21"/>
        <v>0</v>
      </c>
      <c r="W998" s="18" t="str">
        <f>IF('[1]TCE - ANEXO III - Preencher'!X1007="","",'[1]TCE - ANEXO III - Preencher'!X1007)</f>
        <v/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22"/>
        <v>0</v>
      </c>
      <c r="AA998" s="18" t="str">
        <f>IF('[1]TCE - ANEXO III - Preencher'!AB1007="","",'[1]TCE - ANEXO III - Preencher'!AB1007)</f>
        <v/>
      </c>
      <c r="AB998" s="17">
        <f t="shared" si="23"/>
        <v>260.21959999999996</v>
      </c>
    </row>
    <row r="999" spans="1:28" ht="12.75" customHeight="1" x14ac:dyDescent="0.2">
      <c r="A999" s="10">
        <f>IFERROR(VLOOKUP(B999,'[1]DADOS (OCULTAR)'!$Q$3:$S$135,3,0),"")</f>
        <v>9039744000275</v>
      </c>
      <c r="B999" s="11" t="str">
        <f>'[1]TCE - ANEXO III - Preencher'!C1008</f>
        <v>HOSPITAL MIGUEL ARRAES - CG. Nº 023/2022</v>
      </c>
      <c r="C999" s="12"/>
      <c r="D999" s="13" t="str">
        <f>'[1]TCE - ANEXO III - Preencher'!E1008</f>
        <v>RICARDO LEITE VIEIRA FILHO</v>
      </c>
      <c r="E999" s="11" t="str">
        <f>IF('[1]TCE - ANEXO III - Preencher'!F1008="4 - Assistência Odontológica","2 - Outros Profissionais da Saúde",'[1]TCE - ANEXO III - Preencher'!F1008)</f>
        <v>1 - Médico</v>
      </c>
      <c r="F999" s="14" t="str">
        <f>'[1]TCE - ANEXO III - Preencher'!G1008</f>
        <v>2251-25</v>
      </c>
      <c r="G999" s="15" t="str">
        <f>IF('[1]TCE - ANEXO III - Preencher'!H1008="","",'[1]TCE - ANEXO III - Preencher'!H1008)</f>
        <v>12/2023</v>
      </c>
      <c r="H999" s="16">
        <f>'[1]TCE - ANEXO III - Preencher'!I1008</f>
        <v>0</v>
      </c>
      <c r="I999" s="16">
        <f>'[1]TCE - ANEXO III - Preencher'!J1008</f>
        <v>849.70880000000011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18"/>
        <v>0</v>
      </c>
      <c r="N999" s="17">
        <f>'[1]TCE - ANEXO III - Preencher'!O1008</f>
        <v>16.59</v>
      </c>
      <c r="O999" s="17">
        <f>'[1]TCE - ANEXO III - Preencher'!P1008</f>
        <v>0</v>
      </c>
      <c r="P999" s="17">
        <f t="shared" si="19"/>
        <v>16.59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20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21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22"/>
        <v>0</v>
      </c>
      <c r="AA999" s="18" t="str">
        <f>IF('[1]TCE - ANEXO III - Preencher'!AB1008="","",'[1]TCE - ANEXO III - Preencher'!AB1008)</f>
        <v/>
      </c>
      <c r="AB999" s="17">
        <f t="shared" si="23"/>
        <v>866.29880000000014</v>
      </c>
    </row>
    <row r="1000" spans="1:28" ht="12.75" customHeight="1" x14ac:dyDescent="0.2">
      <c r="A1000" s="10">
        <f>IFERROR(VLOOKUP(B1000,'[1]DADOS (OCULTAR)'!$Q$3:$S$135,3,0),"")</f>
        <v>9039744000275</v>
      </c>
      <c r="B1000" s="11" t="str">
        <f>'[1]TCE - ANEXO III - Preencher'!C1009</f>
        <v>HOSPITAL MIGUEL ARRAES - CG. Nº 023/2022</v>
      </c>
      <c r="C1000" s="12"/>
      <c r="D1000" s="13" t="str">
        <f>'[1]TCE - ANEXO III - Preencher'!E1009</f>
        <v>RICARDO SANTANA DOS SANTOS</v>
      </c>
      <c r="E1000" s="11" t="str">
        <f>IF('[1]TCE - ANEXO III - Preencher'!F1009="4 - Assistência Odontológica","2 - Outros Profissionais da Saúde",'[1]TCE - ANEXO III - Preencher'!F1009)</f>
        <v>2 - Outros Profissionais da Saúde</v>
      </c>
      <c r="F1000" s="14" t="str">
        <f>'[1]TCE - ANEXO III - Preencher'!G1009</f>
        <v>3226-05</v>
      </c>
      <c r="G1000" s="15" t="str">
        <f>IF('[1]TCE - ANEXO III - Preencher'!H1009="","",'[1]TCE - ANEXO III - Preencher'!H1009)</f>
        <v>12/2023</v>
      </c>
      <c r="H1000" s="16">
        <f>'[1]TCE - ANEXO III - Preencher'!I1009</f>
        <v>0</v>
      </c>
      <c r="I1000" s="16">
        <f>'[1]TCE - ANEXO III - Preencher'!J1009</f>
        <v>219.29040000000001</v>
      </c>
      <c r="J1000" s="16">
        <f>'[1]TCE - ANEXO III - Preencher'!K1009</f>
        <v>0</v>
      </c>
      <c r="K1000" s="17">
        <f>'[1]TCE - ANEXO III - Preencher'!L1009</f>
        <v>45.68</v>
      </c>
      <c r="L1000" s="17">
        <f>'[1]TCE - ANEXO III - Preencher'!M1009</f>
        <v>27.03</v>
      </c>
      <c r="M1000" s="17">
        <f t="shared" si="18"/>
        <v>18.649999999999999</v>
      </c>
      <c r="N1000" s="17">
        <f>'[1]TCE - ANEXO III - Preencher'!O1009</f>
        <v>2.0699999999999998</v>
      </c>
      <c r="O1000" s="17">
        <f>'[1]TCE - ANEXO III - Preencher'!P1009</f>
        <v>0</v>
      </c>
      <c r="P1000" s="17">
        <f t="shared" si="19"/>
        <v>2.0699999999999998</v>
      </c>
      <c r="Q1000" s="17">
        <f>'[1]TCE - ANEXO III - Preencher'!R1009</f>
        <v>0</v>
      </c>
      <c r="R1000" s="17">
        <f>'[1]TCE - ANEXO III - Preencher'!S1009</f>
        <v>81.09</v>
      </c>
      <c r="S1000" s="17">
        <f t="shared" si="20"/>
        <v>-81.09</v>
      </c>
      <c r="T1000" s="17">
        <f>'[1]TCE - ANEXO III - Preencher'!U1009</f>
        <v>0</v>
      </c>
      <c r="U1000" s="17">
        <f>'[1]TCE - ANEXO III - Preencher'!V1009</f>
        <v>0</v>
      </c>
      <c r="V1000" s="17">
        <f t="shared" si="21"/>
        <v>0</v>
      </c>
      <c r="W1000" s="18" t="str">
        <f>IF('[1]TCE - ANEXO III - Preencher'!X1009="","",'[1]TCE - ANEXO III - Preencher'!X1009)</f>
        <v/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22"/>
        <v>0</v>
      </c>
      <c r="AA1000" s="18" t="str">
        <f>IF('[1]TCE - ANEXO III - Preencher'!AB1009="","",'[1]TCE - ANEXO III - Preencher'!AB1009)</f>
        <v/>
      </c>
      <c r="AB1000" s="17">
        <f t="shared" si="23"/>
        <v>158.9204</v>
      </c>
    </row>
    <row r="1001" spans="1:28" ht="12.75" customHeight="1" x14ac:dyDescent="0.2">
      <c r="A1001" s="10">
        <f>IFERROR(VLOOKUP(B1001,'[1]DADOS (OCULTAR)'!$Q$3:$S$135,3,0),"")</f>
        <v>9039744000275</v>
      </c>
      <c r="B1001" s="11" t="str">
        <f>'[1]TCE - ANEXO III - Preencher'!C1010</f>
        <v>HOSPITAL MIGUEL ARRAES - CG. Nº 023/2022</v>
      </c>
      <c r="C1001" s="12"/>
      <c r="D1001" s="13" t="str">
        <f>'[1]TCE - ANEXO III - Preencher'!E1010</f>
        <v>RICELY DE ARAUJO SILVA FERREIRA</v>
      </c>
      <c r="E1001" s="11" t="str">
        <f>IF('[1]TCE - ANEXO III - Preencher'!F1010="4 - Assistência Odontológica","2 - Outros Profissionais da Saúde",'[1]TCE - ANEXO III - Preencher'!F1010)</f>
        <v>3 - Administrativo</v>
      </c>
      <c r="F1001" s="14" t="str">
        <f>'[1]TCE - ANEXO III - Preencher'!G1010</f>
        <v>4110-10</v>
      </c>
      <c r="G1001" s="15" t="str">
        <f>IF('[1]TCE - ANEXO III - Preencher'!H1010="","",'[1]TCE - ANEXO III - Preencher'!H1010)</f>
        <v>12/2023</v>
      </c>
      <c r="H1001" s="16">
        <f>'[1]TCE - ANEXO III - Preencher'!I1010</f>
        <v>0</v>
      </c>
      <c r="I1001" s="16">
        <f>'[1]TCE - ANEXO III - Preencher'!J1010</f>
        <v>283.31599999999997</v>
      </c>
      <c r="J1001" s="16">
        <f>'[1]TCE - ANEXO III - Preencher'!K1010</f>
        <v>0</v>
      </c>
      <c r="K1001" s="17">
        <f>'[1]TCE - ANEXO III - Preencher'!L1010</f>
        <v>0</v>
      </c>
      <c r="L1001" s="17">
        <f>'[1]TCE - ANEXO III - Preencher'!M1010</f>
        <v>0</v>
      </c>
      <c r="M1001" s="17">
        <f t="shared" si="18"/>
        <v>0</v>
      </c>
      <c r="N1001" s="17">
        <f>'[1]TCE - ANEXO III - Preencher'!O1010</f>
        <v>2.0699999999999998</v>
      </c>
      <c r="O1001" s="17">
        <f>'[1]TCE - ANEXO III - Preencher'!P1010</f>
        <v>0</v>
      </c>
      <c r="P1001" s="17">
        <f t="shared" si="19"/>
        <v>2.0699999999999998</v>
      </c>
      <c r="Q1001" s="17">
        <f>'[1]TCE - ANEXO III - Preencher'!R1010</f>
        <v>219.53000000000003</v>
      </c>
      <c r="R1001" s="17">
        <f>'[1]TCE - ANEXO III - Preencher'!S1010</f>
        <v>116.8</v>
      </c>
      <c r="S1001" s="17">
        <f t="shared" si="20"/>
        <v>102.73000000000003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21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22"/>
        <v>0</v>
      </c>
      <c r="AA1001" s="18" t="str">
        <f>IF('[1]TCE - ANEXO III - Preencher'!AB1010="","",'[1]TCE - ANEXO III - Preencher'!AB1010)</f>
        <v/>
      </c>
      <c r="AB1001" s="17">
        <f t="shared" si="23"/>
        <v>388.11599999999999</v>
      </c>
    </row>
    <row r="1002" spans="1:28" ht="12.75" customHeight="1" x14ac:dyDescent="0.2">
      <c r="A1002" s="10">
        <f>IFERROR(VLOOKUP(B1002,'[1]DADOS (OCULTAR)'!$Q$3:$S$135,3,0),"")</f>
        <v>9039744000275</v>
      </c>
      <c r="B1002" s="11" t="str">
        <f>'[1]TCE - ANEXO III - Preencher'!C1011</f>
        <v>HOSPITAL MIGUEL ARRAES - CG. Nº 023/2022</v>
      </c>
      <c r="C1002" s="12"/>
      <c r="D1002" s="13" t="str">
        <f>'[1]TCE - ANEXO III - Preencher'!E1011</f>
        <v>RILDESA MARIA DOS ANJOS SILVA</v>
      </c>
      <c r="E1002" s="11" t="str">
        <f>IF('[1]TCE - ANEXO III - Preencher'!F1011="4 - Assistência Odontológica","2 - Outros Profissionais da Saúde",'[1]TCE - ANEXO III - Preencher'!F1011)</f>
        <v>2 - Outros Profissionais da Saúde</v>
      </c>
      <c r="F1002" s="14" t="str">
        <f>'[1]TCE - ANEXO III - Preencher'!G1011</f>
        <v>3222-05</v>
      </c>
      <c r="G1002" s="15" t="str">
        <f>IF('[1]TCE - ANEXO III - Preencher'!H1011="","",'[1]TCE - ANEXO III - Preencher'!H1011)</f>
        <v>12/2023</v>
      </c>
      <c r="H1002" s="16">
        <f>'[1]TCE - ANEXO III - Preencher'!I1011</f>
        <v>0</v>
      </c>
      <c r="I1002" s="16">
        <f>'[1]TCE - ANEXO III - Preencher'!J1011</f>
        <v>1286.056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18"/>
        <v>0</v>
      </c>
      <c r="N1002" s="17">
        <f>'[1]TCE - ANEXO III - Preencher'!O1011</f>
        <v>2.0699999999999998</v>
      </c>
      <c r="O1002" s="17">
        <f>'[1]TCE - ANEXO III - Preencher'!P1011</f>
        <v>0</v>
      </c>
      <c r="P1002" s="17">
        <f t="shared" si="19"/>
        <v>2.0699999999999998</v>
      </c>
      <c r="Q1002" s="17">
        <f>'[1]TCE - ANEXO III - Preencher'!R1011</f>
        <v>185.93</v>
      </c>
      <c r="R1002" s="17">
        <f>'[1]TCE - ANEXO III - Preencher'!S1011</f>
        <v>0</v>
      </c>
      <c r="S1002" s="17">
        <f t="shared" si="20"/>
        <v>185.93</v>
      </c>
      <c r="T1002" s="17">
        <f>'[1]TCE - ANEXO III - Preencher'!U1011</f>
        <v>0</v>
      </c>
      <c r="U1002" s="17">
        <f>'[1]TCE - ANEXO III - Preencher'!V1011</f>
        <v>0</v>
      </c>
      <c r="V1002" s="17">
        <f t="shared" si="21"/>
        <v>0</v>
      </c>
      <c r="W1002" s="18" t="str">
        <f>IF('[1]TCE - ANEXO III - Preencher'!X1011="","",'[1]TCE - ANEXO III - Preencher'!X1011)</f>
        <v/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22"/>
        <v>0</v>
      </c>
      <c r="AA1002" s="18" t="str">
        <f>IF('[1]TCE - ANEXO III - Preencher'!AB1011="","",'[1]TCE - ANEXO III - Preencher'!AB1011)</f>
        <v/>
      </c>
      <c r="AB1002" s="17">
        <f t="shared" si="23"/>
        <v>1474.056</v>
      </c>
    </row>
    <row r="1003" spans="1:28" ht="12.75" customHeight="1" x14ac:dyDescent="0.2">
      <c r="A1003" s="10">
        <f>IFERROR(VLOOKUP(B1003,'[1]DADOS (OCULTAR)'!$Q$3:$S$135,3,0),"")</f>
        <v>9039744000275</v>
      </c>
      <c r="B1003" s="11" t="str">
        <f>'[1]TCE - ANEXO III - Preencher'!C1012</f>
        <v>HOSPITAL MIGUEL ARRAES - CG. Nº 023/2022</v>
      </c>
      <c r="C1003" s="12"/>
      <c r="D1003" s="13" t="str">
        <f>'[1]TCE - ANEXO III - Preencher'!E1012</f>
        <v>RINALDO ANTONIO DE AGUIAR</v>
      </c>
      <c r="E1003" s="11" t="str">
        <f>IF('[1]TCE - ANEXO III - Preencher'!F1012="4 - Assistência Odontológica","2 - Outros Profissionais da Saúde",'[1]TCE - ANEXO III - Preencher'!F1012)</f>
        <v>3 - Administrativo</v>
      </c>
      <c r="F1003" s="14" t="str">
        <f>'[1]TCE - ANEXO III - Preencher'!G1012</f>
        <v>9511-05</v>
      </c>
      <c r="G1003" s="15" t="str">
        <f>IF('[1]TCE - ANEXO III - Preencher'!H1012="","",'[1]TCE - ANEXO III - Preencher'!H1012)</f>
        <v>12/2023</v>
      </c>
      <c r="H1003" s="16">
        <f>'[1]TCE - ANEXO III - Preencher'!I1012</f>
        <v>0</v>
      </c>
      <c r="I1003" s="16">
        <f>'[1]TCE - ANEXO III - Preencher'!J1012</f>
        <v>385.48239999999998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18"/>
        <v>0</v>
      </c>
      <c r="N1003" s="17">
        <f>'[1]TCE - ANEXO III - Preencher'!O1012</f>
        <v>2.0699999999999998</v>
      </c>
      <c r="O1003" s="17">
        <f>'[1]TCE - ANEXO III - Preencher'!P1012</f>
        <v>0</v>
      </c>
      <c r="P1003" s="17">
        <f t="shared" si="19"/>
        <v>2.0699999999999998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20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21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22"/>
        <v>0</v>
      </c>
      <c r="AA1003" s="18" t="str">
        <f>IF('[1]TCE - ANEXO III - Preencher'!AB1012="","",'[1]TCE - ANEXO III - Preencher'!AB1012)</f>
        <v/>
      </c>
      <c r="AB1003" s="17">
        <f t="shared" si="23"/>
        <v>387.55239999999998</v>
      </c>
    </row>
    <row r="1004" spans="1:28" ht="12.75" customHeight="1" x14ac:dyDescent="0.2">
      <c r="A1004" s="10">
        <f>IFERROR(VLOOKUP(B1004,'[1]DADOS (OCULTAR)'!$Q$3:$S$135,3,0),"")</f>
        <v>9039744000275</v>
      </c>
      <c r="B1004" s="11" t="str">
        <f>'[1]TCE - ANEXO III - Preencher'!C1013</f>
        <v>HOSPITAL MIGUEL ARRAES - CG. Nº 023/2022</v>
      </c>
      <c r="C1004" s="12"/>
      <c r="D1004" s="13" t="str">
        <f>'[1]TCE - ANEXO III - Preencher'!E1013</f>
        <v>RISONETE CARLA CAMPOS DOS SANTOS</v>
      </c>
      <c r="E1004" s="11" t="str">
        <f>IF('[1]TCE - ANEXO III - Preencher'!F1013="4 - Assistência Odontológica","2 - Outros Profissionais da Saúde",'[1]TCE - ANEXO III - Preencher'!F1013)</f>
        <v>2 - Outros Profissionais da Saúde</v>
      </c>
      <c r="F1004" s="14" t="str">
        <f>'[1]TCE - ANEXO III - Preencher'!G1013</f>
        <v>3222-05</v>
      </c>
      <c r="G1004" s="15" t="str">
        <f>IF('[1]TCE - ANEXO III - Preencher'!H1013="","",'[1]TCE - ANEXO III - Preencher'!H1013)</f>
        <v>12/2023</v>
      </c>
      <c r="H1004" s="16">
        <f>'[1]TCE - ANEXO III - Preencher'!I1013</f>
        <v>0</v>
      </c>
      <c r="I1004" s="16">
        <f>'[1]TCE - ANEXO III - Preencher'!J1013</f>
        <v>687.12479999999994</v>
      </c>
      <c r="J1004" s="16">
        <f>'[1]TCE - ANEXO III - Preencher'!K1013</f>
        <v>0</v>
      </c>
      <c r="K1004" s="17">
        <f>'[1]TCE - ANEXO III - Preencher'!L1013</f>
        <v>45.68</v>
      </c>
      <c r="L1004" s="17">
        <f>'[1]TCE - ANEXO III - Preencher'!M1013</f>
        <v>26.6</v>
      </c>
      <c r="M1004" s="17">
        <f t="shared" si="18"/>
        <v>19.079999999999998</v>
      </c>
      <c r="N1004" s="17">
        <f>'[1]TCE - ANEXO III - Preencher'!O1013</f>
        <v>2.0699999999999998</v>
      </c>
      <c r="O1004" s="17">
        <f>'[1]TCE - ANEXO III - Preencher'!P1013</f>
        <v>0</v>
      </c>
      <c r="P1004" s="17">
        <f t="shared" si="19"/>
        <v>2.0699999999999998</v>
      </c>
      <c r="Q1004" s="17">
        <f>'[1]TCE - ANEXO III - Preencher'!R1013</f>
        <v>174.73000000000002</v>
      </c>
      <c r="R1004" s="17">
        <f>'[1]TCE - ANEXO III - Preencher'!S1013</f>
        <v>79.8</v>
      </c>
      <c r="S1004" s="17">
        <f t="shared" si="20"/>
        <v>94.930000000000021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21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22"/>
        <v>0</v>
      </c>
      <c r="AA1004" s="18" t="str">
        <f>IF('[1]TCE - ANEXO III - Preencher'!AB1013="","",'[1]TCE - ANEXO III - Preencher'!AB1013)</f>
        <v/>
      </c>
      <c r="AB1004" s="17">
        <f t="shared" si="23"/>
        <v>803.20480000000009</v>
      </c>
    </row>
    <row r="1005" spans="1:28" ht="12.75" customHeight="1" x14ac:dyDescent="0.2">
      <c r="A1005" s="10">
        <f>IFERROR(VLOOKUP(B1005,'[1]DADOS (OCULTAR)'!$Q$3:$S$135,3,0),"")</f>
        <v>9039744000275</v>
      </c>
      <c r="B1005" s="11" t="str">
        <f>'[1]TCE - ANEXO III - Preencher'!C1014</f>
        <v>HOSPITAL MIGUEL ARRAES - CG. Nº 023/2022</v>
      </c>
      <c r="C1005" s="12"/>
      <c r="D1005" s="13" t="str">
        <f>'[1]TCE - ANEXO III - Preencher'!E1014</f>
        <v>RITA DE CASSIA LIRA DA SILVA CAVALCANTE</v>
      </c>
      <c r="E1005" s="11" t="str">
        <f>IF('[1]TCE - ANEXO III - Preencher'!F1014="4 - Assistência Odontológica","2 - Outros Profissionais da Saúde",'[1]TCE - ANEXO III - Preencher'!F1014)</f>
        <v>2 - Outros Profissionais da Saúde</v>
      </c>
      <c r="F1005" s="14" t="str">
        <f>'[1]TCE - ANEXO III - Preencher'!G1014</f>
        <v>3222-05</v>
      </c>
      <c r="G1005" s="15" t="str">
        <f>IF('[1]TCE - ANEXO III - Preencher'!H1014="","",'[1]TCE - ANEXO III - Preencher'!H1014)</f>
        <v>12/2023</v>
      </c>
      <c r="H1005" s="16">
        <f>'[1]TCE - ANEXO III - Preencher'!I1014</f>
        <v>0</v>
      </c>
      <c r="I1005" s="16">
        <f>'[1]TCE - ANEXO III - Preencher'!J1014</f>
        <v>708.7056</v>
      </c>
      <c r="J1005" s="16">
        <f>'[1]TCE - ANEXO III - Preencher'!K1014</f>
        <v>0</v>
      </c>
      <c r="K1005" s="17">
        <f>'[1]TCE - ANEXO III - Preencher'!L1014</f>
        <v>45.68</v>
      </c>
      <c r="L1005" s="17">
        <f>'[1]TCE - ANEXO III - Preencher'!M1014</f>
        <v>26.6</v>
      </c>
      <c r="M1005" s="17">
        <f t="shared" si="18"/>
        <v>19.079999999999998</v>
      </c>
      <c r="N1005" s="17">
        <f>'[1]TCE - ANEXO III - Preencher'!O1014</f>
        <v>2.0699999999999998</v>
      </c>
      <c r="O1005" s="17">
        <f>'[1]TCE - ANEXO III - Preencher'!P1014</f>
        <v>0</v>
      </c>
      <c r="P1005" s="17">
        <f t="shared" si="19"/>
        <v>2.0699999999999998</v>
      </c>
      <c r="Q1005" s="17">
        <f>'[1]TCE - ANEXO III - Preencher'!R1014</f>
        <v>268.92999999999995</v>
      </c>
      <c r="R1005" s="17">
        <f>'[1]TCE - ANEXO III - Preencher'!S1014</f>
        <v>79.8</v>
      </c>
      <c r="S1005" s="17">
        <f t="shared" si="20"/>
        <v>189.12999999999994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21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22"/>
        <v>0</v>
      </c>
      <c r="AA1005" s="18" t="str">
        <f>IF('[1]TCE - ANEXO III - Preencher'!AB1014="","",'[1]TCE - ANEXO III - Preencher'!AB1014)</f>
        <v/>
      </c>
      <c r="AB1005" s="17">
        <f t="shared" si="23"/>
        <v>918.98559999999998</v>
      </c>
    </row>
    <row r="1006" spans="1:28" ht="12.75" customHeight="1" x14ac:dyDescent="0.2">
      <c r="A1006" s="10">
        <f>IFERROR(VLOOKUP(B1006,'[1]DADOS (OCULTAR)'!$Q$3:$S$135,3,0),"")</f>
        <v>9039744000275</v>
      </c>
      <c r="B1006" s="11" t="str">
        <f>'[1]TCE - ANEXO III - Preencher'!C1015</f>
        <v>HOSPITAL MIGUEL ARRAES - CG. Nº 023/2022</v>
      </c>
      <c r="C1006" s="12"/>
      <c r="D1006" s="13" t="str">
        <f>'[1]TCE - ANEXO III - Preencher'!E1015</f>
        <v>RITA DE CASSIA OLIVEIRA DO NASCIMENTO SILVA</v>
      </c>
      <c r="E1006" s="11" t="str">
        <f>IF('[1]TCE - ANEXO III - Preencher'!F1015="4 - Assistência Odontológica","2 - Outros Profissionais da Saúde",'[1]TCE - ANEXO III - Preencher'!F1015)</f>
        <v>2 - Outros Profissionais da Saúde</v>
      </c>
      <c r="F1006" s="14" t="str">
        <f>'[1]TCE - ANEXO III - Preencher'!G1015</f>
        <v>5152-05</v>
      </c>
      <c r="G1006" s="15" t="str">
        <f>IF('[1]TCE - ANEXO III - Preencher'!H1015="","",'[1]TCE - ANEXO III - Preencher'!H1015)</f>
        <v>12/2023</v>
      </c>
      <c r="H1006" s="16">
        <f>'[1]TCE - ANEXO III - Preencher'!I1015</f>
        <v>0</v>
      </c>
      <c r="I1006" s="16">
        <f>'[1]TCE - ANEXO III - Preencher'!J1015</f>
        <v>210.16079999999999</v>
      </c>
      <c r="J1006" s="16">
        <f>'[1]TCE - ANEXO III - Preencher'!K1015</f>
        <v>0</v>
      </c>
      <c r="K1006" s="17">
        <f>'[1]TCE - ANEXO III - Preencher'!L1015</f>
        <v>0</v>
      </c>
      <c r="L1006" s="17">
        <f>'[1]TCE - ANEXO III - Preencher'!M1015</f>
        <v>0</v>
      </c>
      <c r="M1006" s="17">
        <f t="shared" si="18"/>
        <v>0</v>
      </c>
      <c r="N1006" s="17">
        <f>'[1]TCE - ANEXO III - Preencher'!O1015</f>
        <v>2.0699999999999998</v>
      </c>
      <c r="O1006" s="17">
        <f>'[1]TCE - ANEXO III - Preencher'!P1015</f>
        <v>0</v>
      </c>
      <c r="P1006" s="17">
        <f t="shared" si="19"/>
        <v>2.0699999999999998</v>
      </c>
      <c r="Q1006" s="17">
        <f>'[1]TCE - ANEXO III - Preencher'!R1015</f>
        <v>0</v>
      </c>
      <c r="R1006" s="17">
        <f>'[1]TCE - ANEXO III - Preencher'!S1015</f>
        <v>80.760000000000005</v>
      </c>
      <c r="S1006" s="17">
        <f t="shared" si="20"/>
        <v>-80.760000000000005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21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22"/>
        <v>0</v>
      </c>
      <c r="AA1006" s="18" t="str">
        <f>IF('[1]TCE - ANEXO III - Preencher'!AB1015="","",'[1]TCE - ANEXO III - Preencher'!AB1015)</f>
        <v/>
      </c>
      <c r="AB1006" s="17">
        <f t="shared" si="23"/>
        <v>131.4708</v>
      </c>
    </row>
    <row r="1007" spans="1:28" ht="12.75" customHeight="1" x14ac:dyDescent="0.2">
      <c r="A1007" s="10">
        <f>IFERROR(VLOOKUP(B1007,'[1]DADOS (OCULTAR)'!$Q$3:$S$135,3,0),"")</f>
        <v>9039744000275</v>
      </c>
      <c r="B1007" s="11" t="str">
        <f>'[1]TCE - ANEXO III - Preencher'!C1016</f>
        <v>HOSPITAL MIGUEL ARRAES - CG. Nº 023/2022</v>
      </c>
      <c r="C1007" s="12"/>
      <c r="D1007" s="13" t="str">
        <f>'[1]TCE - ANEXO III - Preencher'!E1016</f>
        <v>RITA DE CASSIA REIS DE LIMA</v>
      </c>
      <c r="E1007" s="11" t="str">
        <f>IF('[1]TCE - ANEXO III - Preencher'!F1016="4 - Assistência Odontológica","2 - Outros Profissionais da Saúde",'[1]TCE - ANEXO III - Preencher'!F1016)</f>
        <v>2 - Outros Profissionais da Saúde</v>
      </c>
      <c r="F1007" s="14" t="str">
        <f>'[1]TCE - ANEXO III - Preencher'!G1016</f>
        <v>2235-05</v>
      </c>
      <c r="G1007" s="15" t="str">
        <f>IF('[1]TCE - ANEXO III - Preencher'!H1016="","",'[1]TCE - ANEXO III - Preencher'!H1016)</f>
        <v>12/2023</v>
      </c>
      <c r="H1007" s="16">
        <f>'[1]TCE - ANEXO III - Preencher'!I1016</f>
        <v>0</v>
      </c>
      <c r="I1007" s="16">
        <f>'[1]TCE - ANEXO III - Preencher'!J1016</f>
        <v>1265.9192</v>
      </c>
      <c r="J1007" s="16">
        <f>'[1]TCE - ANEXO III - Preencher'!K1016</f>
        <v>0</v>
      </c>
      <c r="K1007" s="17">
        <f>'[1]TCE - ANEXO III - Preencher'!L1016</f>
        <v>0</v>
      </c>
      <c r="L1007" s="17">
        <f>'[1]TCE - ANEXO III - Preencher'!M1016</f>
        <v>0</v>
      </c>
      <c r="M1007" s="17">
        <f t="shared" si="18"/>
        <v>0</v>
      </c>
      <c r="N1007" s="17">
        <f>'[1]TCE - ANEXO III - Preencher'!O1016</f>
        <v>4.3499999999999996</v>
      </c>
      <c r="O1007" s="17">
        <f>'[1]TCE - ANEXO III - Preencher'!P1016</f>
        <v>0</v>
      </c>
      <c r="P1007" s="17">
        <f t="shared" si="19"/>
        <v>4.3499999999999996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20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21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22"/>
        <v>0</v>
      </c>
      <c r="AA1007" s="18" t="str">
        <f>IF('[1]TCE - ANEXO III - Preencher'!AB1016="","",'[1]TCE - ANEXO III - Preencher'!AB1016)</f>
        <v/>
      </c>
      <c r="AB1007" s="17">
        <f t="shared" si="23"/>
        <v>1270.2692</v>
      </c>
    </row>
    <row r="1008" spans="1:28" ht="12.75" customHeight="1" x14ac:dyDescent="0.2">
      <c r="A1008" s="10">
        <f>IFERROR(VLOOKUP(B1008,'[1]DADOS (OCULTAR)'!$Q$3:$S$135,3,0),"")</f>
        <v>9039744000275</v>
      </c>
      <c r="B1008" s="11" t="str">
        <f>'[1]TCE - ANEXO III - Preencher'!C1017</f>
        <v>HOSPITAL MIGUEL ARRAES - CG. Nº 023/2022</v>
      </c>
      <c r="C1008" s="12"/>
      <c r="D1008" s="13" t="str">
        <f>'[1]TCE - ANEXO III - Preencher'!E1017</f>
        <v>RITA DO NASCIMENTO CUNHA MONTEIRO</v>
      </c>
      <c r="E1008" s="11" t="str">
        <f>IF('[1]TCE - ANEXO III - Preencher'!F1017="4 - Assistência Odontológica","2 - Outros Profissionais da Saúde",'[1]TCE - ANEXO III - Preencher'!F1017)</f>
        <v>2 - Outros Profissionais da Saúde</v>
      </c>
      <c r="F1008" s="14" t="str">
        <f>'[1]TCE - ANEXO III - Preencher'!G1017</f>
        <v>3222-05</v>
      </c>
      <c r="G1008" s="15" t="str">
        <f>IF('[1]TCE - ANEXO III - Preencher'!H1017="","",'[1]TCE - ANEXO III - Preencher'!H1017)</f>
        <v>12/2023</v>
      </c>
      <c r="H1008" s="16">
        <f>'[1]TCE - ANEXO III - Preencher'!I1017</f>
        <v>0</v>
      </c>
      <c r="I1008" s="16">
        <f>'[1]TCE - ANEXO III - Preencher'!J1017</f>
        <v>723.2192</v>
      </c>
      <c r="J1008" s="16">
        <f>'[1]TCE - ANEXO III - Preencher'!K1017</f>
        <v>0</v>
      </c>
      <c r="K1008" s="17">
        <f>'[1]TCE - ANEXO III - Preencher'!L1017</f>
        <v>45.68</v>
      </c>
      <c r="L1008" s="17">
        <f>'[1]TCE - ANEXO III - Preencher'!M1017</f>
        <v>26.6</v>
      </c>
      <c r="M1008" s="17">
        <f t="shared" si="18"/>
        <v>19.079999999999998</v>
      </c>
      <c r="N1008" s="17">
        <f>'[1]TCE - ANEXO III - Preencher'!O1017</f>
        <v>2.0699999999999998</v>
      </c>
      <c r="O1008" s="17">
        <f>'[1]TCE - ANEXO III - Preencher'!P1017</f>
        <v>0</v>
      </c>
      <c r="P1008" s="17">
        <f t="shared" si="19"/>
        <v>2.0699999999999998</v>
      </c>
      <c r="Q1008" s="17">
        <f>'[1]TCE - ANEXO III - Preencher'!R1017</f>
        <v>365.12999999999994</v>
      </c>
      <c r="R1008" s="17">
        <f>'[1]TCE - ANEXO III - Preencher'!S1017</f>
        <v>0</v>
      </c>
      <c r="S1008" s="17">
        <f t="shared" si="20"/>
        <v>365.12999999999994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21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22"/>
        <v>0</v>
      </c>
      <c r="AA1008" s="18" t="str">
        <f>IF('[1]TCE - ANEXO III - Preencher'!AB1017="","",'[1]TCE - ANEXO III - Preencher'!AB1017)</f>
        <v/>
      </c>
      <c r="AB1008" s="17">
        <f t="shared" si="23"/>
        <v>1109.4992</v>
      </c>
    </row>
    <row r="1009" spans="1:28" ht="12.75" customHeight="1" x14ac:dyDescent="0.2">
      <c r="A1009" s="10">
        <f>IFERROR(VLOOKUP(B1009,'[1]DADOS (OCULTAR)'!$Q$3:$S$135,3,0),"")</f>
        <v>9039744000275</v>
      </c>
      <c r="B1009" s="11" t="str">
        <f>'[1]TCE - ANEXO III - Preencher'!C1018</f>
        <v>HOSPITAL MIGUEL ARRAES - CG. Nº 023/2022</v>
      </c>
      <c r="C1009" s="12"/>
      <c r="D1009" s="13" t="str">
        <f>'[1]TCE - ANEXO III - Preencher'!E1018</f>
        <v>RIVALDO DE PONTES SILVA FILHO</v>
      </c>
      <c r="E1009" s="11" t="str">
        <f>IF('[1]TCE - ANEXO III - Preencher'!F1018="4 - Assistência Odontológica","2 - Outros Profissionais da Saúde",'[1]TCE - ANEXO III - Preencher'!F1018)</f>
        <v>3 - Administrativo</v>
      </c>
      <c r="F1009" s="14" t="str">
        <f>'[1]TCE - ANEXO III - Preencher'!G1018</f>
        <v>4110-10</v>
      </c>
      <c r="G1009" s="15" t="str">
        <f>IF('[1]TCE - ANEXO III - Preencher'!H1018="","",'[1]TCE - ANEXO III - Preencher'!H1018)</f>
        <v>12/2023</v>
      </c>
      <c r="H1009" s="16">
        <f>'[1]TCE - ANEXO III - Preencher'!I1018</f>
        <v>0</v>
      </c>
      <c r="I1009" s="16">
        <f>'[1]TCE - ANEXO III - Preencher'!J1018</f>
        <v>16.5</v>
      </c>
      <c r="J1009" s="16">
        <f>'[1]TCE - ANEXO III - Preencher'!K1018</f>
        <v>0</v>
      </c>
      <c r="K1009" s="17">
        <f>'[1]TCE - ANEXO III - Preencher'!L1018</f>
        <v>0</v>
      </c>
      <c r="L1009" s="17">
        <f>'[1]TCE - ANEXO III - Preencher'!M1018</f>
        <v>0</v>
      </c>
      <c r="M1009" s="17">
        <f t="shared" si="18"/>
        <v>0</v>
      </c>
      <c r="N1009" s="17">
        <f>'[1]TCE - ANEXO III - Preencher'!O1018</f>
        <v>2.0699999999999998</v>
      </c>
      <c r="O1009" s="17">
        <f>'[1]TCE - ANEXO III - Preencher'!P1018</f>
        <v>0</v>
      </c>
      <c r="P1009" s="17">
        <f t="shared" si="19"/>
        <v>2.0699999999999998</v>
      </c>
      <c r="Q1009" s="17">
        <f>'[1]TCE - ANEXO III - Preencher'!R1018</f>
        <v>217.83</v>
      </c>
      <c r="R1009" s="17">
        <f>'[1]TCE - ANEXO III - Preencher'!S1018</f>
        <v>39.6</v>
      </c>
      <c r="S1009" s="17">
        <f t="shared" si="20"/>
        <v>178.23000000000002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21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22"/>
        <v>0</v>
      </c>
      <c r="AA1009" s="18" t="str">
        <f>IF('[1]TCE - ANEXO III - Preencher'!AB1018="","",'[1]TCE - ANEXO III - Preencher'!AB1018)</f>
        <v/>
      </c>
      <c r="AB1009" s="17">
        <f t="shared" si="23"/>
        <v>196.8</v>
      </c>
    </row>
    <row r="1010" spans="1:28" ht="12.75" customHeight="1" x14ac:dyDescent="0.2">
      <c r="A1010" s="10">
        <f>IFERROR(VLOOKUP(B1010,'[1]DADOS (OCULTAR)'!$Q$3:$S$135,3,0),"")</f>
        <v>9039744000275</v>
      </c>
      <c r="B1010" s="11" t="str">
        <f>'[1]TCE - ANEXO III - Preencher'!C1019</f>
        <v>HOSPITAL MIGUEL ARRAES - CG. Nº 023/2022</v>
      </c>
      <c r="C1010" s="12"/>
      <c r="D1010" s="13" t="str">
        <f>'[1]TCE - ANEXO III - Preencher'!E1019</f>
        <v>ROBERTA AMORIM DE ALMEIDA</v>
      </c>
      <c r="E1010" s="11" t="str">
        <f>IF('[1]TCE - ANEXO III - Preencher'!F1019="4 - Assistência Odontológica","2 - Outros Profissionais da Saúde",'[1]TCE - ANEXO III - Preencher'!F1019)</f>
        <v>2 - Outros Profissionais da Saúde</v>
      </c>
      <c r="F1010" s="14" t="str">
        <f>'[1]TCE - ANEXO III - Preencher'!G1019</f>
        <v>3222-05</v>
      </c>
      <c r="G1010" s="15" t="str">
        <f>IF('[1]TCE - ANEXO III - Preencher'!H1019="","",'[1]TCE - ANEXO III - Preencher'!H1019)</f>
        <v>12/2023</v>
      </c>
      <c r="H1010" s="16">
        <f>'[1]TCE - ANEXO III - Preencher'!I1019</f>
        <v>0</v>
      </c>
      <c r="I1010" s="16">
        <f>'[1]TCE - ANEXO III - Preencher'!J1019</f>
        <v>790.55119999999999</v>
      </c>
      <c r="J1010" s="16">
        <f>'[1]TCE - ANEXO III - Preencher'!K1019</f>
        <v>0</v>
      </c>
      <c r="K1010" s="17">
        <f>'[1]TCE - ANEXO III - Preencher'!L1019</f>
        <v>0</v>
      </c>
      <c r="L1010" s="17">
        <f>'[1]TCE - ANEXO III - Preencher'!M1019</f>
        <v>0</v>
      </c>
      <c r="M1010" s="17">
        <f t="shared" si="18"/>
        <v>0</v>
      </c>
      <c r="N1010" s="17">
        <f>'[1]TCE - ANEXO III - Preencher'!O1019</f>
        <v>2.0699999999999998</v>
      </c>
      <c r="O1010" s="17">
        <f>'[1]TCE - ANEXO III - Preencher'!P1019</f>
        <v>0</v>
      </c>
      <c r="P1010" s="17">
        <f t="shared" si="19"/>
        <v>2.0699999999999998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20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21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22"/>
        <v>0</v>
      </c>
      <c r="AA1010" s="18" t="str">
        <f>IF('[1]TCE - ANEXO III - Preencher'!AB1019="","",'[1]TCE - ANEXO III - Preencher'!AB1019)</f>
        <v/>
      </c>
      <c r="AB1010" s="17">
        <f t="shared" si="23"/>
        <v>792.62120000000004</v>
      </c>
    </row>
    <row r="1011" spans="1:28" ht="12.75" customHeight="1" x14ac:dyDescent="0.2">
      <c r="A1011" s="10">
        <f>IFERROR(VLOOKUP(B1011,'[1]DADOS (OCULTAR)'!$Q$3:$S$135,3,0),"")</f>
        <v>9039744000275</v>
      </c>
      <c r="B1011" s="11" t="str">
        <f>'[1]TCE - ANEXO III - Preencher'!C1020</f>
        <v>HOSPITAL MIGUEL ARRAES - CG. Nº 023/2022</v>
      </c>
      <c r="C1011" s="12"/>
      <c r="D1011" s="13" t="str">
        <f>'[1]TCE - ANEXO III - Preencher'!E1020</f>
        <v>ROBERTA OLIMPIO DE MELO BATISTA</v>
      </c>
      <c r="E1011" s="11" t="str">
        <f>IF('[1]TCE - ANEXO III - Preencher'!F1020="4 - Assistência Odontológica","2 - Outros Profissionais da Saúde",'[1]TCE - ANEXO III - Preencher'!F1020)</f>
        <v>3 - Administrativo</v>
      </c>
      <c r="F1011" s="14" t="str">
        <f>'[1]TCE - ANEXO III - Preencher'!G1020</f>
        <v>4110-10</v>
      </c>
      <c r="G1011" s="15" t="str">
        <f>IF('[1]TCE - ANEXO III - Preencher'!H1020="","",'[1]TCE - ANEXO III - Preencher'!H1020)</f>
        <v>12/2023</v>
      </c>
      <c r="H1011" s="16">
        <f>'[1]TCE - ANEXO III - Preencher'!I1020</f>
        <v>0</v>
      </c>
      <c r="I1011" s="16">
        <f>'[1]TCE - ANEXO III - Preencher'!J1020</f>
        <v>196.99199999999999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18"/>
        <v>0</v>
      </c>
      <c r="N1011" s="17">
        <f>'[1]TCE - ANEXO III - Preencher'!O1020</f>
        <v>2.0699999999999998</v>
      </c>
      <c r="O1011" s="17">
        <f>'[1]TCE - ANEXO III - Preencher'!P1020</f>
        <v>0</v>
      </c>
      <c r="P1011" s="17">
        <f t="shared" si="19"/>
        <v>2.0699999999999998</v>
      </c>
      <c r="Q1011" s="17">
        <f>'[1]TCE - ANEXO III - Preencher'!R1020</f>
        <v>197.13000000000002</v>
      </c>
      <c r="R1011" s="17">
        <f>'[1]TCE - ANEXO III - Preencher'!S1020</f>
        <v>71.47</v>
      </c>
      <c r="S1011" s="17">
        <f t="shared" si="20"/>
        <v>125.66000000000003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21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22"/>
        <v>0</v>
      </c>
      <c r="AA1011" s="18" t="str">
        <f>IF('[1]TCE - ANEXO III - Preencher'!AB1020="","",'[1]TCE - ANEXO III - Preencher'!AB1020)</f>
        <v/>
      </c>
      <c r="AB1011" s="17">
        <f t="shared" si="23"/>
        <v>324.72199999999998</v>
      </c>
    </row>
    <row r="1012" spans="1:28" ht="12.75" customHeight="1" x14ac:dyDescent="0.2">
      <c r="A1012" s="10">
        <f>IFERROR(VLOOKUP(B1012,'[1]DADOS (OCULTAR)'!$Q$3:$S$135,3,0),"")</f>
        <v>9039744000275</v>
      </c>
      <c r="B1012" s="11" t="str">
        <f>'[1]TCE - ANEXO III - Preencher'!C1021</f>
        <v>HOSPITAL MIGUEL ARRAES - CG. Nº 023/2022</v>
      </c>
      <c r="C1012" s="12"/>
      <c r="D1012" s="13" t="str">
        <f>'[1]TCE - ANEXO III - Preencher'!E1021</f>
        <v>ROBERTA RODRIGUES DE OLIVEIRA</v>
      </c>
      <c r="E1012" s="11" t="str">
        <f>IF('[1]TCE - ANEXO III - Preencher'!F1021="4 - Assistência Odontológica","2 - Outros Profissionais da Saúde",'[1]TCE - ANEXO III - Preencher'!F1021)</f>
        <v>2 - Outros Profissionais da Saúde</v>
      </c>
      <c r="F1012" s="14" t="str">
        <f>'[1]TCE - ANEXO III - Preencher'!G1021</f>
        <v>2235-05</v>
      </c>
      <c r="G1012" s="15" t="str">
        <f>IF('[1]TCE - ANEXO III - Preencher'!H1021="","",'[1]TCE - ANEXO III - Preencher'!H1021)</f>
        <v>12/2023</v>
      </c>
      <c r="H1012" s="16">
        <f>'[1]TCE - ANEXO III - Preencher'!I1021</f>
        <v>0</v>
      </c>
      <c r="I1012" s="16">
        <f>'[1]TCE - ANEXO III - Preencher'!J1021</f>
        <v>1280.1672000000001</v>
      </c>
      <c r="J1012" s="16">
        <f>'[1]TCE - ANEXO III - Preencher'!K1021</f>
        <v>0</v>
      </c>
      <c r="K1012" s="17">
        <f>'[1]TCE - ANEXO III - Preencher'!L1021</f>
        <v>45.68</v>
      </c>
      <c r="L1012" s="17">
        <f>'[1]TCE - ANEXO III - Preencher'!M1021</f>
        <v>3.59</v>
      </c>
      <c r="M1012" s="17">
        <f t="shared" si="18"/>
        <v>42.09</v>
      </c>
      <c r="N1012" s="17">
        <f>'[1]TCE - ANEXO III - Preencher'!O1021</f>
        <v>4.3499999999999996</v>
      </c>
      <c r="O1012" s="17">
        <f>'[1]TCE - ANEXO III - Preencher'!P1021</f>
        <v>0</v>
      </c>
      <c r="P1012" s="17">
        <f t="shared" si="19"/>
        <v>4.3499999999999996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20"/>
        <v>0</v>
      </c>
      <c r="T1012" s="17">
        <f>'[1]TCE - ANEXO III - Preencher'!U1021</f>
        <v>112.24</v>
      </c>
      <c r="U1012" s="17">
        <f>'[1]TCE - ANEXO III - Preencher'!V1021</f>
        <v>0</v>
      </c>
      <c r="V1012" s="17">
        <f t="shared" si="21"/>
        <v>112.24</v>
      </c>
      <c r="W1012" s="18" t="str">
        <f>IF('[1]TCE - ANEXO III - Preencher'!X1021="","",'[1]TCE - ANEXO III - Preencher'!X1021)</f>
        <v>AUXILIO CRECHE</v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22"/>
        <v>0</v>
      </c>
      <c r="AA1012" s="18" t="str">
        <f>IF('[1]TCE - ANEXO III - Preencher'!AB1021="","",'[1]TCE - ANEXO III - Preencher'!AB1021)</f>
        <v/>
      </c>
      <c r="AB1012" s="17">
        <f t="shared" si="23"/>
        <v>1438.8471999999999</v>
      </c>
    </row>
    <row r="1013" spans="1:28" ht="12.75" customHeight="1" x14ac:dyDescent="0.2">
      <c r="A1013" s="10">
        <f>IFERROR(VLOOKUP(B1013,'[1]DADOS (OCULTAR)'!$Q$3:$S$135,3,0),"")</f>
        <v>9039744000275</v>
      </c>
      <c r="B1013" s="11" t="str">
        <f>'[1]TCE - ANEXO III - Preencher'!C1022</f>
        <v>HOSPITAL MIGUEL ARRAES - CG. Nº 023/2022</v>
      </c>
      <c r="C1013" s="12"/>
      <c r="D1013" s="13" t="str">
        <f>'[1]TCE - ANEXO III - Preencher'!E1022</f>
        <v>ROBERTO CESAR DUARTE DE OLIVEIRA</v>
      </c>
      <c r="E1013" s="11" t="str">
        <f>IF('[1]TCE - ANEXO III - Preencher'!F1022="4 - Assistência Odontológica","2 - Outros Profissionais da Saúde",'[1]TCE - ANEXO III - Preencher'!F1022)</f>
        <v>2 - Outros Profissionais da Saúde</v>
      </c>
      <c r="F1013" s="14" t="str">
        <f>'[1]TCE - ANEXO III - Preencher'!G1022</f>
        <v>5151-10</v>
      </c>
      <c r="G1013" s="15" t="str">
        <f>IF('[1]TCE - ANEXO III - Preencher'!H1022="","",'[1]TCE - ANEXO III - Preencher'!H1022)</f>
        <v>12/2023</v>
      </c>
      <c r="H1013" s="16">
        <f>'[1]TCE - ANEXO III - Preencher'!I1022</f>
        <v>0</v>
      </c>
      <c r="I1013" s="16">
        <f>'[1]TCE - ANEXO III - Preencher'!J1022</f>
        <v>235.6</v>
      </c>
      <c r="J1013" s="16">
        <f>'[1]TCE - ANEXO III - Preencher'!K1022</f>
        <v>0</v>
      </c>
      <c r="K1013" s="17">
        <f>'[1]TCE - ANEXO III - Preencher'!L1022</f>
        <v>45.68</v>
      </c>
      <c r="L1013" s="17">
        <f>'[1]TCE - ANEXO III - Preencher'!M1022</f>
        <v>26.96</v>
      </c>
      <c r="M1013" s="17">
        <f t="shared" si="18"/>
        <v>18.72</v>
      </c>
      <c r="N1013" s="17">
        <f>'[1]TCE - ANEXO III - Preencher'!O1022</f>
        <v>2.0699999999999998</v>
      </c>
      <c r="O1013" s="17">
        <f>'[1]TCE - ANEXO III - Preencher'!P1022</f>
        <v>0</v>
      </c>
      <c r="P1013" s="17">
        <f t="shared" si="19"/>
        <v>2.0699999999999998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20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21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22"/>
        <v>0</v>
      </c>
      <c r="AA1013" s="18" t="str">
        <f>IF('[1]TCE - ANEXO III - Preencher'!AB1022="","",'[1]TCE - ANEXO III - Preencher'!AB1022)</f>
        <v/>
      </c>
      <c r="AB1013" s="17">
        <f t="shared" si="23"/>
        <v>256.39</v>
      </c>
    </row>
    <row r="1014" spans="1:28" ht="12.75" customHeight="1" x14ac:dyDescent="0.2">
      <c r="A1014" s="10">
        <f>IFERROR(VLOOKUP(B1014,'[1]DADOS (OCULTAR)'!$Q$3:$S$135,3,0),"")</f>
        <v>9039744000275</v>
      </c>
      <c r="B1014" s="11" t="str">
        <f>'[1]TCE - ANEXO III - Preencher'!C1023</f>
        <v>HOSPITAL MIGUEL ARRAES - CG. Nº 023/2022</v>
      </c>
      <c r="C1014" s="12"/>
      <c r="D1014" s="13" t="str">
        <f>'[1]TCE - ANEXO III - Preencher'!E1023</f>
        <v>ROBERTO JOSE DA SILVA</v>
      </c>
      <c r="E1014" s="11" t="str">
        <f>IF('[1]TCE - ANEXO III - Preencher'!F1023="4 - Assistência Odontológica","2 - Outros Profissionais da Saúde",'[1]TCE - ANEXO III - Preencher'!F1023)</f>
        <v>3 - Administrativo</v>
      </c>
      <c r="F1014" s="14" t="str">
        <f>'[1]TCE - ANEXO III - Preencher'!G1023</f>
        <v>7233-10</v>
      </c>
      <c r="G1014" s="15" t="str">
        <f>IF('[1]TCE - ANEXO III - Preencher'!H1023="","",'[1]TCE - ANEXO III - Preencher'!H1023)</f>
        <v>12/2023</v>
      </c>
      <c r="H1014" s="16">
        <f>'[1]TCE - ANEXO III - Preencher'!I1023</f>
        <v>0</v>
      </c>
      <c r="I1014" s="16">
        <f>'[1]TCE - ANEXO III - Preencher'!J1023</f>
        <v>265.108</v>
      </c>
      <c r="J1014" s="16">
        <f>'[1]TCE - ANEXO III - Preencher'!K1023</f>
        <v>0</v>
      </c>
      <c r="K1014" s="17">
        <f>'[1]TCE - ANEXO III - Preencher'!L1023</f>
        <v>45.68</v>
      </c>
      <c r="L1014" s="17">
        <f>'[1]TCE - ANEXO III - Preencher'!M1023</f>
        <v>30</v>
      </c>
      <c r="M1014" s="17">
        <f t="shared" si="18"/>
        <v>15.68</v>
      </c>
      <c r="N1014" s="17">
        <f>'[1]TCE - ANEXO III - Preencher'!O1023</f>
        <v>2.0699999999999998</v>
      </c>
      <c r="O1014" s="17">
        <f>'[1]TCE - ANEXO III - Preencher'!P1023</f>
        <v>0</v>
      </c>
      <c r="P1014" s="17">
        <f t="shared" si="19"/>
        <v>2.0699999999999998</v>
      </c>
      <c r="Q1014" s="17">
        <f>'[1]TCE - ANEXO III - Preencher'!R1023</f>
        <v>0</v>
      </c>
      <c r="R1014" s="17">
        <f>'[1]TCE - ANEXO III - Preencher'!S1023</f>
        <v>0</v>
      </c>
      <c r="S1014" s="17">
        <f t="shared" si="20"/>
        <v>0</v>
      </c>
      <c r="T1014" s="17">
        <f>'[1]TCE - ANEXO III - Preencher'!U1023</f>
        <v>0</v>
      </c>
      <c r="U1014" s="17">
        <f>'[1]TCE - ANEXO III - Preencher'!V1023</f>
        <v>0</v>
      </c>
      <c r="V1014" s="17">
        <f t="shared" si="21"/>
        <v>0</v>
      </c>
      <c r="W1014" s="18" t="str">
        <f>IF('[1]TCE - ANEXO III - Preencher'!X1023="","",'[1]TCE - ANEXO III - Preencher'!X1023)</f>
        <v/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22"/>
        <v>0</v>
      </c>
      <c r="AA1014" s="18" t="str">
        <f>IF('[1]TCE - ANEXO III - Preencher'!AB1023="","",'[1]TCE - ANEXO III - Preencher'!AB1023)</f>
        <v/>
      </c>
      <c r="AB1014" s="17">
        <f t="shared" si="23"/>
        <v>282.858</v>
      </c>
    </row>
    <row r="1015" spans="1:28" ht="12.75" customHeight="1" x14ac:dyDescent="0.2">
      <c r="A1015" s="10">
        <f>IFERROR(VLOOKUP(B1015,'[1]DADOS (OCULTAR)'!$Q$3:$S$135,3,0),"")</f>
        <v>9039744000275</v>
      </c>
      <c r="B1015" s="11" t="str">
        <f>'[1]TCE - ANEXO III - Preencher'!C1024</f>
        <v>HOSPITAL MIGUEL ARRAES - CG. Nº 023/2022</v>
      </c>
      <c r="C1015" s="12"/>
      <c r="D1015" s="13" t="str">
        <f>'[1]TCE - ANEXO III - Preencher'!E1024</f>
        <v>ROBSON PAULO DA SILVA</v>
      </c>
      <c r="E1015" s="11" t="str">
        <f>IF('[1]TCE - ANEXO III - Preencher'!F1024="4 - Assistência Odontológica","2 - Outros Profissionais da Saúde",'[1]TCE - ANEXO III - Preencher'!F1024)</f>
        <v>2 - Outros Profissionais da Saúde</v>
      </c>
      <c r="F1015" s="14" t="str">
        <f>'[1]TCE - ANEXO III - Preencher'!G1024</f>
        <v>3222-05</v>
      </c>
      <c r="G1015" s="15" t="str">
        <f>IF('[1]TCE - ANEXO III - Preencher'!H1024="","",'[1]TCE - ANEXO III - Preencher'!H1024)</f>
        <v>12/2023</v>
      </c>
      <c r="H1015" s="16">
        <f>'[1]TCE - ANEXO III - Preencher'!I1024</f>
        <v>0</v>
      </c>
      <c r="I1015" s="16">
        <f>'[1]TCE - ANEXO III - Preencher'!J1024</f>
        <v>314.18560000000002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18"/>
        <v>0</v>
      </c>
      <c r="N1015" s="17">
        <f>'[1]TCE - ANEXO III - Preencher'!O1024</f>
        <v>2.0699999999999998</v>
      </c>
      <c r="O1015" s="17">
        <f>'[1]TCE - ANEXO III - Preencher'!P1024</f>
        <v>0</v>
      </c>
      <c r="P1015" s="17">
        <f t="shared" si="19"/>
        <v>2.0699999999999998</v>
      </c>
      <c r="Q1015" s="17">
        <f>'[1]TCE - ANEXO III - Preencher'!R1024</f>
        <v>0</v>
      </c>
      <c r="R1015" s="17">
        <f>'[1]TCE - ANEXO III - Preencher'!S1024</f>
        <v>0</v>
      </c>
      <c r="S1015" s="17">
        <f t="shared" si="20"/>
        <v>0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21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22"/>
        <v>0</v>
      </c>
      <c r="AA1015" s="18" t="str">
        <f>IF('[1]TCE - ANEXO III - Preencher'!AB1024="","",'[1]TCE - ANEXO III - Preencher'!AB1024)</f>
        <v/>
      </c>
      <c r="AB1015" s="17">
        <f t="shared" si="23"/>
        <v>316.25560000000002</v>
      </c>
    </row>
    <row r="1016" spans="1:28" ht="12.75" customHeight="1" x14ac:dyDescent="0.2">
      <c r="A1016" s="10">
        <f>IFERROR(VLOOKUP(B1016,'[1]DADOS (OCULTAR)'!$Q$3:$S$135,3,0),"")</f>
        <v>9039744000275</v>
      </c>
      <c r="B1016" s="11" t="str">
        <f>'[1]TCE - ANEXO III - Preencher'!C1025</f>
        <v>HOSPITAL MIGUEL ARRAES - CG. Nº 023/2022</v>
      </c>
      <c r="C1016" s="12"/>
      <c r="D1016" s="13" t="str">
        <f>'[1]TCE - ANEXO III - Preencher'!E1025</f>
        <v>ROBSON ROBERTO MARTINS DA SILVA</v>
      </c>
      <c r="E1016" s="11" t="str">
        <f>IF('[1]TCE - ANEXO III - Preencher'!F1025="4 - Assistência Odontológica","2 - Outros Profissionais da Saúde",'[1]TCE - ANEXO III - Preencher'!F1025)</f>
        <v>1 - Médico</v>
      </c>
      <c r="F1016" s="14" t="str">
        <f>'[1]TCE - ANEXO III - Preencher'!G1025</f>
        <v>2251-25</v>
      </c>
      <c r="G1016" s="15" t="str">
        <f>IF('[1]TCE - ANEXO III - Preencher'!H1025="","",'[1]TCE - ANEXO III - Preencher'!H1025)</f>
        <v>12/2023</v>
      </c>
      <c r="H1016" s="16">
        <f>'[1]TCE - ANEXO III - Preencher'!I1025</f>
        <v>0</v>
      </c>
      <c r="I1016" s="16">
        <f>'[1]TCE - ANEXO III - Preencher'!J1025</f>
        <v>676.10320000000013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18"/>
        <v>0</v>
      </c>
      <c r="N1016" s="17">
        <f>'[1]TCE - ANEXO III - Preencher'!O1025</f>
        <v>16.59</v>
      </c>
      <c r="O1016" s="17">
        <f>'[1]TCE - ANEXO III - Preencher'!P1025</f>
        <v>0</v>
      </c>
      <c r="P1016" s="17">
        <f t="shared" si="19"/>
        <v>16.59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20"/>
        <v>0</v>
      </c>
      <c r="T1016" s="17">
        <f>'[1]TCE - ANEXO III - Preencher'!U1025</f>
        <v>0</v>
      </c>
      <c r="U1016" s="17">
        <f>'[1]TCE - ANEXO III - Preencher'!V1025</f>
        <v>0</v>
      </c>
      <c r="V1016" s="17">
        <f t="shared" si="21"/>
        <v>0</v>
      </c>
      <c r="W1016" s="18" t="str">
        <f>IF('[1]TCE - ANEXO III - Preencher'!X1025="","",'[1]TCE - ANEXO III - Preencher'!X1025)</f>
        <v/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22"/>
        <v>0</v>
      </c>
      <c r="AA1016" s="18" t="str">
        <f>IF('[1]TCE - ANEXO III - Preencher'!AB1025="","",'[1]TCE - ANEXO III - Preencher'!AB1025)</f>
        <v/>
      </c>
      <c r="AB1016" s="17">
        <f t="shared" si="23"/>
        <v>692.69320000000016</v>
      </c>
    </row>
    <row r="1017" spans="1:28" ht="12.75" customHeight="1" x14ac:dyDescent="0.2">
      <c r="A1017" s="10">
        <f>IFERROR(VLOOKUP(B1017,'[1]DADOS (OCULTAR)'!$Q$3:$S$135,3,0),"")</f>
        <v>9039744000275</v>
      </c>
      <c r="B1017" s="11" t="str">
        <f>'[1]TCE - ANEXO III - Preencher'!C1026</f>
        <v>HOSPITAL MIGUEL ARRAES - CG. Nº 023/2022</v>
      </c>
      <c r="C1017" s="12"/>
      <c r="D1017" s="13" t="str">
        <f>'[1]TCE - ANEXO III - Preencher'!E1026</f>
        <v>RODOLFO FERREIRA COZER</v>
      </c>
      <c r="E1017" s="11" t="str">
        <f>IF('[1]TCE - ANEXO III - Preencher'!F1026="4 - Assistência Odontológica","2 - Outros Profissionais da Saúde",'[1]TCE - ANEXO III - Preencher'!F1026)</f>
        <v>1 - Médico</v>
      </c>
      <c r="F1017" s="14" t="str">
        <f>'[1]TCE - ANEXO III - Preencher'!G1026</f>
        <v>2251-25</v>
      </c>
      <c r="G1017" s="15" t="str">
        <f>IF('[1]TCE - ANEXO III - Preencher'!H1026="","",'[1]TCE - ANEXO III - Preencher'!H1026)</f>
        <v>12/2023</v>
      </c>
      <c r="H1017" s="16">
        <f>'[1]TCE - ANEXO III - Preencher'!I1026</f>
        <v>0</v>
      </c>
      <c r="I1017" s="16">
        <f>'[1]TCE - ANEXO III - Preencher'!J1026</f>
        <v>209.91200000000001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18"/>
        <v>0</v>
      </c>
      <c r="N1017" s="17">
        <f>'[1]TCE - ANEXO III - Preencher'!O1026</f>
        <v>16.59</v>
      </c>
      <c r="O1017" s="17">
        <f>'[1]TCE - ANEXO III - Preencher'!P1026</f>
        <v>0</v>
      </c>
      <c r="P1017" s="17">
        <f t="shared" si="19"/>
        <v>16.59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20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21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22"/>
        <v>0</v>
      </c>
      <c r="AA1017" s="18" t="str">
        <f>IF('[1]TCE - ANEXO III - Preencher'!AB1026="","",'[1]TCE - ANEXO III - Preencher'!AB1026)</f>
        <v/>
      </c>
      <c r="AB1017" s="17">
        <f t="shared" si="23"/>
        <v>226.50200000000001</v>
      </c>
    </row>
    <row r="1018" spans="1:28" ht="12.75" customHeight="1" x14ac:dyDescent="0.2">
      <c r="A1018" s="10">
        <f>IFERROR(VLOOKUP(B1018,'[1]DADOS (OCULTAR)'!$Q$3:$S$135,3,0),"")</f>
        <v>9039744000275</v>
      </c>
      <c r="B1018" s="11" t="str">
        <f>'[1]TCE - ANEXO III - Preencher'!C1027</f>
        <v>HOSPITAL MIGUEL ARRAES - CG. Nº 023/2022</v>
      </c>
      <c r="C1018" s="12"/>
      <c r="D1018" s="13" t="str">
        <f>'[1]TCE - ANEXO III - Preencher'!E1027</f>
        <v>RODRIGO DO REGO BARROS ARAUJO</v>
      </c>
      <c r="E1018" s="11" t="str">
        <f>IF('[1]TCE - ANEXO III - Preencher'!F1027="4 - Assistência Odontológica","2 - Outros Profissionais da Saúde",'[1]TCE - ANEXO III - Preencher'!F1027)</f>
        <v>1 - Médico</v>
      </c>
      <c r="F1018" s="14" t="str">
        <f>'[1]TCE - ANEXO III - Preencher'!G1027</f>
        <v>2251-25</v>
      </c>
      <c r="G1018" s="15" t="str">
        <f>IF('[1]TCE - ANEXO III - Preencher'!H1027="","",'[1]TCE - ANEXO III - Preencher'!H1027)</f>
        <v>12/2023</v>
      </c>
      <c r="H1018" s="16">
        <f>'[1]TCE - ANEXO III - Preencher'!I1027</f>
        <v>0</v>
      </c>
      <c r="I1018" s="16">
        <f>'[1]TCE - ANEXO III - Preencher'!J1027</f>
        <v>1447.2503999999999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18"/>
        <v>0</v>
      </c>
      <c r="N1018" s="17">
        <f>'[1]TCE - ANEXO III - Preencher'!O1027</f>
        <v>16.59</v>
      </c>
      <c r="O1018" s="17">
        <f>'[1]TCE - ANEXO III - Preencher'!P1027</f>
        <v>0</v>
      </c>
      <c r="P1018" s="17">
        <f t="shared" si="19"/>
        <v>16.59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20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21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22"/>
        <v>0</v>
      </c>
      <c r="AA1018" s="18" t="str">
        <f>IF('[1]TCE - ANEXO III - Preencher'!AB1027="","",'[1]TCE - ANEXO III - Preencher'!AB1027)</f>
        <v/>
      </c>
      <c r="AB1018" s="17">
        <f t="shared" si="23"/>
        <v>1463.8403999999998</v>
      </c>
    </row>
    <row r="1019" spans="1:28" ht="12.75" customHeight="1" x14ac:dyDescent="0.2">
      <c r="A1019" s="10">
        <f>IFERROR(VLOOKUP(B1019,'[1]DADOS (OCULTAR)'!$Q$3:$S$135,3,0),"")</f>
        <v>9039744000275</v>
      </c>
      <c r="B1019" s="11" t="str">
        <f>'[1]TCE - ANEXO III - Preencher'!C1028</f>
        <v>HOSPITAL MIGUEL ARRAES - CG. Nº 023/2022</v>
      </c>
      <c r="C1019" s="12"/>
      <c r="D1019" s="13" t="str">
        <f>'[1]TCE - ANEXO III - Preencher'!E1028</f>
        <v>RODRIGO JOSE DA SILVA</v>
      </c>
      <c r="E1019" s="11" t="str">
        <f>IF('[1]TCE - ANEXO III - Preencher'!F1028="4 - Assistência Odontológica","2 - Outros Profissionais da Saúde",'[1]TCE - ANEXO III - Preencher'!F1028)</f>
        <v>3 - Administrativo</v>
      </c>
      <c r="F1019" s="14" t="str">
        <f>'[1]TCE - ANEXO III - Preencher'!G1028</f>
        <v>5174-10</v>
      </c>
      <c r="G1019" s="15" t="str">
        <f>IF('[1]TCE - ANEXO III - Preencher'!H1028="","",'[1]TCE - ANEXO III - Preencher'!H1028)</f>
        <v>12/2023</v>
      </c>
      <c r="H1019" s="16">
        <f>'[1]TCE - ANEXO III - Preencher'!I1028</f>
        <v>0</v>
      </c>
      <c r="I1019" s="16">
        <f>'[1]TCE - ANEXO III - Preencher'!J1028</f>
        <v>162.21039999999999</v>
      </c>
      <c r="J1019" s="16">
        <f>'[1]TCE - ANEXO III - Preencher'!K1028</f>
        <v>0</v>
      </c>
      <c r="K1019" s="17">
        <f>'[1]TCE - ANEXO III - Preencher'!L1028</f>
        <v>45.68</v>
      </c>
      <c r="L1019" s="17">
        <f>'[1]TCE - ANEXO III - Preencher'!M1028</f>
        <v>27.03</v>
      </c>
      <c r="M1019" s="17">
        <f t="shared" si="18"/>
        <v>18.649999999999999</v>
      </c>
      <c r="N1019" s="17">
        <f>'[1]TCE - ANEXO III - Preencher'!O1028</f>
        <v>2.0699999999999998</v>
      </c>
      <c r="O1019" s="17">
        <f>'[1]TCE - ANEXO III - Preencher'!P1028</f>
        <v>0</v>
      </c>
      <c r="P1019" s="17">
        <f t="shared" si="19"/>
        <v>2.0699999999999998</v>
      </c>
      <c r="Q1019" s="17">
        <f>'[1]TCE - ANEXO III - Preencher'!R1028</f>
        <v>0</v>
      </c>
      <c r="R1019" s="17">
        <f>'[1]TCE - ANEXO III - Preencher'!S1028</f>
        <v>0</v>
      </c>
      <c r="S1019" s="17">
        <f t="shared" si="20"/>
        <v>0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21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22"/>
        <v>0</v>
      </c>
      <c r="AA1019" s="18" t="str">
        <f>IF('[1]TCE - ANEXO III - Preencher'!AB1028="","",'[1]TCE - ANEXO III - Preencher'!AB1028)</f>
        <v/>
      </c>
      <c r="AB1019" s="17">
        <f t="shared" si="23"/>
        <v>182.93039999999999</v>
      </c>
    </row>
    <row r="1020" spans="1:28" ht="12.75" customHeight="1" x14ac:dyDescent="0.2">
      <c r="A1020" s="10">
        <f>IFERROR(VLOOKUP(B1020,'[1]DADOS (OCULTAR)'!$Q$3:$S$135,3,0),"")</f>
        <v>9039744000275</v>
      </c>
      <c r="B1020" s="11" t="str">
        <f>'[1]TCE - ANEXO III - Preencher'!C1029</f>
        <v>HOSPITAL MIGUEL ARRAES - CG. Nº 023/2022</v>
      </c>
      <c r="C1020" s="12"/>
      <c r="D1020" s="13" t="str">
        <f>'[1]TCE - ANEXO III - Preencher'!E1029</f>
        <v>RODRIGO RIOS PEREIRA</v>
      </c>
      <c r="E1020" s="11" t="str">
        <f>IF('[1]TCE - ANEXO III - Preencher'!F1029="4 - Assistência Odontológica","2 - Outros Profissionais da Saúde",'[1]TCE - ANEXO III - Preencher'!F1029)</f>
        <v>2 - Outros Profissionais da Saúde</v>
      </c>
      <c r="F1020" s="14" t="str">
        <f>'[1]TCE - ANEXO III - Preencher'!G1029</f>
        <v>2236-05</v>
      </c>
      <c r="G1020" s="15" t="str">
        <f>IF('[1]TCE - ANEXO III - Preencher'!H1029="","",'[1]TCE - ANEXO III - Preencher'!H1029)</f>
        <v>12/2023</v>
      </c>
      <c r="H1020" s="16">
        <f>'[1]TCE - ANEXO III - Preencher'!I1029</f>
        <v>0</v>
      </c>
      <c r="I1020" s="16">
        <f>'[1]TCE - ANEXO III - Preencher'!J1029</f>
        <v>398.976</v>
      </c>
      <c r="J1020" s="16">
        <f>'[1]TCE - ANEXO III - Preencher'!K1029</f>
        <v>0</v>
      </c>
      <c r="K1020" s="17">
        <f>'[1]TCE - ANEXO III - Preencher'!L1029</f>
        <v>0</v>
      </c>
      <c r="L1020" s="17">
        <f>'[1]TCE - ANEXO III - Preencher'!M1029</f>
        <v>0</v>
      </c>
      <c r="M1020" s="17">
        <f t="shared" si="18"/>
        <v>0</v>
      </c>
      <c r="N1020" s="17">
        <f>'[1]TCE - ANEXO III - Preencher'!O1029</f>
        <v>4.3499999999999996</v>
      </c>
      <c r="O1020" s="17">
        <f>'[1]TCE - ANEXO III - Preencher'!P1029</f>
        <v>0</v>
      </c>
      <c r="P1020" s="17">
        <f t="shared" si="19"/>
        <v>4.3499999999999996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20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21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22"/>
        <v>0</v>
      </c>
      <c r="AA1020" s="18" t="str">
        <f>IF('[1]TCE - ANEXO III - Preencher'!AB1029="","",'[1]TCE - ANEXO III - Preencher'!AB1029)</f>
        <v/>
      </c>
      <c r="AB1020" s="17">
        <f t="shared" si="23"/>
        <v>403.32600000000002</v>
      </c>
    </row>
    <row r="1021" spans="1:28" ht="12.75" customHeight="1" x14ac:dyDescent="0.2">
      <c r="A1021" s="10">
        <f>IFERROR(VLOOKUP(B1021,'[1]DADOS (OCULTAR)'!$Q$3:$S$135,3,0),"")</f>
        <v>9039744000275</v>
      </c>
      <c r="B1021" s="11" t="str">
        <f>'[1]TCE - ANEXO III - Preencher'!C1030</f>
        <v>HOSPITAL MIGUEL ARRAES - CG. Nº 023/2022</v>
      </c>
      <c r="C1021" s="12"/>
      <c r="D1021" s="13" t="str">
        <f>'[1]TCE - ANEXO III - Preencher'!E1030</f>
        <v>ROGERIO JOSE DA SILVA</v>
      </c>
      <c r="E1021" s="11" t="str">
        <f>IF('[1]TCE - ANEXO III - Preencher'!F1030="4 - Assistência Odontológica","2 - Outros Profissionais da Saúde",'[1]TCE - ANEXO III - Preencher'!F1030)</f>
        <v>2 - Outros Profissionais da Saúde</v>
      </c>
      <c r="F1021" s="14" t="str">
        <f>'[1]TCE - ANEXO III - Preencher'!G1030</f>
        <v>3226-05</v>
      </c>
      <c r="G1021" s="15" t="str">
        <f>IF('[1]TCE - ANEXO III - Preencher'!H1030="","",'[1]TCE - ANEXO III - Preencher'!H1030)</f>
        <v>12/2023</v>
      </c>
      <c r="H1021" s="16">
        <f>'[1]TCE - ANEXO III - Preencher'!I1030</f>
        <v>0</v>
      </c>
      <c r="I1021" s="16">
        <f>'[1]TCE - ANEXO III - Preencher'!J1030</f>
        <v>241.3536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18"/>
        <v>0</v>
      </c>
      <c r="N1021" s="17">
        <f>'[1]TCE - ANEXO III - Preencher'!O1030</f>
        <v>2.0699999999999998</v>
      </c>
      <c r="O1021" s="17">
        <f>'[1]TCE - ANEXO III - Preencher'!P1030</f>
        <v>0</v>
      </c>
      <c r="P1021" s="17">
        <f t="shared" si="19"/>
        <v>2.0699999999999998</v>
      </c>
      <c r="Q1021" s="17">
        <f>'[1]TCE - ANEXO III - Preencher'!R1030</f>
        <v>0</v>
      </c>
      <c r="R1021" s="17">
        <f>'[1]TCE - ANEXO III - Preencher'!S1030</f>
        <v>0</v>
      </c>
      <c r="S1021" s="17">
        <f t="shared" si="20"/>
        <v>0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21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22"/>
        <v>0</v>
      </c>
      <c r="AA1021" s="18" t="str">
        <f>IF('[1]TCE - ANEXO III - Preencher'!AB1030="","",'[1]TCE - ANEXO III - Preencher'!AB1030)</f>
        <v/>
      </c>
      <c r="AB1021" s="17">
        <f t="shared" si="23"/>
        <v>243.42359999999999</v>
      </c>
    </row>
    <row r="1022" spans="1:28" ht="12.75" customHeight="1" x14ac:dyDescent="0.2">
      <c r="A1022" s="10">
        <f>IFERROR(VLOOKUP(B1022,'[1]DADOS (OCULTAR)'!$Q$3:$S$135,3,0),"")</f>
        <v>9039744000275</v>
      </c>
      <c r="B1022" s="11" t="str">
        <f>'[1]TCE - ANEXO III - Preencher'!C1031</f>
        <v>HOSPITAL MIGUEL ARRAES - CG. Nº 023/2022</v>
      </c>
      <c r="C1022" s="12"/>
      <c r="D1022" s="13" t="str">
        <f>'[1]TCE - ANEXO III - Preencher'!E1031</f>
        <v>ROMULO LUIZ DA SILVA</v>
      </c>
      <c r="E1022" s="11" t="str">
        <f>IF('[1]TCE - ANEXO III - Preencher'!F1031="4 - Assistência Odontológica","2 - Outros Profissionais da Saúde",'[1]TCE - ANEXO III - Preencher'!F1031)</f>
        <v>3 - Administrativo</v>
      </c>
      <c r="F1022" s="14" t="str">
        <f>'[1]TCE - ANEXO III - Preencher'!G1031</f>
        <v>5174-10</v>
      </c>
      <c r="G1022" s="15" t="str">
        <f>IF('[1]TCE - ANEXO III - Preencher'!H1031="","",'[1]TCE - ANEXO III - Preencher'!H1031)</f>
        <v>12/2023</v>
      </c>
      <c r="H1022" s="16">
        <f>'[1]TCE - ANEXO III - Preencher'!I1031</f>
        <v>0</v>
      </c>
      <c r="I1022" s="16">
        <f>'[1]TCE - ANEXO III - Preencher'!J1031</f>
        <v>207.92959999999999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18"/>
        <v>0</v>
      </c>
      <c r="N1022" s="17">
        <f>'[1]TCE - ANEXO III - Preencher'!O1031</f>
        <v>2.0699999999999998</v>
      </c>
      <c r="O1022" s="17">
        <f>'[1]TCE - ANEXO III - Preencher'!P1031</f>
        <v>0</v>
      </c>
      <c r="P1022" s="17">
        <f t="shared" si="19"/>
        <v>2.0699999999999998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20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21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22"/>
        <v>0</v>
      </c>
      <c r="AA1022" s="18" t="str">
        <f>IF('[1]TCE - ANEXO III - Preencher'!AB1031="","",'[1]TCE - ANEXO III - Preencher'!AB1031)</f>
        <v/>
      </c>
      <c r="AB1022" s="17">
        <f t="shared" si="23"/>
        <v>209.99959999999999</v>
      </c>
    </row>
    <row r="1023" spans="1:28" ht="12.75" customHeight="1" x14ac:dyDescent="0.2">
      <c r="A1023" s="10">
        <f>IFERROR(VLOOKUP(B1023,'[1]DADOS (OCULTAR)'!$Q$3:$S$135,3,0),"")</f>
        <v>9039744000275</v>
      </c>
      <c r="B1023" s="11" t="str">
        <f>'[1]TCE - ANEXO III - Preencher'!C1032</f>
        <v>HOSPITAL MIGUEL ARRAES - CG. Nº 023/2022</v>
      </c>
      <c r="C1023" s="12"/>
      <c r="D1023" s="13" t="str">
        <f>'[1]TCE - ANEXO III - Preencher'!E1032</f>
        <v>ROSANA MARIA DA SILVA LELEU</v>
      </c>
      <c r="E1023" s="11" t="str">
        <f>IF('[1]TCE - ANEXO III - Preencher'!F1032="4 - Assistência Odontológica","2 - Outros Profissionais da Saúde",'[1]TCE - ANEXO III - Preencher'!F1032)</f>
        <v>2 - Outros Profissionais da Saúde</v>
      </c>
      <c r="F1023" s="14" t="str">
        <f>'[1]TCE - ANEXO III - Preencher'!G1032</f>
        <v>2235-05</v>
      </c>
      <c r="G1023" s="15" t="str">
        <f>IF('[1]TCE - ANEXO III - Preencher'!H1032="","",'[1]TCE - ANEXO III - Preencher'!H1032)</f>
        <v>12/2023</v>
      </c>
      <c r="H1023" s="16">
        <f>'[1]TCE - ANEXO III - Preencher'!I1032</f>
        <v>0</v>
      </c>
      <c r="I1023" s="16">
        <f>'[1]TCE - ANEXO III - Preencher'!J1032</f>
        <v>1639.5888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ref="M1023:M6022" si="24">K1023-L1023</f>
        <v>0</v>
      </c>
      <c r="N1023" s="17">
        <f>'[1]TCE - ANEXO III - Preencher'!O1032</f>
        <v>4.3499999999999996</v>
      </c>
      <c r="O1023" s="17">
        <f>'[1]TCE - ANEXO III - Preencher'!P1032</f>
        <v>0</v>
      </c>
      <c r="P1023" s="17">
        <f t="shared" ref="P1023:P6022" si="25">N1023-O1023</f>
        <v>4.3499999999999996</v>
      </c>
      <c r="Q1023" s="17">
        <f>'[1]TCE - ANEXO III - Preencher'!R1032</f>
        <v>0</v>
      </c>
      <c r="R1023" s="17">
        <f>'[1]TCE - ANEXO III - Preencher'!S1032</f>
        <v>0</v>
      </c>
      <c r="S1023" s="17">
        <f t="shared" ref="S1023:S6022" si="26">Q1023-R1023</f>
        <v>0</v>
      </c>
      <c r="T1023" s="17">
        <f>'[1]TCE - ANEXO III - Preencher'!U1032</f>
        <v>0</v>
      </c>
      <c r="U1023" s="17">
        <f>'[1]TCE - ANEXO III - Preencher'!V1032</f>
        <v>0</v>
      </c>
      <c r="V1023" s="17">
        <f t="shared" ref="V1023:V6022" si="27">T1023-U1023</f>
        <v>0</v>
      </c>
      <c r="W1023" s="18" t="str">
        <f>IF('[1]TCE - ANEXO III - Preencher'!X1032="","",'[1]TCE - ANEXO III - Preencher'!X1032)</f>
        <v/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ref="Z1023:Z6022" si="28">X1023-Y1023</f>
        <v>0</v>
      </c>
      <c r="AA1023" s="18" t="str">
        <f>IF('[1]TCE - ANEXO III - Preencher'!AB1032="","",'[1]TCE - ANEXO III - Preencher'!AB1032)</f>
        <v/>
      </c>
      <c r="AB1023" s="17">
        <f t="shared" ref="AB1023:AB6022" si="29">H1023+I1023+J1023+M1023+P1023+S1023+V1023+Z1023</f>
        <v>1643.9387999999999</v>
      </c>
    </row>
    <row r="1024" spans="1:28" ht="12.75" customHeight="1" x14ac:dyDescent="0.2">
      <c r="A1024" s="10">
        <f>IFERROR(VLOOKUP(B1024,'[1]DADOS (OCULTAR)'!$Q$3:$S$135,3,0),"")</f>
        <v>9039744000275</v>
      </c>
      <c r="B1024" s="11" t="str">
        <f>'[1]TCE - ANEXO III - Preencher'!C1033</f>
        <v>HOSPITAL MIGUEL ARRAES - CG. Nº 023/2022</v>
      </c>
      <c r="C1024" s="12"/>
      <c r="D1024" s="13" t="str">
        <f>'[1]TCE - ANEXO III - Preencher'!E1033</f>
        <v>ROSANGELA LOPES FREIRE DIAS</v>
      </c>
      <c r="E1024" s="11" t="str">
        <f>IF('[1]TCE - ANEXO III - Preencher'!F1033="4 - Assistência Odontológica","2 - Outros Profissionais da Saúde",'[1]TCE - ANEXO III - Preencher'!F1033)</f>
        <v>2 - Outros Profissionais da Saúde</v>
      </c>
      <c r="F1024" s="14" t="str">
        <f>'[1]TCE - ANEXO III - Preencher'!G1033</f>
        <v>3222-05</v>
      </c>
      <c r="G1024" s="15" t="str">
        <f>IF('[1]TCE - ANEXO III - Preencher'!H1033="","",'[1]TCE - ANEXO III - Preencher'!H1033)</f>
        <v>12/2023</v>
      </c>
      <c r="H1024" s="16">
        <f>'[1]TCE - ANEXO III - Preencher'!I1033</f>
        <v>0</v>
      </c>
      <c r="I1024" s="16">
        <f>'[1]TCE - ANEXO III - Preencher'!J1033</f>
        <v>763.17840000000012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24"/>
        <v>0</v>
      </c>
      <c r="N1024" s="17">
        <f>'[1]TCE - ANEXO III - Preencher'!O1033</f>
        <v>2.0699999999999998</v>
      </c>
      <c r="O1024" s="17">
        <f>'[1]TCE - ANEXO III - Preencher'!P1033</f>
        <v>0</v>
      </c>
      <c r="P1024" s="17">
        <f t="shared" si="25"/>
        <v>2.0699999999999998</v>
      </c>
      <c r="Q1024" s="17">
        <f>'[1]TCE - ANEXO III - Preencher'!R1033</f>
        <v>174.73000000000002</v>
      </c>
      <c r="R1024" s="17">
        <f>'[1]TCE - ANEXO III - Preencher'!S1033</f>
        <v>79.8</v>
      </c>
      <c r="S1024" s="17">
        <f t="shared" si="26"/>
        <v>94.930000000000021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27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28"/>
        <v>0</v>
      </c>
      <c r="AA1024" s="18" t="str">
        <f>IF('[1]TCE - ANEXO III - Preencher'!AB1033="","",'[1]TCE - ANEXO III - Preencher'!AB1033)</f>
        <v/>
      </c>
      <c r="AB1024" s="17">
        <f t="shared" si="29"/>
        <v>860.17840000000024</v>
      </c>
    </row>
    <row r="1025" spans="1:28" ht="12.75" customHeight="1" x14ac:dyDescent="0.2">
      <c r="A1025" s="10">
        <f>IFERROR(VLOOKUP(B1025,'[1]DADOS (OCULTAR)'!$Q$3:$S$135,3,0),"")</f>
        <v>9039744000275</v>
      </c>
      <c r="B1025" s="11" t="str">
        <f>'[1]TCE - ANEXO III - Preencher'!C1034</f>
        <v>HOSPITAL MIGUEL ARRAES - CG. Nº 023/2022</v>
      </c>
      <c r="C1025" s="12"/>
      <c r="D1025" s="13" t="str">
        <f>'[1]TCE - ANEXO III - Preencher'!E1034</f>
        <v>ROSANGELA MARIA DA SILVA</v>
      </c>
      <c r="E1025" s="11" t="str">
        <f>IF('[1]TCE - ANEXO III - Preencher'!F1034="4 - Assistência Odontológica","2 - Outros Profissionais da Saúde",'[1]TCE - ANEXO III - Preencher'!F1034)</f>
        <v>2 - Outros Profissionais da Saúde</v>
      </c>
      <c r="F1025" s="14" t="str">
        <f>'[1]TCE - ANEXO III - Preencher'!G1034</f>
        <v>3222-05</v>
      </c>
      <c r="G1025" s="15" t="str">
        <f>IF('[1]TCE - ANEXO III - Preencher'!H1034="","",'[1]TCE - ANEXO III - Preencher'!H1034)</f>
        <v>12/2023</v>
      </c>
      <c r="H1025" s="16">
        <f>'[1]TCE - ANEXO III - Preencher'!I1034</f>
        <v>0</v>
      </c>
      <c r="I1025" s="16">
        <f>'[1]TCE - ANEXO III - Preencher'!J1034</f>
        <v>721.60800000000006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24"/>
        <v>0</v>
      </c>
      <c r="N1025" s="17">
        <f>'[1]TCE - ANEXO III - Preencher'!O1034</f>
        <v>2.0699999999999998</v>
      </c>
      <c r="O1025" s="17">
        <f>'[1]TCE - ANEXO III - Preencher'!P1034</f>
        <v>0</v>
      </c>
      <c r="P1025" s="17">
        <f t="shared" si="25"/>
        <v>2.0699999999999998</v>
      </c>
      <c r="Q1025" s="17">
        <f>'[1]TCE - ANEXO III - Preencher'!R1034</f>
        <v>185.93</v>
      </c>
      <c r="R1025" s="17">
        <f>'[1]TCE - ANEXO III - Preencher'!S1034</f>
        <v>0</v>
      </c>
      <c r="S1025" s="17">
        <f t="shared" si="26"/>
        <v>185.93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27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28"/>
        <v>0</v>
      </c>
      <c r="AA1025" s="18" t="str">
        <f>IF('[1]TCE - ANEXO III - Preencher'!AB1034="","",'[1]TCE - ANEXO III - Preencher'!AB1034)</f>
        <v/>
      </c>
      <c r="AB1025" s="17">
        <f t="shared" si="29"/>
        <v>909.60800000000017</v>
      </c>
    </row>
    <row r="1026" spans="1:28" ht="12.75" customHeight="1" x14ac:dyDescent="0.2">
      <c r="A1026" s="10">
        <f>IFERROR(VLOOKUP(B1026,'[1]DADOS (OCULTAR)'!$Q$3:$S$135,3,0),"")</f>
        <v>9039744000275</v>
      </c>
      <c r="B1026" s="11" t="str">
        <f>'[1]TCE - ANEXO III - Preencher'!C1035</f>
        <v>HOSPITAL MIGUEL ARRAES - CG. Nº 023/2022</v>
      </c>
      <c r="C1026" s="12"/>
      <c r="D1026" s="13" t="str">
        <f>'[1]TCE - ANEXO III - Preencher'!E1035</f>
        <v>ROSANIA MARIA OLIVEIRA NEVES</v>
      </c>
      <c r="E1026" s="11" t="str">
        <f>IF('[1]TCE - ANEXO III - Preencher'!F1035="4 - Assistência Odontológica","2 - Outros Profissionais da Saúde",'[1]TCE - ANEXO III - Preencher'!F1035)</f>
        <v>2 - Outros Profissionais da Saúde</v>
      </c>
      <c r="F1026" s="14" t="str">
        <f>'[1]TCE - ANEXO III - Preencher'!G1035</f>
        <v>3222-05</v>
      </c>
      <c r="G1026" s="15" t="str">
        <f>IF('[1]TCE - ANEXO III - Preencher'!H1035="","",'[1]TCE - ANEXO III - Preencher'!H1035)</f>
        <v>12/2023</v>
      </c>
      <c r="H1026" s="16">
        <f>'[1]TCE - ANEXO III - Preencher'!I1035</f>
        <v>0</v>
      </c>
      <c r="I1026" s="16">
        <f>'[1]TCE - ANEXO III - Preencher'!J1035</f>
        <v>828.47440000000006</v>
      </c>
      <c r="J1026" s="16">
        <f>'[1]TCE - ANEXO III - Preencher'!K1035</f>
        <v>0</v>
      </c>
      <c r="K1026" s="17">
        <f>'[1]TCE - ANEXO III - Preencher'!L1035</f>
        <v>45.68</v>
      </c>
      <c r="L1026" s="17">
        <f>'[1]TCE - ANEXO III - Preencher'!M1035</f>
        <v>26.6</v>
      </c>
      <c r="M1026" s="17">
        <f t="shared" si="24"/>
        <v>19.079999999999998</v>
      </c>
      <c r="N1026" s="17">
        <f>'[1]TCE - ANEXO III - Preencher'!O1035</f>
        <v>2.0699999999999998</v>
      </c>
      <c r="O1026" s="17">
        <f>'[1]TCE - ANEXO III - Preencher'!P1035</f>
        <v>0</v>
      </c>
      <c r="P1026" s="17">
        <f t="shared" si="25"/>
        <v>2.0699999999999998</v>
      </c>
      <c r="Q1026" s="17">
        <f>'[1]TCE - ANEXO III - Preencher'!R1035</f>
        <v>0</v>
      </c>
      <c r="R1026" s="17">
        <f>'[1]TCE - ANEXO III - Preencher'!S1035</f>
        <v>0</v>
      </c>
      <c r="S1026" s="17">
        <f t="shared" si="26"/>
        <v>0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27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28"/>
        <v>0</v>
      </c>
      <c r="AA1026" s="18" t="str">
        <f>IF('[1]TCE - ANEXO III - Preencher'!AB1035="","",'[1]TCE - ANEXO III - Preencher'!AB1035)</f>
        <v/>
      </c>
      <c r="AB1026" s="17">
        <f t="shared" si="29"/>
        <v>849.62440000000015</v>
      </c>
    </row>
    <row r="1027" spans="1:28" ht="12.75" customHeight="1" x14ac:dyDescent="0.2">
      <c r="A1027" s="10">
        <f>IFERROR(VLOOKUP(B1027,'[1]DADOS (OCULTAR)'!$Q$3:$S$135,3,0),"")</f>
        <v>9039744000275</v>
      </c>
      <c r="B1027" s="11" t="str">
        <f>'[1]TCE - ANEXO III - Preencher'!C1036</f>
        <v>HOSPITAL MIGUEL ARRAES - CG. Nº 023/2022</v>
      </c>
      <c r="C1027" s="12"/>
      <c r="D1027" s="13" t="str">
        <f>'[1]TCE - ANEXO III - Preencher'!E1036</f>
        <v>ROSEANE RODRIGUES DA SILVA NASCIMENTO</v>
      </c>
      <c r="E1027" s="11" t="str">
        <f>IF('[1]TCE - ANEXO III - Preencher'!F1036="4 - Assistência Odontológica","2 - Outros Profissionais da Saúde",'[1]TCE - ANEXO III - Preencher'!F1036)</f>
        <v>3 - Administrativo</v>
      </c>
      <c r="F1027" s="14" t="str">
        <f>'[1]TCE - ANEXO III - Preencher'!G1036</f>
        <v>4110-10</v>
      </c>
      <c r="G1027" s="15" t="str">
        <f>IF('[1]TCE - ANEXO III - Preencher'!H1036="","",'[1]TCE - ANEXO III - Preencher'!H1036)</f>
        <v>12/2023</v>
      </c>
      <c r="H1027" s="16">
        <f>'[1]TCE - ANEXO III - Preencher'!I1036</f>
        <v>0</v>
      </c>
      <c r="I1027" s="16">
        <f>'[1]TCE - ANEXO III - Preencher'!J1036</f>
        <v>169.2304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si="24"/>
        <v>0</v>
      </c>
      <c r="N1027" s="17">
        <f>'[1]TCE - ANEXO III - Preencher'!O1036</f>
        <v>2.0699999999999998</v>
      </c>
      <c r="O1027" s="17">
        <f>'[1]TCE - ANEXO III - Preencher'!P1036</f>
        <v>0</v>
      </c>
      <c r="P1027" s="17">
        <f t="shared" si="25"/>
        <v>2.0699999999999998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si="26"/>
        <v>0</v>
      </c>
      <c r="T1027" s="17">
        <f>'[1]TCE - ANEXO III - Preencher'!U1036</f>
        <v>161.9</v>
      </c>
      <c r="U1027" s="17">
        <f>'[1]TCE - ANEXO III - Preencher'!V1036</f>
        <v>0</v>
      </c>
      <c r="V1027" s="17">
        <f t="shared" si="27"/>
        <v>161.9</v>
      </c>
      <c r="W1027" s="18" t="str">
        <f>IF('[1]TCE - ANEXO III - Preencher'!X1036="","",'[1]TCE - ANEXO III - Preencher'!X1036)</f>
        <v>AUXILIO CRECHE</v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si="28"/>
        <v>0</v>
      </c>
      <c r="AA1027" s="18" t="str">
        <f>IF('[1]TCE - ANEXO III - Preencher'!AB1036="","",'[1]TCE - ANEXO III - Preencher'!AB1036)</f>
        <v/>
      </c>
      <c r="AB1027" s="17">
        <f t="shared" si="29"/>
        <v>333.2004</v>
      </c>
    </row>
    <row r="1028" spans="1:28" ht="12.75" customHeight="1" x14ac:dyDescent="0.2">
      <c r="A1028" s="10">
        <f>IFERROR(VLOOKUP(B1028,'[1]DADOS (OCULTAR)'!$Q$3:$S$135,3,0),"")</f>
        <v>9039744000275</v>
      </c>
      <c r="B1028" s="11" t="str">
        <f>'[1]TCE - ANEXO III - Preencher'!C1037</f>
        <v>HOSPITAL MIGUEL ARRAES - CG. Nº 023/2022</v>
      </c>
      <c r="C1028" s="12"/>
      <c r="D1028" s="13" t="str">
        <f>'[1]TCE - ANEXO III - Preencher'!E1037</f>
        <v>ROSELI DA SILVA GONCALVES</v>
      </c>
      <c r="E1028" s="11" t="str">
        <f>IF('[1]TCE - ANEXO III - Preencher'!F1037="4 - Assistência Odontológica","2 - Outros Profissionais da Saúde",'[1]TCE - ANEXO III - Preencher'!F1037)</f>
        <v>2 - Outros Profissionais da Saúde</v>
      </c>
      <c r="F1028" s="14" t="str">
        <f>'[1]TCE - ANEXO III - Preencher'!G1037</f>
        <v>3222-05</v>
      </c>
      <c r="G1028" s="15" t="str">
        <f>IF('[1]TCE - ANEXO III - Preencher'!H1037="","",'[1]TCE - ANEXO III - Preencher'!H1037)</f>
        <v>12/2023</v>
      </c>
      <c r="H1028" s="16">
        <f>'[1]TCE - ANEXO III - Preencher'!I1037</f>
        <v>0</v>
      </c>
      <c r="I1028" s="16">
        <f>'[1]TCE - ANEXO III - Preencher'!J1037</f>
        <v>69.7</v>
      </c>
      <c r="J1028" s="16">
        <f>'[1]TCE - ANEXO III - Preencher'!K1037</f>
        <v>0</v>
      </c>
      <c r="K1028" s="17">
        <f>'[1]TCE - ANEXO III - Preencher'!L1037</f>
        <v>0</v>
      </c>
      <c r="L1028" s="17">
        <f>'[1]TCE - ANEXO III - Preencher'!M1037</f>
        <v>0</v>
      </c>
      <c r="M1028" s="17">
        <f t="shared" si="24"/>
        <v>0</v>
      </c>
      <c r="N1028" s="17">
        <f>'[1]TCE - ANEXO III - Preencher'!O1037</f>
        <v>2.0699999999999998</v>
      </c>
      <c r="O1028" s="17">
        <f>'[1]TCE - ANEXO III - Preencher'!P1037</f>
        <v>0</v>
      </c>
      <c r="P1028" s="17">
        <f t="shared" si="25"/>
        <v>2.0699999999999998</v>
      </c>
      <c r="Q1028" s="17">
        <f>'[1]TCE - ANEXO III - Preencher'!R1037</f>
        <v>0</v>
      </c>
      <c r="R1028" s="17">
        <f>'[1]TCE - ANEXO III - Preencher'!S1037</f>
        <v>0</v>
      </c>
      <c r="S1028" s="17">
        <f t="shared" si="26"/>
        <v>0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27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28"/>
        <v>0</v>
      </c>
      <c r="AA1028" s="18" t="str">
        <f>IF('[1]TCE - ANEXO III - Preencher'!AB1037="","",'[1]TCE - ANEXO III - Preencher'!AB1037)</f>
        <v/>
      </c>
      <c r="AB1028" s="17">
        <f t="shared" si="29"/>
        <v>71.77</v>
      </c>
    </row>
    <row r="1029" spans="1:28" ht="12.75" customHeight="1" x14ac:dyDescent="0.2">
      <c r="A1029" s="10">
        <f>IFERROR(VLOOKUP(B1029,'[1]DADOS (OCULTAR)'!$Q$3:$S$135,3,0),"")</f>
        <v>9039744000275</v>
      </c>
      <c r="B1029" s="11" t="str">
        <f>'[1]TCE - ANEXO III - Preencher'!C1038</f>
        <v>HOSPITAL MIGUEL ARRAES - CG. Nº 023/2022</v>
      </c>
      <c r="C1029" s="12"/>
      <c r="D1029" s="13" t="str">
        <f>'[1]TCE - ANEXO III - Preencher'!E1038</f>
        <v>ROSELLE RIBEIRO DE SENA</v>
      </c>
      <c r="E1029" s="11" t="str">
        <f>IF('[1]TCE - ANEXO III - Preencher'!F1038="4 - Assistência Odontológica","2 - Outros Profissionais da Saúde",'[1]TCE - ANEXO III - Preencher'!F1038)</f>
        <v>2 - Outros Profissionais da Saúde</v>
      </c>
      <c r="F1029" s="14" t="str">
        <f>'[1]TCE - ANEXO III - Preencher'!G1038</f>
        <v>3222-05</v>
      </c>
      <c r="G1029" s="15" t="str">
        <f>IF('[1]TCE - ANEXO III - Preencher'!H1038="","",'[1]TCE - ANEXO III - Preencher'!H1038)</f>
        <v>12/2023</v>
      </c>
      <c r="H1029" s="16">
        <f>'[1]TCE - ANEXO III - Preencher'!I1038</f>
        <v>0</v>
      </c>
      <c r="I1029" s="16">
        <f>'[1]TCE - ANEXO III - Preencher'!J1038</f>
        <v>883.11279999999999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24"/>
        <v>0</v>
      </c>
      <c r="N1029" s="17">
        <f>'[1]TCE - ANEXO III - Preencher'!O1038</f>
        <v>2.0699999999999998</v>
      </c>
      <c r="O1029" s="17">
        <f>'[1]TCE - ANEXO III - Preencher'!P1038</f>
        <v>0</v>
      </c>
      <c r="P1029" s="17">
        <f t="shared" si="25"/>
        <v>2.0699999999999998</v>
      </c>
      <c r="Q1029" s="17">
        <f>'[1]TCE - ANEXO III - Preencher'!R1038</f>
        <v>152.23000000000002</v>
      </c>
      <c r="R1029" s="17">
        <f>'[1]TCE - ANEXO III - Preencher'!S1038</f>
        <v>79.8</v>
      </c>
      <c r="S1029" s="17">
        <f t="shared" si="26"/>
        <v>72.430000000000021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27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28"/>
        <v>0</v>
      </c>
      <c r="AA1029" s="18" t="str">
        <f>IF('[1]TCE - ANEXO III - Preencher'!AB1038="","",'[1]TCE - ANEXO III - Preencher'!AB1038)</f>
        <v/>
      </c>
      <c r="AB1029" s="17">
        <f t="shared" si="29"/>
        <v>957.61280000000011</v>
      </c>
    </row>
    <row r="1030" spans="1:28" ht="12.75" customHeight="1" x14ac:dyDescent="0.2">
      <c r="A1030" s="10">
        <f>IFERROR(VLOOKUP(B1030,'[1]DADOS (OCULTAR)'!$Q$3:$S$135,3,0),"")</f>
        <v>9039744000275</v>
      </c>
      <c r="B1030" s="11" t="str">
        <f>'[1]TCE - ANEXO III - Preencher'!C1039</f>
        <v>HOSPITAL MIGUEL ARRAES - CG. Nº 023/2022</v>
      </c>
      <c r="C1030" s="12"/>
      <c r="D1030" s="13" t="str">
        <f>'[1]TCE - ANEXO III - Preencher'!E1039</f>
        <v>ROSEMERY FERREIRA DEMETRIO</v>
      </c>
      <c r="E1030" s="11" t="str">
        <f>IF('[1]TCE - ANEXO III - Preencher'!F1039="4 - Assistência Odontológica","2 - Outros Profissionais da Saúde",'[1]TCE - ANEXO III - Preencher'!F1039)</f>
        <v>2 - Outros Profissionais da Saúde</v>
      </c>
      <c r="F1030" s="14" t="str">
        <f>'[1]TCE - ANEXO III - Preencher'!G1039</f>
        <v>3222-05</v>
      </c>
      <c r="G1030" s="15" t="str">
        <f>IF('[1]TCE - ANEXO III - Preencher'!H1039="","",'[1]TCE - ANEXO III - Preencher'!H1039)</f>
        <v>12/2023</v>
      </c>
      <c r="H1030" s="16">
        <f>'[1]TCE - ANEXO III - Preencher'!I1039</f>
        <v>0</v>
      </c>
      <c r="I1030" s="16">
        <f>'[1]TCE - ANEXO III - Preencher'!J1039</f>
        <v>818.82080000000008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24"/>
        <v>0</v>
      </c>
      <c r="N1030" s="17">
        <f>'[1]TCE - ANEXO III - Preencher'!O1039</f>
        <v>2.0699999999999998</v>
      </c>
      <c r="O1030" s="17">
        <f>'[1]TCE - ANEXO III - Preencher'!P1039</f>
        <v>0</v>
      </c>
      <c r="P1030" s="17">
        <f t="shared" si="25"/>
        <v>2.0699999999999998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26"/>
        <v>0</v>
      </c>
      <c r="T1030" s="17">
        <f>'[1]TCE - ANEXO III - Preencher'!U1039</f>
        <v>62.47</v>
      </c>
      <c r="U1030" s="17">
        <f>'[1]TCE - ANEXO III - Preencher'!V1039</f>
        <v>0</v>
      </c>
      <c r="V1030" s="17">
        <f t="shared" si="27"/>
        <v>62.47</v>
      </c>
      <c r="W1030" s="18" t="str">
        <f>IF('[1]TCE - ANEXO III - Preencher'!X1039="","",'[1]TCE - ANEXO III - Preencher'!X1039)</f>
        <v>AUXILIO CRECHE</v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28"/>
        <v>0</v>
      </c>
      <c r="AA1030" s="18" t="str">
        <f>IF('[1]TCE - ANEXO III - Preencher'!AB1039="","",'[1]TCE - ANEXO III - Preencher'!AB1039)</f>
        <v/>
      </c>
      <c r="AB1030" s="17">
        <f t="shared" si="29"/>
        <v>883.36080000000015</v>
      </c>
    </row>
    <row r="1031" spans="1:28" ht="12.75" customHeight="1" x14ac:dyDescent="0.2">
      <c r="A1031" s="10">
        <f>IFERROR(VLOOKUP(B1031,'[1]DADOS (OCULTAR)'!$Q$3:$S$135,3,0),"")</f>
        <v>9039744000275</v>
      </c>
      <c r="B1031" s="11" t="str">
        <f>'[1]TCE - ANEXO III - Preencher'!C1040</f>
        <v>HOSPITAL MIGUEL ARRAES - CG. Nº 023/2022</v>
      </c>
      <c r="C1031" s="12"/>
      <c r="D1031" s="13" t="str">
        <f>'[1]TCE - ANEXO III - Preencher'!E1040</f>
        <v>ROSENAIDE IRENE DE LIMA BENICIO</v>
      </c>
      <c r="E1031" s="11" t="str">
        <f>IF('[1]TCE - ANEXO III - Preencher'!F1040="4 - Assistência Odontológica","2 - Outros Profissionais da Saúde",'[1]TCE - ANEXO III - Preencher'!F1040)</f>
        <v>2 - Outros Profissionais da Saúde</v>
      </c>
      <c r="F1031" s="14" t="str">
        <f>'[1]TCE - ANEXO III - Preencher'!G1040</f>
        <v>3222-05</v>
      </c>
      <c r="G1031" s="15" t="str">
        <f>IF('[1]TCE - ANEXO III - Preencher'!H1040="","",'[1]TCE - ANEXO III - Preencher'!H1040)</f>
        <v>12/2023</v>
      </c>
      <c r="H1031" s="16">
        <f>'[1]TCE - ANEXO III - Preencher'!I1040</f>
        <v>0</v>
      </c>
      <c r="I1031" s="16">
        <f>'[1]TCE - ANEXO III - Preencher'!J1040</f>
        <v>823.78560000000016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24"/>
        <v>0</v>
      </c>
      <c r="N1031" s="17">
        <f>'[1]TCE - ANEXO III - Preencher'!O1040</f>
        <v>2.0699999999999998</v>
      </c>
      <c r="O1031" s="17">
        <f>'[1]TCE - ANEXO III - Preencher'!P1040</f>
        <v>0</v>
      </c>
      <c r="P1031" s="17">
        <f t="shared" si="25"/>
        <v>2.0699999999999998</v>
      </c>
      <c r="Q1031" s="17">
        <f>'[1]TCE - ANEXO III - Preencher'!R1040</f>
        <v>0</v>
      </c>
      <c r="R1031" s="17">
        <f>'[1]TCE - ANEXO III - Preencher'!S1040</f>
        <v>0</v>
      </c>
      <c r="S1031" s="17">
        <f t="shared" si="26"/>
        <v>0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27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28"/>
        <v>0</v>
      </c>
      <c r="AA1031" s="18" t="str">
        <f>IF('[1]TCE - ANEXO III - Preencher'!AB1040="","",'[1]TCE - ANEXO III - Preencher'!AB1040)</f>
        <v/>
      </c>
      <c r="AB1031" s="17">
        <f t="shared" si="29"/>
        <v>825.85560000000021</v>
      </c>
    </row>
    <row r="1032" spans="1:28" ht="12.75" customHeight="1" x14ac:dyDescent="0.2">
      <c r="A1032" s="10">
        <f>IFERROR(VLOOKUP(B1032,'[1]DADOS (OCULTAR)'!$Q$3:$S$135,3,0),"")</f>
        <v>9039744000275</v>
      </c>
      <c r="B1032" s="11" t="str">
        <f>'[1]TCE - ANEXO III - Preencher'!C1041</f>
        <v>HOSPITAL MIGUEL ARRAES - CG. Nº 023/2022</v>
      </c>
      <c r="C1032" s="12"/>
      <c r="D1032" s="13" t="str">
        <f>'[1]TCE - ANEXO III - Preencher'!E1041</f>
        <v>ROSERLANDE DO NASCIMENTO SILVA</v>
      </c>
      <c r="E1032" s="11" t="str">
        <f>IF('[1]TCE - ANEXO III - Preencher'!F1041="4 - Assistência Odontológica","2 - Outros Profissionais da Saúde",'[1]TCE - ANEXO III - Preencher'!F1041)</f>
        <v>2 - Outros Profissionais da Saúde</v>
      </c>
      <c r="F1032" s="14" t="str">
        <f>'[1]TCE - ANEXO III - Preencher'!G1041</f>
        <v>3222-05</v>
      </c>
      <c r="G1032" s="15" t="str">
        <f>IF('[1]TCE - ANEXO III - Preencher'!H1041="","",'[1]TCE - ANEXO III - Preencher'!H1041)</f>
        <v>12/2023</v>
      </c>
      <c r="H1032" s="16">
        <f>'[1]TCE - ANEXO III - Preencher'!I1041</f>
        <v>0</v>
      </c>
      <c r="I1032" s="16">
        <f>'[1]TCE - ANEXO III - Preencher'!J1041</f>
        <v>727.24160000000006</v>
      </c>
      <c r="J1032" s="16">
        <f>'[1]TCE - ANEXO III - Preencher'!K1041</f>
        <v>0</v>
      </c>
      <c r="K1032" s="17">
        <f>'[1]TCE - ANEXO III - Preencher'!L1041</f>
        <v>45.68</v>
      </c>
      <c r="L1032" s="17">
        <f>'[1]TCE - ANEXO III - Preencher'!M1041</f>
        <v>26.6</v>
      </c>
      <c r="M1032" s="17">
        <f t="shared" si="24"/>
        <v>19.079999999999998</v>
      </c>
      <c r="N1032" s="17">
        <f>'[1]TCE - ANEXO III - Preencher'!O1041</f>
        <v>2.0699999999999998</v>
      </c>
      <c r="O1032" s="17">
        <f>'[1]TCE - ANEXO III - Preencher'!P1041</f>
        <v>0</v>
      </c>
      <c r="P1032" s="17">
        <f t="shared" si="25"/>
        <v>2.0699999999999998</v>
      </c>
      <c r="Q1032" s="17">
        <f>'[1]TCE - ANEXO III - Preencher'!R1041</f>
        <v>317.12999999999994</v>
      </c>
      <c r="R1032" s="17">
        <f>'[1]TCE - ANEXO III - Preencher'!S1041</f>
        <v>0</v>
      </c>
      <c r="S1032" s="17">
        <f t="shared" si="26"/>
        <v>317.12999999999994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27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28"/>
        <v>0</v>
      </c>
      <c r="AA1032" s="18" t="str">
        <f>IF('[1]TCE - ANEXO III - Preencher'!AB1041="","",'[1]TCE - ANEXO III - Preencher'!AB1041)</f>
        <v/>
      </c>
      <c r="AB1032" s="17">
        <f t="shared" si="29"/>
        <v>1065.5216</v>
      </c>
    </row>
    <row r="1033" spans="1:28" ht="12.75" customHeight="1" x14ac:dyDescent="0.2">
      <c r="A1033" s="10">
        <f>IFERROR(VLOOKUP(B1033,'[1]DADOS (OCULTAR)'!$Q$3:$S$135,3,0),"")</f>
        <v>9039744000275</v>
      </c>
      <c r="B1033" s="11" t="str">
        <f>'[1]TCE - ANEXO III - Preencher'!C1042</f>
        <v>HOSPITAL MIGUEL ARRAES - CG. Nº 023/2022</v>
      </c>
      <c r="C1033" s="12"/>
      <c r="D1033" s="13" t="str">
        <f>'[1]TCE - ANEXO III - Preencher'!E1042</f>
        <v>ROSIANE DE OLIVEIRA FERREIRA</v>
      </c>
      <c r="E1033" s="11" t="str">
        <f>IF('[1]TCE - ANEXO III - Preencher'!F1042="4 - Assistência Odontológica","2 - Outros Profissionais da Saúde",'[1]TCE - ANEXO III - Preencher'!F1042)</f>
        <v>2 - Outros Profissionais da Saúde</v>
      </c>
      <c r="F1033" s="14" t="str">
        <f>'[1]TCE - ANEXO III - Preencher'!G1042</f>
        <v>3222-05</v>
      </c>
      <c r="G1033" s="15" t="str">
        <f>IF('[1]TCE - ANEXO III - Preencher'!H1042="","",'[1]TCE - ANEXO III - Preencher'!H1042)</f>
        <v>12/2023</v>
      </c>
      <c r="H1033" s="16">
        <f>'[1]TCE - ANEXO III - Preencher'!I1042</f>
        <v>0</v>
      </c>
      <c r="I1033" s="16">
        <f>'[1]TCE - ANEXO III - Preencher'!J1042</f>
        <v>686.00479999999993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24"/>
        <v>0</v>
      </c>
      <c r="N1033" s="17">
        <f>'[1]TCE - ANEXO III - Preencher'!O1042</f>
        <v>2.0699999999999998</v>
      </c>
      <c r="O1033" s="17">
        <f>'[1]TCE - ANEXO III - Preencher'!P1042</f>
        <v>0</v>
      </c>
      <c r="P1033" s="17">
        <f t="shared" si="25"/>
        <v>2.0699999999999998</v>
      </c>
      <c r="Q1033" s="17">
        <f>'[1]TCE - ANEXO III - Preencher'!R1042</f>
        <v>0</v>
      </c>
      <c r="R1033" s="17">
        <f>'[1]TCE - ANEXO III - Preencher'!S1042</f>
        <v>0</v>
      </c>
      <c r="S1033" s="17">
        <f t="shared" si="26"/>
        <v>0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27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28"/>
        <v>0</v>
      </c>
      <c r="AA1033" s="18" t="str">
        <f>IF('[1]TCE - ANEXO III - Preencher'!AB1042="","",'[1]TCE - ANEXO III - Preencher'!AB1042)</f>
        <v/>
      </c>
      <c r="AB1033" s="17">
        <f t="shared" si="29"/>
        <v>688.07479999999998</v>
      </c>
    </row>
    <row r="1034" spans="1:28" ht="12.75" customHeight="1" x14ac:dyDescent="0.2">
      <c r="A1034" s="10">
        <f>IFERROR(VLOOKUP(B1034,'[1]DADOS (OCULTAR)'!$Q$3:$S$135,3,0),"")</f>
        <v>9039744000275</v>
      </c>
      <c r="B1034" s="11" t="str">
        <f>'[1]TCE - ANEXO III - Preencher'!C1043</f>
        <v>HOSPITAL MIGUEL ARRAES - CG. Nº 023/2022</v>
      </c>
      <c r="C1034" s="12"/>
      <c r="D1034" s="13" t="str">
        <f>'[1]TCE - ANEXO III - Preencher'!E1043</f>
        <v>ROSIANE SEVERINA DOS SANTOS</v>
      </c>
      <c r="E1034" s="11" t="str">
        <f>IF('[1]TCE - ANEXO III - Preencher'!F1043="4 - Assistência Odontológica","2 - Outros Profissionais da Saúde",'[1]TCE - ANEXO III - Preencher'!F1043)</f>
        <v>2 - Outros Profissionais da Saúde</v>
      </c>
      <c r="F1034" s="14" t="str">
        <f>'[1]TCE - ANEXO III - Preencher'!G1043</f>
        <v>5211-30</v>
      </c>
      <c r="G1034" s="15" t="str">
        <f>IF('[1]TCE - ANEXO III - Preencher'!H1043="","",'[1]TCE - ANEXO III - Preencher'!H1043)</f>
        <v>12/2023</v>
      </c>
      <c r="H1034" s="16">
        <f>'[1]TCE - ANEXO III - Preencher'!I1043</f>
        <v>0</v>
      </c>
      <c r="I1034" s="16">
        <f>'[1]TCE - ANEXO III - Preencher'!J1043</f>
        <v>179.07599999999999</v>
      </c>
      <c r="J1034" s="16">
        <f>'[1]TCE - ANEXO III - Preencher'!K1043</f>
        <v>0</v>
      </c>
      <c r="K1034" s="17">
        <f>'[1]TCE - ANEXO III - Preencher'!L1043</f>
        <v>45.68</v>
      </c>
      <c r="L1034" s="17">
        <f>'[1]TCE - ANEXO III - Preencher'!M1043</f>
        <v>27.03</v>
      </c>
      <c r="M1034" s="17">
        <f t="shared" si="24"/>
        <v>18.649999999999999</v>
      </c>
      <c r="N1034" s="17">
        <f>'[1]TCE - ANEXO III - Preencher'!O1043</f>
        <v>2.0699999999999998</v>
      </c>
      <c r="O1034" s="17">
        <f>'[1]TCE - ANEXO III - Preencher'!P1043</f>
        <v>0</v>
      </c>
      <c r="P1034" s="17">
        <f t="shared" si="25"/>
        <v>2.0699999999999998</v>
      </c>
      <c r="Q1034" s="17">
        <f>'[1]TCE - ANEXO III - Preencher'!R1043</f>
        <v>0</v>
      </c>
      <c r="R1034" s="17">
        <f>'[1]TCE - ANEXO III - Preencher'!S1043</f>
        <v>78.42</v>
      </c>
      <c r="S1034" s="17">
        <f t="shared" si="26"/>
        <v>-78.42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27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28"/>
        <v>0</v>
      </c>
      <c r="AA1034" s="18" t="str">
        <f>IF('[1]TCE - ANEXO III - Preencher'!AB1043="","",'[1]TCE - ANEXO III - Preencher'!AB1043)</f>
        <v/>
      </c>
      <c r="AB1034" s="17">
        <f t="shared" si="29"/>
        <v>121.37599999999999</v>
      </c>
    </row>
    <row r="1035" spans="1:28" ht="12.75" customHeight="1" x14ac:dyDescent="0.2">
      <c r="A1035" s="10">
        <f>IFERROR(VLOOKUP(B1035,'[1]DADOS (OCULTAR)'!$Q$3:$S$135,3,0),"")</f>
        <v>9039744000275</v>
      </c>
      <c r="B1035" s="11" t="str">
        <f>'[1]TCE - ANEXO III - Preencher'!C1044</f>
        <v>HOSPITAL MIGUEL ARRAES - CG. Nº 023/2022</v>
      </c>
      <c r="C1035" s="12"/>
      <c r="D1035" s="13" t="str">
        <f>'[1]TCE - ANEXO III - Preencher'!E1044</f>
        <v>ROSIMERE MARIA DE LIMA</v>
      </c>
      <c r="E1035" s="11" t="str">
        <f>IF('[1]TCE - ANEXO III - Preencher'!F1044="4 - Assistência Odontológica","2 - Outros Profissionais da Saúde",'[1]TCE - ANEXO III - Preencher'!F1044)</f>
        <v>2 - Outros Profissionais da Saúde</v>
      </c>
      <c r="F1035" s="14" t="str">
        <f>'[1]TCE - ANEXO III - Preencher'!G1044</f>
        <v>3222-05</v>
      </c>
      <c r="G1035" s="15" t="str">
        <f>IF('[1]TCE - ANEXO III - Preencher'!H1044="","",'[1]TCE - ANEXO III - Preencher'!H1044)</f>
        <v>12/2023</v>
      </c>
      <c r="H1035" s="16">
        <f>'[1]TCE - ANEXO III - Preencher'!I1044</f>
        <v>0</v>
      </c>
      <c r="I1035" s="16">
        <f>'[1]TCE - ANEXO III - Preencher'!J1044</f>
        <v>713.23839999999996</v>
      </c>
      <c r="J1035" s="16">
        <f>'[1]TCE - ANEXO III - Preencher'!K1044</f>
        <v>0</v>
      </c>
      <c r="K1035" s="17">
        <f>'[1]TCE - ANEXO III - Preencher'!L1044</f>
        <v>45.68</v>
      </c>
      <c r="L1035" s="17">
        <f>'[1]TCE - ANEXO III - Preencher'!M1044</f>
        <v>26.6</v>
      </c>
      <c r="M1035" s="17">
        <f t="shared" si="24"/>
        <v>19.079999999999998</v>
      </c>
      <c r="N1035" s="17">
        <f>'[1]TCE - ANEXO III - Preencher'!O1044</f>
        <v>2.0699999999999998</v>
      </c>
      <c r="O1035" s="17">
        <f>'[1]TCE - ANEXO III - Preencher'!P1044</f>
        <v>0</v>
      </c>
      <c r="P1035" s="17">
        <f t="shared" si="25"/>
        <v>2.0699999999999998</v>
      </c>
      <c r="Q1035" s="17">
        <f>'[1]TCE - ANEXO III - Preencher'!R1044</f>
        <v>0</v>
      </c>
      <c r="R1035" s="17">
        <f>'[1]TCE - ANEXO III - Preencher'!S1044</f>
        <v>0</v>
      </c>
      <c r="S1035" s="17">
        <f t="shared" si="26"/>
        <v>0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27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28"/>
        <v>0</v>
      </c>
      <c r="AA1035" s="18" t="str">
        <f>IF('[1]TCE - ANEXO III - Preencher'!AB1044="","",'[1]TCE - ANEXO III - Preencher'!AB1044)</f>
        <v/>
      </c>
      <c r="AB1035" s="17">
        <f t="shared" si="29"/>
        <v>734.38840000000005</v>
      </c>
    </row>
    <row r="1036" spans="1:28" ht="12.75" customHeight="1" x14ac:dyDescent="0.2">
      <c r="A1036" s="10">
        <f>IFERROR(VLOOKUP(B1036,'[1]DADOS (OCULTAR)'!$Q$3:$S$135,3,0),"")</f>
        <v>9039744000275</v>
      </c>
      <c r="B1036" s="11" t="str">
        <f>'[1]TCE - ANEXO III - Preencher'!C1045</f>
        <v>HOSPITAL MIGUEL ARRAES - CG. Nº 023/2022</v>
      </c>
      <c r="C1036" s="12"/>
      <c r="D1036" s="13" t="str">
        <f>'[1]TCE - ANEXO III - Preencher'!E1045</f>
        <v>ROSIMERE VICENTE CEZAR DE ALBUQUERQUE</v>
      </c>
      <c r="E1036" s="11" t="str">
        <f>IF('[1]TCE - ANEXO III - Preencher'!F1045="4 - Assistência Odontológica","2 - Outros Profissionais da Saúde",'[1]TCE - ANEXO III - Preencher'!F1045)</f>
        <v>3 - Administrativo</v>
      </c>
      <c r="F1036" s="14" t="str">
        <f>'[1]TCE - ANEXO III - Preencher'!G1045</f>
        <v>5134-30</v>
      </c>
      <c r="G1036" s="15" t="str">
        <f>IF('[1]TCE - ANEXO III - Preencher'!H1045="","",'[1]TCE - ANEXO III - Preencher'!H1045)</f>
        <v>12/2023</v>
      </c>
      <c r="H1036" s="16">
        <f>'[1]TCE - ANEXO III - Preencher'!I1045</f>
        <v>0</v>
      </c>
      <c r="I1036" s="16">
        <f>'[1]TCE - ANEXO III - Preencher'!J1045</f>
        <v>227.66319999999999</v>
      </c>
      <c r="J1036" s="16">
        <f>'[1]TCE - ANEXO III - Preencher'!K1045</f>
        <v>0</v>
      </c>
      <c r="K1036" s="17">
        <f>'[1]TCE - ANEXO III - Preencher'!L1045</f>
        <v>0</v>
      </c>
      <c r="L1036" s="17">
        <f>'[1]TCE - ANEXO III - Preencher'!M1045</f>
        <v>0</v>
      </c>
      <c r="M1036" s="17">
        <f t="shared" si="24"/>
        <v>0</v>
      </c>
      <c r="N1036" s="17">
        <f>'[1]TCE - ANEXO III - Preencher'!O1045</f>
        <v>2.0699999999999998</v>
      </c>
      <c r="O1036" s="17">
        <f>'[1]TCE - ANEXO III - Preencher'!P1045</f>
        <v>0</v>
      </c>
      <c r="P1036" s="17">
        <f t="shared" si="25"/>
        <v>2.0699999999999998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26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27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28"/>
        <v>0</v>
      </c>
      <c r="AA1036" s="18" t="str">
        <f>IF('[1]TCE - ANEXO III - Preencher'!AB1045="","",'[1]TCE - ANEXO III - Preencher'!AB1045)</f>
        <v/>
      </c>
      <c r="AB1036" s="17">
        <f t="shared" si="29"/>
        <v>229.73319999999998</v>
      </c>
    </row>
    <row r="1037" spans="1:28" ht="12.75" customHeight="1" x14ac:dyDescent="0.2">
      <c r="A1037" s="10">
        <f>IFERROR(VLOOKUP(B1037,'[1]DADOS (OCULTAR)'!$Q$3:$S$135,3,0),"")</f>
        <v>9039744000275</v>
      </c>
      <c r="B1037" s="11" t="str">
        <f>'[1]TCE - ANEXO III - Preencher'!C1046</f>
        <v>HOSPITAL MIGUEL ARRAES - CG. Nº 023/2022</v>
      </c>
      <c r="C1037" s="12"/>
      <c r="D1037" s="13" t="str">
        <f>'[1]TCE - ANEXO III - Preencher'!E1046</f>
        <v>ROSINEIDE OLIVEIRA PEREIRA MATOS</v>
      </c>
      <c r="E1037" s="11" t="str">
        <f>IF('[1]TCE - ANEXO III - Preencher'!F1046="4 - Assistência Odontológica","2 - Outros Profissionais da Saúde",'[1]TCE - ANEXO III - Preencher'!F1046)</f>
        <v>2 - Outros Profissionais da Saúde</v>
      </c>
      <c r="F1037" s="14" t="str">
        <f>'[1]TCE - ANEXO III - Preencher'!G1046</f>
        <v>3222-05</v>
      </c>
      <c r="G1037" s="15" t="str">
        <f>IF('[1]TCE - ANEXO III - Preencher'!H1046="","",'[1]TCE - ANEXO III - Preencher'!H1046)</f>
        <v>12/2023</v>
      </c>
      <c r="H1037" s="16">
        <f>'[1]TCE - ANEXO III - Preencher'!I1046</f>
        <v>0</v>
      </c>
      <c r="I1037" s="16">
        <f>'[1]TCE - ANEXO III - Preencher'!J1046</f>
        <v>736.65679999999998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24"/>
        <v>0</v>
      </c>
      <c r="N1037" s="17">
        <f>'[1]TCE - ANEXO III - Preencher'!O1046</f>
        <v>2.0699999999999998</v>
      </c>
      <c r="O1037" s="17">
        <f>'[1]TCE - ANEXO III - Preencher'!P1046</f>
        <v>0</v>
      </c>
      <c r="P1037" s="17">
        <f t="shared" si="25"/>
        <v>2.0699999999999998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26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27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28"/>
        <v>0</v>
      </c>
      <c r="AA1037" s="18" t="str">
        <f>IF('[1]TCE - ANEXO III - Preencher'!AB1046="","",'[1]TCE - ANEXO III - Preencher'!AB1046)</f>
        <v/>
      </c>
      <c r="AB1037" s="17">
        <f t="shared" si="29"/>
        <v>738.72680000000003</v>
      </c>
    </row>
    <row r="1038" spans="1:28" ht="12.75" customHeight="1" x14ac:dyDescent="0.2">
      <c r="A1038" s="10">
        <f>IFERROR(VLOOKUP(B1038,'[1]DADOS (OCULTAR)'!$Q$3:$S$135,3,0),"")</f>
        <v>9039744000275</v>
      </c>
      <c r="B1038" s="11" t="str">
        <f>'[1]TCE - ANEXO III - Preencher'!C1047</f>
        <v>HOSPITAL MIGUEL ARRAES - CG. Nº 023/2022</v>
      </c>
      <c r="C1038" s="12"/>
      <c r="D1038" s="13" t="str">
        <f>'[1]TCE - ANEXO III - Preencher'!E1047</f>
        <v>ROSSANA OLIVEIRA CAVALCANTE</v>
      </c>
      <c r="E1038" s="11" t="str">
        <f>IF('[1]TCE - ANEXO III - Preencher'!F1047="4 - Assistência Odontológica","2 - Outros Profissionais da Saúde",'[1]TCE - ANEXO III - Preencher'!F1047)</f>
        <v>2 - Outros Profissionais da Saúde</v>
      </c>
      <c r="F1038" s="14" t="str">
        <f>'[1]TCE - ANEXO III - Preencher'!G1047</f>
        <v>3222-05</v>
      </c>
      <c r="G1038" s="15" t="str">
        <f>IF('[1]TCE - ANEXO III - Preencher'!H1047="","",'[1]TCE - ANEXO III - Preencher'!H1047)</f>
        <v>12/2023</v>
      </c>
      <c r="H1038" s="16">
        <f>'[1]TCE - ANEXO III - Preencher'!I1047</f>
        <v>0</v>
      </c>
      <c r="I1038" s="16">
        <f>'[1]TCE - ANEXO III - Preencher'!J1047</f>
        <v>712.49760000000015</v>
      </c>
      <c r="J1038" s="16">
        <f>'[1]TCE - ANEXO III - Preencher'!K1047</f>
        <v>0</v>
      </c>
      <c r="K1038" s="17">
        <f>'[1]TCE - ANEXO III - Preencher'!L1047</f>
        <v>45.68</v>
      </c>
      <c r="L1038" s="17">
        <f>'[1]TCE - ANEXO III - Preencher'!M1047</f>
        <v>26.6</v>
      </c>
      <c r="M1038" s="17">
        <f t="shared" si="24"/>
        <v>19.079999999999998</v>
      </c>
      <c r="N1038" s="17">
        <f>'[1]TCE - ANEXO III - Preencher'!O1047</f>
        <v>2.0699999999999998</v>
      </c>
      <c r="O1038" s="17">
        <f>'[1]TCE - ANEXO III - Preencher'!P1047</f>
        <v>0</v>
      </c>
      <c r="P1038" s="17">
        <f t="shared" si="25"/>
        <v>2.0699999999999998</v>
      </c>
      <c r="Q1038" s="17">
        <f>'[1]TCE - ANEXO III - Preencher'!R1047</f>
        <v>174.73000000000002</v>
      </c>
      <c r="R1038" s="17">
        <f>'[1]TCE - ANEXO III - Preencher'!S1047</f>
        <v>79.8</v>
      </c>
      <c r="S1038" s="17">
        <f t="shared" si="26"/>
        <v>94.930000000000021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27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28"/>
        <v>0</v>
      </c>
      <c r="AA1038" s="18" t="str">
        <f>IF('[1]TCE - ANEXO III - Preencher'!AB1047="","",'[1]TCE - ANEXO III - Preencher'!AB1047)</f>
        <v/>
      </c>
      <c r="AB1038" s="17">
        <f t="shared" si="29"/>
        <v>828.5776000000003</v>
      </c>
    </row>
    <row r="1039" spans="1:28" ht="12.75" customHeight="1" x14ac:dyDescent="0.2">
      <c r="A1039" s="10">
        <f>IFERROR(VLOOKUP(B1039,'[1]DADOS (OCULTAR)'!$Q$3:$S$135,3,0),"")</f>
        <v>9039744000275</v>
      </c>
      <c r="B1039" s="11" t="str">
        <f>'[1]TCE - ANEXO III - Preencher'!C1048</f>
        <v>HOSPITAL MIGUEL ARRAES - CG. Nº 023/2022</v>
      </c>
      <c r="C1039" s="12"/>
      <c r="D1039" s="13" t="str">
        <f>'[1]TCE - ANEXO III - Preencher'!E1048</f>
        <v>ROZANA DE LIMA</v>
      </c>
      <c r="E1039" s="11" t="str">
        <f>IF('[1]TCE - ANEXO III - Preencher'!F1048="4 - Assistência Odontológica","2 - Outros Profissionais da Saúde",'[1]TCE - ANEXO III - Preencher'!F1048)</f>
        <v>3 - Administrativo</v>
      </c>
      <c r="F1039" s="14" t="str">
        <f>'[1]TCE - ANEXO III - Preencher'!G1048</f>
        <v>1421-15</v>
      </c>
      <c r="G1039" s="15" t="str">
        <f>IF('[1]TCE - ANEXO III - Preencher'!H1048="","",'[1]TCE - ANEXO III - Preencher'!H1048)</f>
        <v>12/2023</v>
      </c>
      <c r="H1039" s="16">
        <f>'[1]TCE - ANEXO III - Preencher'!I1048</f>
        <v>0</v>
      </c>
      <c r="I1039" s="16">
        <f>'[1]TCE - ANEXO III - Preencher'!J1048</f>
        <v>889.32560000000001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24"/>
        <v>0</v>
      </c>
      <c r="N1039" s="17">
        <f>'[1]TCE - ANEXO III - Preencher'!O1048</f>
        <v>2.0699999999999998</v>
      </c>
      <c r="O1039" s="17">
        <f>'[1]TCE - ANEXO III - Preencher'!P1048</f>
        <v>0</v>
      </c>
      <c r="P1039" s="17">
        <f t="shared" si="25"/>
        <v>2.0699999999999998</v>
      </c>
      <c r="Q1039" s="17">
        <f>'[1]TCE - ANEXO III - Preencher'!R1048</f>
        <v>0</v>
      </c>
      <c r="R1039" s="17">
        <f>'[1]TCE - ANEXO III - Preencher'!S1048</f>
        <v>0</v>
      </c>
      <c r="S1039" s="17">
        <f t="shared" si="26"/>
        <v>0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27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28"/>
        <v>0</v>
      </c>
      <c r="AA1039" s="18" t="str">
        <f>IF('[1]TCE - ANEXO III - Preencher'!AB1048="","",'[1]TCE - ANEXO III - Preencher'!AB1048)</f>
        <v/>
      </c>
      <c r="AB1039" s="17">
        <f t="shared" si="29"/>
        <v>891.39560000000006</v>
      </c>
    </row>
    <row r="1040" spans="1:28" ht="12.75" customHeight="1" x14ac:dyDescent="0.2">
      <c r="A1040" s="10">
        <f>IFERROR(VLOOKUP(B1040,'[1]DADOS (OCULTAR)'!$Q$3:$S$135,3,0),"")</f>
        <v>9039744000275</v>
      </c>
      <c r="B1040" s="11" t="str">
        <f>'[1]TCE - ANEXO III - Preencher'!C1049</f>
        <v>HOSPITAL MIGUEL ARRAES - CG. Nº 023/2022</v>
      </c>
      <c r="C1040" s="12"/>
      <c r="D1040" s="13" t="str">
        <f>'[1]TCE - ANEXO III - Preencher'!E1049</f>
        <v>RUBENS MENDES MIRANDA</v>
      </c>
      <c r="E1040" s="11" t="str">
        <f>IF('[1]TCE - ANEXO III - Preencher'!F1049="4 - Assistência Odontológica","2 - Outros Profissionais da Saúde",'[1]TCE - ANEXO III - Preencher'!F1049)</f>
        <v>3 - Administrativo</v>
      </c>
      <c r="F1040" s="14" t="str">
        <f>'[1]TCE - ANEXO III - Preencher'!G1049</f>
        <v>3172-10</v>
      </c>
      <c r="G1040" s="15" t="str">
        <f>IF('[1]TCE - ANEXO III - Preencher'!H1049="","",'[1]TCE - ANEXO III - Preencher'!H1049)</f>
        <v>12/2023</v>
      </c>
      <c r="H1040" s="16">
        <f>'[1]TCE - ANEXO III - Preencher'!I1049</f>
        <v>0</v>
      </c>
      <c r="I1040" s="16">
        <f>'[1]TCE - ANEXO III - Preencher'!J1049</f>
        <v>336.5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24"/>
        <v>0</v>
      </c>
      <c r="N1040" s="17">
        <f>'[1]TCE - ANEXO III - Preencher'!O1049</f>
        <v>2.0699999999999998</v>
      </c>
      <c r="O1040" s="17">
        <f>'[1]TCE - ANEXO III - Preencher'!P1049</f>
        <v>0</v>
      </c>
      <c r="P1040" s="17">
        <f t="shared" si="25"/>
        <v>2.0699999999999998</v>
      </c>
      <c r="Q1040" s="17">
        <f>'[1]TCE - ANEXO III - Preencher'!R1049</f>
        <v>0</v>
      </c>
      <c r="R1040" s="17">
        <f>'[1]TCE - ANEXO III - Preencher'!S1049</f>
        <v>0</v>
      </c>
      <c r="S1040" s="17">
        <f t="shared" si="26"/>
        <v>0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27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28"/>
        <v>0</v>
      </c>
      <c r="AA1040" s="18" t="str">
        <f>IF('[1]TCE - ANEXO III - Preencher'!AB1049="","",'[1]TCE - ANEXO III - Preencher'!AB1049)</f>
        <v/>
      </c>
      <c r="AB1040" s="17">
        <f t="shared" si="29"/>
        <v>338.57</v>
      </c>
    </row>
    <row r="1041" spans="1:28" ht="12.75" customHeight="1" x14ac:dyDescent="0.2">
      <c r="A1041" s="10">
        <f>IFERROR(VLOOKUP(B1041,'[1]DADOS (OCULTAR)'!$Q$3:$S$135,3,0),"")</f>
        <v>9039744000275</v>
      </c>
      <c r="B1041" s="11" t="str">
        <f>'[1]TCE - ANEXO III - Preencher'!C1050</f>
        <v>HOSPITAL MIGUEL ARRAES - CG. Nº 023/2022</v>
      </c>
      <c r="C1041" s="12"/>
      <c r="D1041" s="13" t="str">
        <f>'[1]TCE - ANEXO III - Preencher'!E1050</f>
        <v>RUBIANNE LIMA DE SOUZA</v>
      </c>
      <c r="E1041" s="11" t="str">
        <f>IF('[1]TCE - ANEXO III - Preencher'!F1050="4 - Assistência Odontológica","2 - Outros Profissionais da Saúde",'[1]TCE - ANEXO III - Preencher'!F1050)</f>
        <v>2 - Outros Profissionais da Saúde</v>
      </c>
      <c r="F1041" s="14" t="str">
        <f>'[1]TCE - ANEXO III - Preencher'!G1050</f>
        <v>2235-05</v>
      </c>
      <c r="G1041" s="15" t="str">
        <f>IF('[1]TCE - ANEXO III - Preencher'!H1050="","",'[1]TCE - ANEXO III - Preencher'!H1050)</f>
        <v>12/2023</v>
      </c>
      <c r="H1041" s="16">
        <f>'[1]TCE - ANEXO III - Preencher'!I1050</f>
        <v>0</v>
      </c>
      <c r="I1041" s="16">
        <f>'[1]TCE - ANEXO III - Preencher'!J1050</f>
        <v>1579.8824</v>
      </c>
      <c r="J1041" s="16">
        <f>'[1]TCE - ANEXO III - Preencher'!K1050</f>
        <v>0</v>
      </c>
      <c r="K1041" s="17">
        <f>'[1]TCE - ANEXO III - Preencher'!L1050</f>
        <v>45.68</v>
      </c>
      <c r="L1041" s="17">
        <f>'[1]TCE - ANEXO III - Preencher'!M1050</f>
        <v>3.59</v>
      </c>
      <c r="M1041" s="17">
        <f t="shared" si="24"/>
        <v>42.09</v>
      </c>
      <c r="N1041" s="17">
        <f>'[1]TCE - ANEXO III - Preencher'!O1050</f>
        <v>4.3499999999999996</v>
      </c>
      <c r="O1041" s="17">
        <f>'[1]TCE - ANEXO III - Preencher'!P1050</f>
        <v>0</v>
      </c>
      <c r="P1041" s="17">
        <f t="shared" si="25"/>
        <v>4.3499999999999996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26"/>
        <v>0</v>
      </c>
      <c r="T1041" s="17">
        <f>'[1]TCE - ANEXO III - Preencher'!U1050</f>
        <v>120.26</v>
      </c>
      <c r="U1041" s="17">
        <f>'[1]TCE - ANEXO III - Preencher'!V1050</f>
        <v>0</v>
      </c>
      <c r="V1041" s="17">
        <f t="shared" si="27"/>
        <v>120.26</v>
      </c>
      <c r="W1041" s="18" t="str">
        <f>IF('[1]TCE - ANEXO III - Preencher'!X1050="","",'[1]TCE - ANEXO III - Preencher'!X1050)</f>
        <v>AUXILIO CRECHE</v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28"/>
        <v>0</v>
      </c>
      <c r="AA1041" s="18" t="str">
        <f>IF('[1]TCE - ANEXO III - Preencher'!AB1050="","",'[1]TCE - ANEXO III - Preencher'!AB1050)</f>
        <v/>
      </c>
      <c r="AB1041" s="17">
        <f t="shared" si="29"/>
        <v>1746.5823999999998</v>
      </c>
    </row>
    <row r="1042" spans="1:28" ht="12.75" customHeight="1" x14ac:dyDescent="0.2">
      <c r="A1042" s="10">
        <f>IFERROR(VLOOKUP(B1042,'[1]DADOS (OCULTAR)'!$Q$3:$S$135,3,0),"")</f>
        <v>9039744000275</v>
      </c>
      <c r="B1042" s="11" t="str">
        <f>'[1]TCE - ANEXO III - Preencher'!C1051</f>
        <v>HOSPITAL MIGUEL ARRAES - CG. Nº 023/2022</v>
      </c>
      <c r="C1042" s="12"/>
      <c r="D1042" s="13" t="str">
        <f>'[1]TCE - ANEXO III - Preencher'!E1051</f>
        <v>SAMILE DOS SANTOS BARROS</v>
      </c>
      <c r="E1042" s="11" t="str">
        <f>IF('[1]TCE - ANEXO III - Preencher'!F1051="4 - Assistência Odontológica","2 - Outros Profissionais da Saúde",'[1]TCE - ANEXO III - Preencher'!F1051)</f>
        <v>2 - Outros Profissionais da Saúde</v>
      </c>
      <c r="F1042" s="14" t="str">
        <f>'[1]TCE - ANEXO III - Preencher'!G1051</f>
        <v>2236-05</v>
      </c>
      <c r="G1042" s="15" t="str">
        <f>IF('[1]TCE - ANEXO III - Preencher'!H1051="","",'[1]TCE - ANEXO III - Preencher'!H1051)</f>
        <v>12/2023</v>
      </c>
      <c r="H1042" s="16">
        <f>'[1]TCE - ANEXO III - Preencher'!I1051</f>
        <v>0</v>
      </c>
      <c r="I1042" s="16">
        <f>'[1]TCE - ANEXO III - Preencher'!J1051</f>
        <v>601.36320000000012</v>
      </c>
      <c r="J1042" s="16">
        <f>'[1]TCE - ANEXO III - Preencher'!K1051</f>
        <v>0</v>
      </c>
      <c r="K1042" s="17">
        <f>'[1]TCE - ANEXO III - Preencher'!L1051</f>
        <v>45.68</v>
      </c>
      <c r="L1042" s="17">
        <f>'[1]TCE - ANEXO III - Preencher'!M1051</f>
        <v>3.54</v>
      </c>
      <c r="M1042" s="17">
        <f t="shared" si="24"/>
        <v>42.14</v>
      </c>
      <c r="N1042" s="17">
        <f>'[1]TCE - ANEXO III - Preencher'!O1051</f>
        <v>4.3499999999999996</v>
      </c>
      <c r="O1042" s="17">
        <f>'[1]TCE - ANEXO III - Preencher'!P1051</f>
        <v>0</v>
      </c>
      <c r="P1042" s="17">
        <f t="shared" si="25"/>
        <v>4.3499999999999996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26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27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28"/>
        <v>0</v>
      </c>
      <c r="AA1042" s="18" t="str">
        <f>IF('[1]TCE - ANEXO III - Preencher'!AB1051="","",'[1]TCE - ANEXO III - Preencher'!AB1051)</f>
        <v/>
      </c>
      <c r="AB1042" s="17">
        <f t="shared" si="29"/>
        <v>647.85320000000013</v>
      </c>
    </row>
    <row r="1043" spans="1:28" ht="12.75" customHeight="1" x14ac:dyDescent="0.2">
      <c r="A1043" s="10">
        <f>IFERROR(VLOOKUP(B1043,'[1]DADOS (OCULTAR)'!$Q$3:$S$135,3,0),"")</f>
        <v>9039744000275</v>
      </c>
      <c r="B1043" s="11" t="str">
        <f>'[1]TCE - ANEXO III - Preencher'!C1052</f>
        <v>HOSPITAL MIGUEL ARRAES - CG. Nº 023/2022</v>
      </c>
      <c r="C1043" s="12"/>
      <c r="D1043" s="13" t="str">
        <f>'[1]TCE - ANEXO III - Preencher'!E1052</f>
        <v>SAMUEL JORGE DA HORA</v>
      </c>
      <c r="E1043" s="11" t="str">
        <f>IF('[1]TCE - ANEXO III - Preencher'!F1052="4 - Assistência Odontológica","2 - Outros Profissionais da Saúde",'[1]TCE - ANEXO III - Preencher'!F1052)</f>
        <v>3 - Administrativo</v>
      </c>
      <c r="F1043" s="14" t="str">
        <f>'[1]TCE - ANEXO III - Preencher'!G1052</f>
        <v>7711-05</v>
      </c>
      <c r="G1043" s="15" t="str">
        <f>IF('[1]TCE - ANEXO III - Preencher'!H1052="","",'[1]TCE - ANEXO III - Preencher'!H1052)</f>
        <v>12/2023</v>
      </c>
      <c r="H1043" s="16">
        <f>'[1]TCE - ANEXO III - Preencher'!I1052</f>
        <v>0</v>
      </c>
      <c r="I1043" s="16">
        <f>'[1]TCE - ANEXO III - Preencher'!J1052</f>
        <v>204.27680000000001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24"/>
        <v>0</v>
      </c>
      <c r="N1043" s="17">
        <f>'[1]TCE - ANEXO III - Preencher'!O1052</f>
        <v>2.0699999999999998</v>
      </c>
      <c r="O1043" s="17">
        <f>'[1]TCE - ANEXO III - Preencher'!P1052</f>
        <v>0</v>
      </c>
      <c r="P1043" s="17">
        <f t="shared" si="25"/>
        <v>2.0699999999999998</v>
      </c>
      <c r="Q1043" s="17">
        <f>'[1]TCE - ANEXO III - Preencher'!R1052</f>
        <v>346.83</v>
      </c>
      <c r="R1043" s="17">
        <f>'[1]TCE - ANEXO III - Preencher'!S1052</f>
        <v>90.78</v>
      </c>
      <c r="S1043" s="17">
        <f t="shared" si="26"/>
        <v>256.04999999999995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27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28"/>
        <v>0</v>
      </c>
      <c r="AA1043" s="18" t="str">
        <f>IF('[1]TCE - ANEXO III - Preencher'!AB1052="","",'[1]TCE - ANEXO III - Preencher'!AB1052)</f>
        <v/>
      </c>
      <c r="AB1043" s="17">
        <f t="shared" si="29"/>
        <v>462.39679999999998</v>
      </c>
    </row>
    <row r="1044" spans="1:28" ht="12.75" customHeight="1" x14ac:dyDescent="0.2">
      <c r="A1044" s="10">
        <f>IFERROR(VLOOKUP(B1044,'[1]DADOS (OCULTAR)'!$Q$3:$S$135,3,0),"")</f>
        <v>9039744000275</v>
      </c>
      <c r="B1044" s="11" t="str">
        <f>'[1]TCE - ANEXO III - Preencher'!C1053</f>
        <v>HOSPITAL MIGUEL ARRAES - CG. Nº 023/2022</v>
      </c>
      <c r="C1044" s="12"/>
      <c r="D1044" s="13" t="str">
        <f>'[1]TCE - ANEXO III - Preencher'!E1053</f>
        <v>SANDRA ALVES DE ASSIS</v>
      </c>
      <c r="E1044" s="11" t="str">
        <f>IF('[1]TCE - ANEXO III - Preencher'!F1053="4 - Assistência Odontológica","2 - Outros Profissionais da Saúde",'[1]TCE - ANEXO III - Preencher'!F1053)</f>
        <v>2 - Outros Profissionais da Saúde</v>
      </c>
      <c r="F1044" s="14" t="str">
        <f>'[1]TCE - ANEXO III - Preencher'!G1053</f>
        <v>2235-05</v>
      </c>
      <c r="G1044" s="15" t="str">
        <f>IF('[1]TCE - ANEXO III - Preencher'!H1053="","",'[1]TCE - ANEXO III - Preencher'!H1053)</f>
        <v>12/2023</v>
      </c>
      <c r="H1044" s="16">
        <f>'[1]TCE - ANEXO III - Preencher'!I1053</f>
        <v>0</v>
      </c>
      <c r="I1044" s="16">
        <f>'[1]TCE - ANEXO III - Preencher'!J1053</f>
        <v>1176.6088</v>
      </c>
      <c r="J1044" s="16">
        <f>'[1]TCE - ANEXO III - Preencher'!K1053</f>
        <v>0</v>
      </c>
      <c r="K1044" s="17">
        <f>'[1]TCE - ANEXO III - Preencher'!L1053</f>
        <v>45.68</v>
      </c>
      <c r="L1044" s="17">
        <f>'[1]TCE - ANEXO III - Preencher'!M1053</f>
        <v>3.59</v>
      </c>
      <c r="M1044" s="17">
        <f t="shared" si="24"/>
        <v>42.09</v>
      </c>
      <c r="N1044" s="17">
        <f>'[1]TCE - ANEXO III - Preencher'!O1053</f>
        <v>4.3499999999999996</v>
      </c>
      <c r="O1044" s="17">
        <f>'[1]TCE - ANEXO III - Preencher'!P1053</f>
        <v>0</v>
      </c>
      <c r="P1044" s="17">
        <f t="shared" si="25"/>
        <v>4.3499999999999996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26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27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28"/>
        <v>0</v>
      </c>
      <c r="AA1044" s="18" t="str">
        <f>IF('[1]TCE - ANEXO III - Preencher'!AB1053="","",'[1]TCE - ANEXO III - Preencher'!AB1053)</f>
        <v/>
      </c>
      <c r="AB1044" s="17">
        <f t="shared" si="29"/>
        <v>1223.0487999999998</v>
      </c>
    </row>
    <row r="1045" spans="1:28" ht="12.75" customHeight="1" x14ac:dyDescent="0.2">
      <c r="A1045" s="10">
        <f>IFERROR(VLOOKUP(B1045,'[1]DADOS (OCULTAR)'!$Q$3:$S$135,3,0),"")</f>
        <v>9039744000275</v>
      </c>
      <c r="B1045" s="11" t="str">
        <f>'[1]TCE - ANEXO III - Preencher'!C1054</f>
        <v>HOSPITAL MIGUEL ARRAES - CG. Nº 023/2022</v>
      </c>
      <c r="C1045" s="12"/>
      <c r="D1045" s="13" t="str">
        <f>'[1]TCE - ANEXO III - Preencher'!E1054</f>
        <v>SANDRA FELIPE SANTOS GOMES</v>
      </c>
      <c r="E1045" s="11" t="str">
        <f>IF('[1]TCE - ANEXO III - Preencher'!F1054="4 - Assistência Odontológica","2 - Outros Profissionais da Saúde",'[1]TCE - ANEXO III - Preencher'!F1054)</f>
        <v>3 - Administrativo</v>
      </c>
      <c r="F1045" s="14" t="str">
        <f>'[1]TCE - ANEXO III - Preencher'!G1054</f>
        <v>5134-30</v>
      </c>
      <c r="G1045" s="15" t="str">
        <f>IF('[1]TCE - ANEXO III - Preencher'!H1054="","",'[1]TCE - ANEXO III - Preencher'!H1054)</f>
        <v>12/2023</v>
      </c>
      <c r="H1045" s="16">
        <f>'[1]TCE - ANEXO III - Preencher'!I1054</f>
        <v>0</v>
      </c>
      <c r="I1045" s="16">
        <f>'[1]TCE - ANEXO III - Preencher'!J1054</f>
        <v>253.048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24"/>
        <v>0</v>
      </c>
      <c r="N1045" s="17">
        <f>'[1]TCE - ANEXO III - Preencher'!O1054</f>
        <v>2.0699999999999998</v>
      </c>
      <c r="O1045" s="17">
        <f>'[1]TCE - ANEXO III - Preencher'!P1054</f>
        <v>0</v>
      </c>
      <c r="P1045" s="17">
        <f t="shared" si="25"/>
        <v>2.0699999999999998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26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27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28"/>
        <v>0</v>
      </c>
      <c r="AA1045" s="18" t="str">
        <f>IF('[1]TCE - ANEXO III - Preencher'!AB1054="","",'[1]TCE - ANEXO III - Preencher'!AB1054)</f>
        <v/>
      </c>
      <c r="AB1045" s="17">
        <f t="shared" si="29"/>
        <v>255.11799999999999</v>
      </c>
    </row>
    <row r="1046" spans="1:28" ht="12.75" customHeight="1" x14ac:dyDescent="0.2">
      <c r="A1046" s="10">
        <f>IFERROR(VLOOKUP(B1046,'[1]DADOS (OCULTAR)'!$Q$3:$S$135,3,0),"")</f>
        <v>9039744000275</v>
      </c>
      <c r="B1046" s="11" t="str">
        <f>'[1]TCE - ANEXO III - Preencher'!C1055</f>
        <v>HOSPITAL MIGUEL ARRAES - CG. Nº 023/2022</v>
      </c>
      <c r="C1046" s="12"/>
      <c r="D1046" s="13" t="str">
        <f>'[1]TCE - ANEXO III - Preencher'!E1055</f>
        <v>SANDRA KARLA DE CASTRO</v>
      </c>
      <c r="E1046" s="11" t="str">
        <f>IF('[1]TCE - ANEXO III - Preencher'!F1055="4 - Assistência Odontológica","2 - Outros Profissionais da Saúde",'[1]TCE - ANEXO III - Preencher'!F1055)</f>
        <v>2 - Outros Profissionais da Saúde</v>
      </c>
      <c r="F1046" s="14" t="str">
        <f>'[1]TCE - ANEXO III - Preencher'!G1055</f>
        <v>3222-05</v>
      </c>
      <c r="G1046" s="15" t="str">
        <f>IF('[1]TCE - ANEXO III - Preencher'!H1055="","",'[1]TCE - ANEXO III - Preencher'!H1055)</f>
        <v>12/2023</v>
      </c>
      <c r="H1046" s="16">
        <f>'[1]TCE - ANEXO III - Preencher'!I1055</f>
        <v>0</v>
      </c>
      <c r="I1046" s="16">
        <f>'[1]TCE - ANEXO III - Preencher'!J1055</f>
        <v>737.62080000000003</v>
      </c>
      <c r="J1046" s="16">
        <f>'[1]TCE - ANEXO III - Preencher'!K1055</f>
        <v>0</v>
      </c>
      <c r="K1046" s="17">
        <f>'[1]TCE - ANEXO III - Preencher'!L1055</f>
        <v>45.68</v>
      </c>
      <c r="L1046" s="17">
        <f>'[1]TCE - ANEXO III - Preencher'!M1055</f>
        <v>26.6</v>
      </c>
      <c r="M1046" s="17">
        <f t="shared" si="24"/>
        <v>19.079999999999998</v>
      </c>
      <c r="N1046" s="17">
        <f>'[1]TCE - ANEXO III - Preencher'!O1055</f>
        <v>2.0699999999999998</v>
      </c>
      <c r="O1046" s="17">
        <f>'[1]TCE - ANEXO III - Preencher'!P1055</f>
        <v>0</v>
      </c>
      <c r="P1046" s="17">
        <f t="shared" si="25"/>
        <v>2.0699999999999998</v>
      </c>
      <c r="Q1046" s="17">
        <f>'[1]TCE - ANEXO III - Preencher'!R1055</f>
        <v>0</v>
      </c>
      <c r="R1046" s="17">
        <f>'[1]TCE - ANEXO III - Preencher'!S1055</f>
        <v>79.8</v>
      </c>
      <c r="S1046" s="17">
        <f t="shared" si="26"/>
        <v>-79.8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27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28"/>
        <v>0</v>
      </c>
      <c r="AA1046" s="18" t="str">
        <f>IF('[1]TCE - ANEXO III - Preencher'!AB1055="","",'[1]TCE - ANEXO III - Preencher'!AB1055)</f>
        <v/>
      </c>
      <c r="AB1046" s="17">
        <f t="shared" si="29"/>
        <v>678.97080000000017</v>
      </c>
    </row>
    <row r="1047" spans="1:28" ht="12.75" customHeight="1" x14ac:dyDescent="0.2">
      <c r="A1047" s="10">
        <f>IFERROR(VLOOKUP(B1047,'[1]DADOS (OCULTAR)'!$Q$3:$S$135,3,0),"")</f>
        <v>9039744000275</v>
      </c>
      <c r="B1047" s="11" t="str">
        <f>'[1]TCE - ANEXO III - Preencher'!C1056</f>
        <v>HOSPITAL MIGUEL ARRAES - CG. Nº 023/2022</v>
      </c>
      <c r="C1047" s="12"/>
      <c r="D1047" s="13" t="str">
        <f>'[1]TCE - ANEXO III - Preencher'!E1056</f>
        <v>SANDRA LINS SOUZA DE MORAIS E SILVA</v>
      </c>
      <c r="E1047" s="11" t="str">
        <f>IF('[1]TCE - ANEXO III - Preencher'!F1056="4 - Assistência Odontológica","2 - Outros Profissionais da Saúde",'[1]TCE - ANEXO III - Preencher'!F1056)</f>
        <v>3 - Administrativo</v>
      </c>
      <c r="F1047" s="14" t="str">
        <f>'[1]TCE - ANEXO III - Preencher'!G1056</f>
        <v>1422-05</v>
      </c>
      <c r="G1047" s="15" t="str">
        <f>IF('[1]TCE - ANEXO III - Preencher'!H1056="","",'[1]TCE - ANEXO III - Preencher'!H1056)</f>
        <v>12/2023</v>
      </c>
      <c r="H1047" s="16">
        <f>'[1]TCE - ANEXO III - Preencher'!I1056</f>
        <v>0</v>
      </c>
      <c r="I1047" s="16">
        <f>'[1]TCE - ANEXO III - Preencher'!J1056</f>
        <v>1112.104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24"/>
        <v>0</v>
      </c>
      <c r="N1047" s="17">
        <f>'[1]TCE - ANEXO III - Preencher'!O1056</f>
        <v>2.0699999999999998</v>
      </c>
      <c r="O1047" s="17">
        <f>'[1]TCE - ANEXO III - Preencher'!P1056</f>
        <v>0</v>
      </c>
      <c r="P1047" s="17">
        <f t="shared" si="25"/>
        <v>2.0699999999999998</v>
      </c>
      <c r="Q1047" s="17">
        <f>'[1]TCE - ANEXO III - Preencher'!R1056</f>
        <v>191.03000000000003</v>
      </c>
      <c r="R1047" s="17">
        <f>'[1]TCE - ANEXO III - Preencher'!S1056</f>
        <v>0</v>
      </c>
      <c r="S1047" s="17">
        <f t="shared" si="26"/>
        <v>191.03000000000003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27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28"/>
        <v>0</v>
      </c>
      <c r="AA1047" s="18" t="str">
        <f>IF('[1]TCE - ANEXO III - Preencher'!AB1056="","",'[1]TCE - ANEXO III - Preencher'!AB1056)</f>
        <v/>
      </c>
      <c r="AB1047" s="17">
        <f t="shared" si="29"/>
        <v>1305.204</v>
      </c>
    </row>
    <row r="1048" spans="1:28" ht="12.75" customHeight="1" x14ac:dyDescent="0.2">
      <c r="A1048" s="10">
        <f>IFERROR(VLOOKUP(B1048,'[1]DADOS (OCULTAR)'!$Q$3:$S$135,3,0),"")</f>
        <v>9039744000275</v>
      </c>
      <c r="B1048" s="11" t="str">
        <f>'[1]TCE - ANEXO III - Preencher'!C1057</f>
        <v>HOSPITAL MIGUEL ARRAES - CG. Nº 023/2022</v>
      </c>
      <c r="C1048" s="12"/>
      <c r="D1048" s="13" t="str">
        <f>'[1]TCE - ANEXO III - Preencher'!E1057</f>
        <v>SANDRA LUCIA DA SILVA</v>
      </c>
      <c r="E1048" s="11" t="str">
        <f>IF('[1]TCE - ANEXO III - Preencher'!F1057="4 - Assistência Odontológica","2 - Outros Profissionais da Saúde",'[1]TCE - ANEXO III - Preencher'!F1057)</f>
        <v>2 - Outros Profissionais da Saúde</v>
      </c>
      <c r="F1048" s="14" t="str">
        <f>'[1]TCE - ANEXO III - Preencher'!G1057</f>
        <v>3222-05</v>
      </c>
      <c r="G1048" s="15" t="str">
        <f>IF('[1]TCE - ANEXO III - Preencher'!H1057="","",'[1]TCE - ANEXO III - Preencher'!H1057)</f>
        <v>12/2023</v>
      </c>
      <c r="H1048" s="16">
        <f>'[1]TCE - ANEXO III - Preencher'!I1057</f>
        <v>0</v>
      </c>
      <c r="I1048" s="16">
        <f>'[1]TCE - ANEXO III - Preencher'!J1057</f>
        <v>60.8</v>
      </c>
      <c r="J1048" s="16">
        <f>'[1]TCE - ANEXO III - Preencher'!K1057</f>
        <v>0</v>
      </c>
      <c r="K1048" s="17">
        <f>'[1]TCE - ANEXO III - Preencher'!L1057</f>
        <v>0</v>
      </c>
      <c r="L1048" s="17">
        <f>'[1]TCE - ANEXO III - Preencher'!M1057</f>
        <v>0</v>
      </c>
      <c r="M1048" s="17">
        <f t="shared" si="24"/>
        <v>0</v>
      </c>
      <c r="N1048" s="17">
        <f>'[1]TCE - ANEXO III - Preencher'!O1057</f>
        <v>2.0699999999999998</v>
      </c>
      <c r="O1048" s="17">
        <f>'[1]TCE - ANEXO III - Preencher'!P1057</f>
        <v>0</v>
      </c>
      <c r="P1048" s="17">
        <f t="shared" si="25"/>
        <v>2.0699999999999998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26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27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28"/>
        <v>0</v>
      </c>
      <c r="AA1048" s="18" t="str">
        <f>IF('[1]TCE - ANEXO III - Preencher'!AB1057="","",'[1]TCE - ANEXO III - Preencher'!AB1057)</f>
        <v/>
      </c>
      <c r="AB1048" s="17">
        <f t="shared" si="29"/>
        <v>62.87</v>
      </c>
    </row>
    <row r="1049" spans="1:28" ht="12.75" customHeight="1" x14ac:dyDescent="0.2">
      <c r="A1049" s="10">
        <f>IFERROR(VLOOKUP(B1049,'[1]DADOS (OCULTAR)'!$Q$3:$S$135,3,0),"")</f>
        <v>9039744000275</v>
      </c>
      <c r="B1049" s="11" t="str">
        <f>'[1]TCE - ANEXO III - Preencher'!C1058</f>
        <v>HOSPITAL MIGUEL ARRAES - CG. Nº 023/2022</v>
      </c>
      <c r="C1049" s="12"/>
      <c r="D1049" s="13" t="str">
        <f>'[1]TCE - ANEXO III - Preencher'!E1058</f>
        <v>SANDRA LUCIA JANUARIO DA SILVA</v>
      </c>
      <c r="E1049" s="11" t="str">
        <f>IF('[1]TCE - ANEXO III - Preencher'!F1058="4 - Assistência Odontológica","2 - Outros Profissionais da Saúde",'[1]TCE - ANEXO III - Preencher'!F1058)</f>
        <v>2 - Outros Profissionais da Saúde</v>
      </c>
      <c r="F1049" s="14" t="str">
        <f>'[1]TCE - ANEXO III - Preencher'!G1058</f>
        <v>3222-05</v>
      </c>
      <c r="G1049" s="15" t="str">
        <f>IF('[1]TCE - ANEXO III - Preencher'!H1058="","",'[1]TCE - ANEXO III - Preencher'!H1058)</f>
        <v>12/2023</v>
      </c>
      <c r="H1049" s="16">
        <f>'[1]TCE - ANEXO III - Preencher'!I1058</f>
        <v>0</v>
      </c>
      <c r="I1049" s="16">
        <f>'[1]TCE - ANEXO III - Preencher'!J1058</f>
        <v>1250.3951999999999</v>
      </c>
      <c r="J1049" s="16">
        <f>'[1]TCE - ANEXO III - Preencher'!K1058</f>
        <v>0</v>
      </c>
      <c r="K1049" s="17">
        <f>'[1]TCE - ANEXO III - Preencher'!L1058</f>
        <v>45.68</v>
      </c>
      <c r="L1049" s="17">
        <f>'[1]TCE - ANEXO III - Preencher'!M1058</f>
        <v>26.6</v>
      </c>
      <c r="M1049" s="17">
        <f t="shared" si="24"/>
        <v>19.079999999999998</v>
      </c>
      <c r="N1049" s="17">
        <f>'[1]TCE - ANEXO III - Preencher'!O1058</f>
        <v>2.0699999999999998</v>
      </c>
      <c r="O1049" s="17">
        <f>'[1]TCE - ANEXO III - Preencher'!P1058</f>
        <v>0</v>
      </c>
      <c r="P1049" s="17">
        <f t="shared" si="25"/>
        <v>2.0699999999999998</v>
      </c>
      <c r="Q1049" s="17">
        <f>'[1]TCE - ANEXO III - Preencher'!R1058</f>
        <v>129.73000000000002</v>
      </c>
      <c r="R1049" s="17">
        <f>'[1]TCE - ANEXO III - Preencher'!S1058</f>
        <v>71.91</v>
      </c>
      <c r="S1049" s="17">
        <f t="shared" si="26"/>
        <v>57.820000000000022</v>
      </c>
      <c r="T1049" s="17">
        <f>'[1]TCE - ANEXO III - Preencher'!U1058</f>
        <v>60.16</v>
      </c>
      <c r="U1049" s="17">
        <f>'[1]TCE - ANEXO III - Preencher'!V1058</f>
        <v>0</v>
      </c>
      <c r="V1049" s="17">
        <f t="shared" si="27"/>
        <v>60.16</v>
      </c>
      <c r="W1049" s="18" t="str">
        <f>IF('[1]TCE - ANEXO III - Preencher'!X1058="","",'[1]TCE - ANEXO III - Preencher'!X1058)</f>
        <v>AUXILIO CRECHE</v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28"/>
        <v>0</v>
      </c>
      <c r="AA1049" s="18" t="str">
        <f>IF('[1]TCE - ANEXO III - Preencher'!AB1058="","",'[1]TCE - ANEXO III - Preencher'!AB1058)</f>
        <v/>
      </c>
      <c r="AB1049" s="17">
        <f t="shared" si="29"/>
        <v>1389.5251999999998</v>
      </c>
    </row>
    <row r="1050" spans="1:28" ht="12.75" customHeight="1" x14ac:dyDescent="0.2">
      <c r="A1050" s="10">
        <f>IFERROR(VLOOKUP(B1050,'[1]DADOS (OCULTAR)'!$Q$3:$S$135,3,0),"")</f>
        <v>9039744000275</v>
      </c>
      <c r="B1050" s="11" t="str">
        <f>'[1]TCE - ANEXO III - Preencher'!C1059</f>
        <v>HOSPITAL MIGUEL ARRAES - CG. Nº 023/2022</v>
      </c>
      <c r="C1050" s="12"/>
      <c r="D1050" s="13" t="str">
        <f>'[1]TCE - ANEXO III - Preencher'!E1059</f>
        <v>SANDRA MARIA DE SOUZA</v>
      </c>
      <c r="E1050" s="11" t="str">
        <f>IF('[1]TCE - ANEXO III - Preencher'!F1059="4 - Assistência Odontológica","2 - Outros Profissionais da Saúde",'[1]TCE - ANEXO III - Preencher'!F1059)</f>
        <v>2 - Outros Profissionais da Saúde</v>
      </c>
      <c r="F1050" s="14" t="str">
        <f>'[1]TCE - ANEXO III - Preencher'!G1059</f>
        <v>3222-05</v>
      </c>
      <c r="G1050" s="15" t="str">
        <f>IF('[1]TCE - ANEXO III - Preencher'!H1059="","",'[1]TCE - ANEXO III - Preencher'!H1059)</f>
        <v>12/2023</v>
      </c>
      <c r="H1050" s="16">
        <f>'[1]TCE - ANEXO III - Preencher'!I1059</f>
        <v>0</v>
      </c>
      <c r="I1050" s="16">
        <f>'[1]TCE - ANEXO III - Preencher'!J1059</f>
        <v>696.94159999999999</v>
      </c>
      <c r="J1050" s="16">
        <f>'[1]TCE - ANEXO III - Preencher'!K1059</f>
        <v>0</v>
      </c>
      <c r="K1050" s="17">
        <f>'[1]TCE - ANEXO III - Preencher'!L1059</f>
        <v>45.68</v>
      </c>
      <c r="L1050" s="17">
        <f>'[1]TCE - ANEXO III - Preencher'!M1059</f>
        <v>26.6</v>
      </c>
      <c r="M1050" s="17">
        <f t="shared" si="24"/>
        <v>19.079999999999998</v>
      </c>
      <c r="N1050" s="17">
        <f>'[1]TCE - ANEXO III - Preencher'!O1059</f>
        <v>2.0699999999999998</v>
      </c>
      <c r="O1050" s="17">
        <f>'[1]TCE - ANEXO III - Preencher'!P1059</f>
        <v>0</v>
      </c>
      <c r="P1050" s="17">
        <f t="shared" si="25"/>
        <v>2.0699999999999998</v>
      </c>
      <c r="Q1050" s="17">
        <f>'[1]TCE - ANEXO III - Preencher'!R1059</f>
        <v>152.23000000000002</v>
      </c>
      <c r="R1050" s="17">
        <f>'[1]TCE - ANEXO III - Preencher'!S1059</f>
        <v>65.22</v>
      </c>
      <c r="S1050" s="17">
        <f t="shared" si="26"/>
        <v>87.010000000000019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27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28"/>
        <v>0</v>
      </c>
      <c r="AA1050" s="18" t="str">
        <f>IF('[1]TCE - ANEXO III - Preencher'!AB1059="","",'[1]TCE - ANEXO III - Preencher'!AB1059)</f>
        <v/>
      </c>
      <c r="AB1050" s="17">
        <f t="shared" si="29"/>
        <v>805.10160000000008</v>
      </c>
    </row>
    <row r="1051" spans="1:28" ht="12.75" customHeight="1" x14ac:dyDescent="0.2">
      <c r="A1051" s="10">
        <f>IFERROR(VLOOKUP(B1051,'[1]DADOS (OCULTAR)'!$Q$3:$S$135,3,0),"")</f>
        <v>9039744000275</v>
      </c>
      <c r="B1051" s="11" t="str">
        <f>'[1]TCE - ANEXO III - Preencher'!C1060</f>
        <v>HOSPITAL MIGUEL ARRAES - CG. Nº 023/2022</v>
      </c>
      <c r="C1051" s="12"/>
      <c r="D1051" s="13" t="str">
        <f>'[1]TCE - ANEXO III - Preencher'!E1060</f>
        <v>SANDRA MARIA MARTINS PEREIRA ADELINO</v>
      </c>
      <c r="E1051" s="11" t="str">
        <f>IF('[1]TCE - ANEXO III - Preencher'!F1060="4 - Assistência Odontológica","2 - Outros Profissionais da Saúde",'[1]TCE - ANEXO III - Preencher'!F1060)</f>
        <v>2 - Outros Profissionais da Saúde</v>
      </c>
      <c r="F1051" s="14" t="str">
        <f>'[1]TCE - ANEXO III - Preencher'!G1060</f>
        <v>3222-05</v>
      </c>
      <c r="G1051" s="15" t="str">
        <f>IF('[1]TCE - ANEXO III - Preencher'!H1060="","",'[1]TCE - ANEXO III - Preencher'!H1060)</f>
        <v>12/2023</v>
      </c>
      <c r="H1051" s="16">
        <f>'[1]TCE - ANEXO III - Preencher'!I1060</f>
        <v>0</v>
      </c>
      <c r="I1051" s="16">
        <f>'[1]TCE - ANEXO III - Preencher'!J1060</f>
        <v>740.11520000000007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24"/>
        <v>0</v>
      </c>
      <c r="N1051" s="17">
        <f>'[1]TCE - ANEXO III - Preencher'!O1060</f>
        <v>2.0699999999999998</v>
      </c>
      <c r="O1051" s="17">
        <f>'[1]TCE - ANEXO III - Preencher'!P1060</f>
        <v>0</v>
      </c>
      <c r="P1051" s="17">
        <f t="shared" si="25"/>
        <v>2.0699999999999998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26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27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28"/>
        <v>0</v>
      </c>
      <c r="AA1051" s="18" t="str">
        <f>IF('[1]TCE - ANEXO III - Preencher'!AB1060="","",'[1]TCE - ANEXO III - Preencher'!AB1060)</f>
        <v/>
      </c>
      <c r="AB1051" s="17">
        <f t="shared" si="29"/>
        <v>742.18520000000012</v>
      </c>
    </row>
    <row r="1052" spans="1:28" ht="12.75" customHeight="1" x14ac:dyDescent="0.2">
      <c r="A1052" s="10">
        <f>IFERROR(VLOOKUP(B1052,'[1]DADOS (OCULTAR)'!$Q$3:$S$135,3,0),"")</f>
        <v>9039744000275</v>
      </c>
      <c r="B1052" s="11" t="str">
        <f>'[1]TCE - ANEXO III - Preencher'!C1061</f>
        <v>HOSPITAL MIGUEL ARRAES - CG. Nº 023/2022</v>
      </c>
      <c r="C1052" s="12"/>
      <c r="D1052" s="13" t="str">
        <f>'[1]TCE - ANEXO III - Preencher'!E1061</f>
        <v>SANDRO CARLOS DE SOUZA</v>
      </c>
      <c r="E1052" s="11" t="str">
        <f>IF('[1]TCE - ANEXO III - Preencher'!F1061="4 - Assistência Odontológica","2 - Outros Profissionais da Saúde",'[1]TCE - ANEXO III - Preencher'!F1061)</f>
        <v>2 - Outros Profissionais da Saúde</v>
      </c>
      <c r="F1052" s="14" t="str">
        <f>'[1]TCE - ANEXO III - Preencher'!G1061</f>
        <v>3241-15</v>
      </c>
      <c r="G1052" s="15" t="str">
        <f>IF('[1]TCE - ANEXO III - Preencher'!H1061="","",'[1]TCE - ANEXO III - Preencher'!H1061)</f>
        <v>12/2023</v>
      </c>
      <c r="H1052" s="16">
        <f>'[1]TCE - ANEXO III - Preencher'!I1061</f>
        <v>0</v>
      </c>
      <c r="I1052" s="16">
        <f>'[1]TCE - ANEXO III - Preencher'!J1061</f>
        <v>408.17200000000003</v>
      </c>
      <c r="J1052" s="16">
        <f>'[1]TCE - ANEXO III - Preencher'!K1061</f>
        <v>0</v>
      </c>
      <c r="K1052" s="17">
        <f>'[1]TCE - ANEXO III - Preencher'!L1061</f>
        <v>45.68</v>
      </c>
      <c r="L1052" s="17">
        <f>'[1]TCE - ANEXO III - Preencher'!M1061</f>
        <v>9.49</v>
      </c>
      <c r="M1052" s="17">
        <f t="shared" si="24"/>
        <v>36.19</v>
      </c>
      <c r="N1052" s="17">
        <f>'[1]TCE - ANEXO III - Preencher'!O1061</f>
        <v>2.0699999999999998</v>
      </c>
      <c r="O1052" s="17">
        <f>'[1]TCE - ANEXO III - Preencher'!P1061</f>
        <v>0</v>
      </c>
      <c r="P1052" s="17">
        <f t="shared" si="25"/>
        <v>2.0699999999999998</v>
      </c>
      <c r="Q1052" s="17">
        <f>'[1]TCE - ANEXO III - Preencher'!R1061</f>
        <v>118.73</v>
      </c>
      <c r="R1052" s="17">
        <f>'[1]TCE - ANEXO III - Preencher'!S1061</f>
        <v>72.34</v>
      </c>
      <c r="S1052" s="17">
        <f t="shared" si="26"/>
        <v>46.39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27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28"/>
        <v>0</v>
      </c>
      <c r="AA1052" s="18" t="str">
        <f>IF('[1]TCE - ANEXO III - Preencher'!AB1061="","",'[1]TCE - ANEXO III - Preencher'!AB1061)</f>
        <v/>
      </c>
      <c r="AB1052" s="17">
        <f t="shared" si="29"/>
        <v>492.822</v>
      </c>
    </row>
    <row r="1053" spans="1:28" ht="12.75" customHeight="1" x14ac:dyDescent="0.2">
      <c r="A1053" s="10">
        <f>IFERROR(VLOOKUP(B1053,'[1]DADOS (OCULTAR)'!$Q$3:$S$135,3,0),"")</f>
        <v>9039744000275</v>
      </c>
      <c r="B1053" s="11" t="str">
        <f>'[1]TCE - ANEXO III - Preencher'!C1062</f>
        <v>HOSPITAL MIGUEL ARRAES - CG. Nº 023/2022</v>
      </c>
      <c r="C1053" s="12"/>
      <c r="D1053" s="13" t="str">
        <f>'[1]TCE - ANEXO III - Preencher'!E1062</f>
        <v>SANDRO ROGERIO DE OLIVEIRA JUNIOR</v>
      </c>
      <c r="E1053" s="11" t="str">
        <f>IF('[1]TCE - ANEXO III - Preencher'!F1062="4 - Assistência Odontológica","2 - Outros Profissionais da Saúde",'[1]TCE - ANEXO III - Preencher'!F1062)</f>
        <v>2 - Outros Profissionais da Saúde</v>
      </c>
      <c r="F1053" s="14" t="str">
        <f>'[1]TCE - ANEXO III - Preencher'!G1062</f>
        <v>3222-05</v>
      </c>
      <c r="G1053" s="15" t="str">
        <f>IF('[1]TCE - ANEXO III - Preencher'!H1062="","",'[1]TCE - ANEXO III - Preencher'!H1062)</f>
        <v>12/2023</v>
      </c>
      <c r="H1053" s="16">
        <f>'[1]TCE - ANEXO III - Preencher'!I1062</f>
        <v>0</v>
      </c>
      <c r="I1053" s="16">
        <f>'[1]TCE - ANEXO III - Preencher'!J1062</f>
        <v>709.82479999999998</v>
      </c>
      <c r="J1053" s="16">
        <f>'[1]TCE - ANEXO III - Preencher'!K1062</f>
        <v>0</v>
      </c>
      <c r="K1053" s="17">
        <f>'[1]TCE - ANEXO III - Preencher'!L1062</f>
        <v>0</v>
      </c>
      <c r="L1053" s="17">
        <f>'[1]TCE - ANEXO III - Preencher'!M1062</f>
        <v>0</v>
      </c>
      <c r="M1053" s="17">
        <f t="shared" si="24"/>
        <v>0</v>
      </c>
      <c r="N1053" s="17">
        <f>'[1]TCE - ANEXO III - Preencher'!O1062</f>
        <v>2.0699999999999998</v>
      </c>
      <c r="O1053" s="17">
        <f>'[1]TCE - ANEXO III - Preencher'!P1062</f>
        <v>0</v>
      </c>
      <c r="P1053" s="17">
        <f t="shared" si="25"/>
        <v>2.0699999999999998</v>
      </c>
      <c r="Q1053" s="17">
        <f>'[1]TCE - ANEXO III - Preencher'!R1062</f>
        <v>174.73000000000002</v>
      </c>
      <c r="R1053" s="17">
        <f>'[1]TCE - ANEXO III - Preencher'!S1062</f>
        <v>79.8</v>
      </c>
      <c r="S1053" s="17">
        <f t="shared" si="26"/>
        <v>94.930000000000021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27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28"/>
        <v>0</v>
      </c>
      <c r="AA1053" s="18" t="str">
        <f>IF('[1]TCE - ANEXO III - Preencher'!AB1062="","",'[1]TCE - ANEXO III - Preencher'!AB1062)</f>
        <v/>
      </c>
      <c r="AB1053" s="17">
        <f t="shared" si="29"/>
        <v>806.8248000000001</v>
      </c>
    </row>
    <row r="1054" spans="1:28" ht="12.75" customHeight="1" x14ac:dyDescent="0.2">
      <c r="A1054" s="10">
        <f>IFERROR(VLOOKUP(B1054,'[1]DADOS (OCULTAR)'!$Q$3:$S$135,3,0),"")</f>
        <v>9039744000275</v>
      </c>
      <c r="B1054" s="11" t="str">
        <f>'[1]TCE - ANEXO III - Preencher'!C1063</f>
        <v>HOSPITAL MIGUEL ARRAES - CG. Nº 023/2022</v>
      </c>
      <c r="C1054" s="12"/>
      <c r="D1054" s="13" t="str">
        <f>'[1]TCE - ANEXO III - Preencher'!E1063</f>
        <v>SANDY PEREIRA BRUNO</v>
      </c>
      <c r="E1054" s="11" t="str">
        <f>IF('[1]TCE - ANEXO III - Preencher'!F1063="4 - Assistência Odontológica","2 - Outros Profissionais da Saúde",'[1]TCE - ANEXO III - Preencher'!F1063)</f>
        <v>2 - Outros Profissionais da Saúde</v>
      </c>
      <c r="F1054" s="14" t="str">
        <f>'[1]TCE - ANEXO III - Preencher'!G1063</f>
        <v>2235-05</v>
      </c>
      <c r="G1054" s="15" t="str">
        <f>IF('[1]TCE - ANEXO III - Preencher'!H1063="","",'[1]TCE - ANEXO III - Preencher'!H1063)</f>
        <v>12/2023</v>
      </c>
      <c r="H1054" s="16">
        <f>'[1]TCE - ANEXO III - Preencher'!I1063</f>
        <v>0</v>
      </c>
      <c r="I1054" s="16">
        <f>'[1]TCE - ANEXO III - Preencher'!J1063</f>
        <v>1197.28</v>
      </c>
      <c r="J1054" s="16">
        <f>'[1]TCE - ANEXO III - Preencher'!K1063</f>
        <v>0</v>
      </c>
      <c r="K1054" s="17">
        <f>'[1]TCE - ANEXO III - Preencher'!L1063</f>
        <v>45.68</v>
      </c>
      <c r="L1054" s="17">
        <f>'[1]TCE - ANEXO III - Preencher'!M1063</f>
        <v>3.59</v>
      </c>
      <c r="M1054" s="17">
        <f t="shared" si="24"/>
        <v>42.09</v>
      </c>
      <c r="N1054" s="17">
        <f>'[1]TCE - ANEXO III - Preencher'!O1063</f>
        <v>4.3499999999999996</v>
      </c>
      <c r="O1054" s="17">
        <f>'[1]TCE - ANEXO III - Preencher'!P1063</f>
        <v>0</v>
      </c>
      <c r="P1054" s="17">
        <f t="shared" si="25"/>
        <v>4.3499999999999996</v>
      </c>
      <c r="Q1054" s="17">
        <f>'[1]TCE - ANEXO III - Preencher'!R1063</f>
        <v>0</v>
      </c>
      <c r="R1054" s="17">
        <f>'[1]TCE - ANEXO III - Preencher'!S1063</f>
        <v>0</v>
      </c>
      <c r="S1054" s="17">
        <f t="shared" si="26"/>
        <v>0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27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28"/>
        <v>0</v>
      </c>
      <c r="AA1054" s="18" t="str">
        <f>IF('[1]TCE - ANEXO III - Preencher'!AB1063="","",'[1]TCE - ANEXO III - Preencher'!AB1063)</f>
        <v/>
      </c>
      <c r="AB1054" s="17">
        <f t="shared" si="29"/>
        <v>1243.7199999999998</v>
      </c>
    </row>
    <row r="1055" spans="1:28" ht="12.75" customHeight="1" x14ac:dyDescent="0.2">
      <c r="A1055" s="10">
        <f>IFERROR(VLOOKUP(B1055,'[1]DADOS (OCULTAR)'!$Q$3:$S$135,3,0),"")</f>
        <v>9039744000275</v>
      </c>
      <c r="B1055" s="11" t="str">
        <f>'[1]TCE - ANEXO III - Preencher'!C1064</f>
        <v>HOSPITAL MIGUEL ARRAES - CG. Nº 023/2022</v>
      </c>
      <c r="C1055" s="12"/>
      <c r="D1055" s="13" t="str">
        <f>'[1]TCE - ANEXO III - Preencher'!E1064</f>
        <v>SARA BEATRIZ ALVES DE SANTANA</v>
      </c>
      <c r="E1055" s="11" t="str">
        <f>IF('[1]TCE - ANEXO III - Preencher'!F1064="4 - Assistência Odontológica","2 - Outros Profissionais da Saúde",'[1]TCE - ANEXO III - Preencher'!F1064)</f>
        <v>1 - Médico</v>
      </c>
      <c r="F1055" s="14" t="str">
        <f>'[1]TCE - ANEXO III - Preencher'!G1064</f>
        <v>2251-25</v>
      </c>
      <c r="G1055" s="15" t="str">
        <f>IF('[1]TCE - ANEXO III - Preencher'!H1064="","",'[1]TCE - ANEXO III - Preencher'!H1064)</f>
        <v>12/2023</v>
      </c>
      <c r="H1055" s="16">
        <f>'[1]TCE - ANEXO III - Preencher'!I1064</f>
        <v>0</v>
      </c>
      <c r="I1055" s="16">
        <f>'[1]TCE - ANEXO III - Preencher'!J1064</f>
        <v>1449.5208</v>
      </c>
      <c r="J1055" s="16">
        <f>'[1]TCE - ANEXO III - Preencher'!K1064</f>
        <v>0</v>
      </c>
      <c r="K1055" s="17">
        <f>'[1]TCE - ANEXO III - Preencher'!L1064</f>
        <v>45.68</v>
      </c>
      <c r="L1055" s="17">
        <f>'[1]TCE - ANEXO III - Preencher'!M1064</f>
        <v>3.17</v>
      </c>
      <c r="M1055" s="17">
        <f t="shared" si="24"/>
        <v>42.51</v>
      </c>
      <c r="N1055" s="17">
        <f>'[1]TCE - ANEXO III - Preencher'!O1064</f>
        <v>16.59</v>
      </c>
      <c r="O1055" s="17">
        <f>'[1]TCE - ANEXO III - Preencher'!P1064</f>
        <v>0</v>
      </c>
      <c r="P1055" s="17">
        <f t="shared" si="25"/>
        <v>16.59</v>
      </c>
      <c r="Q1055" s="17">
        <f>'[1]TCE - ANEXO III - Preencher'!R1064</f>
        <v>0</v>
      </c>
      <c r="R1055" s="17">
        <f>'[1]TCE - ANEXO III - Preencher'!S1064</f>
        <v>0</v>
      </c>
      <c r="S1055" s="17">
        <f t="shared" si="26"/>
        <v>0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27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28"/>
        <v>0</v>
      </c>
      <c r="AA1055" s="18" t="str">
        <f>IF('[1]TCE - ANEXO III - Preencher'!AB1064="","",'[1]TCE - ANEXO III - Preencher'!AB1064)</f>
        <v/>
      </c>
      <c r="AB1055" s="17">
        <f t="shared" si="29"/>
        <v>1508.6207999999999</v>
      </c>
    </row>
    <row r="1056" spans="1:28" ht="12.75" customHeight="1" x14ac:dyDescent="0.2">
      <c r="A1056" s="10">
        <f>IFERROR(VLOOKUP(B1056,'[1]DADOS (OCULTAR)'!$Q$3:$S$135,3,0),"")</f>
        <v>9039744000275</v>
      </c>
      <c r="B1056" s="11" t="str">
        <f>'[1]TCE - ANEXO III - Preencher'!C1065</f>
        <v>HOSPITAL MIGUEL ARRAES - CG. Nº 023/2022</v>
      </c>
      <c r="C1056" s="12"/>
      <c r="D1056" s="13" t="str">
        <f>'[1]TCE - ANEXO III - Preencher'!E1065</f>
        <v>SARA VICENTE DE SANTANA SILVA</v>
      </c>
      <c r="E1056" s="11" t="str">
        <f>IF('[1]TCE - ANEXO III - Preencher'!F1065="4 - Assistência Odontológica","2 - Outros Profissionais da Saúde",'[1]TCE - ANEXO III - Preencher'!F1065)</f>
        <v>3 - Administrativo</v>
      </c>
      <c r="F1056" s="14" t="str">
        <f>'[1]TCE - ANEXO III - Preencher'!G1065</f>
        <v>5142-25</v>
      </c>
      <c r="G1056" s="15" t="str">
        <f>IF('[1]TCE - ANEXO III - Preencher'!H1065="","",'[1]TCE - ANEXO III - Preencher'!H1065)</f>
        <v>12/2023</v>
      </c>
      <c r="H1056" s="16">
        <f>'[1]TCE - ANEXO III - Preencher'!I1065</f>
        <v>0</v>
      </c>
      <c r="I1056" s="16">
        <f>'[1]TCE - ANEXO III - Preencher'!J1065</f>
        <v>170.52959999999999</v>
      </c>
      <c r="J1056" s="16">
        <f>'[1]TCE - ANEXO III - Preencher'!K1065</f>
        <v>0</v>
      </c>
      <c r="K1056" s="17">
        <f>'[1]TCE - ANEXO III - Preencher'!L1065</f>
        <v>45.68</v>
      </c>
      <c r="L1056" s="17">
        <f>'[1]TCE - ANEXO III - Preencher'!M1065</f>
        <v>26.96</v>
      </c>
      <c r="M1056" s="17">
        <f t="shared" si="24"/>
        <v>18.72</v>
      </c>
      <c r="N1056" s="17">
        <f>'[1]TCE - ANEXO III - Preencher'!O1065</f>
        <v>2.0699999999999998</v>
      </c>
      <c r="O1056" s="17">
        <f>'[1]TCE - ANEXO III - Preencher'!P1065</f>
        <v>0</v>
      </c>
      <c r="P1056" s="17">
        <f t="shared" si="25"/>
        <v>2.0699999999999998</v>
      </c>
      <c r="Q1056" s="17">
        <f>'[1]TCE - ANEXO III - Preencher'!R1065</f>
        <v>208.33</v>
      </c>
      <c r="R1056" s="17">
        <f>'[1]TCE - ANEXO III - Preencher'!S1065</f>
        <v>75.55</v>
      </c>
      <c r="S1056" s="17">
        <f t="shared" si="26"/>
        <v>132.78000000000003</v>
      </c>
      <c r="T1056" s="17">
        <f>'[1]TCE - ANEXO III - Preencher'!U1065</f>
        <v>75.55</v>
      </c>
      <c r="U1056" s="17">
        <f>'[1]TCE - ANEXO III - Preencher'!V1065</f>
        <v>0</v>
      </c>
      <c r="V1056" s="17">
        <f t="shared" si="27"/>
        <v>75.55</v>
      </c>
      <c r="W1056" s="18" t="str">
        <f>IF('[1]TCE - ANEXO III - Preencher'!X1065="","",'[1]TCE - ANEXO III - Preencher'!X1065)</f>
        <v>AUXILIO CRECHE</v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28"/>
        <v>0</v>
      </c>
      <c r="AA1056" s="18" t="str">
        <f>IF('[1]TCE - ANEXO III - Preencher'!AB1065="","",'[1]TCE - ANEXO III - Preencher'!AB1065)</f>
        <v/>
      </c>
      <c r="AB1056" s="17">
        <f t="shared" si="29"/>
        <v>399.64960000000002</v>
      </c>
    </row>
    <row r="1057" spans="1:28" ht="12.75" customHeight="1" x14ac:dyDescent="0.2">
      <c r="A1057" s="10">
        <f>IFERROR(VLOOKUP(B1057,'[1]DADOS (OCULTAR)'!$Q$3:$S$135,3,0),"")</f>
        <v>9039744000275</v>
      </c>
      <c r="B1057" s="11" t="str">
        <f>'[1]TCE - ANEXO III - Preencher'!C1066</f>
        <v>HOSPITAL MIGUEL ARRAES - CG. Nº 023/2022</v>
      </c>
      <c r="C1057" s="12"/>
      <c r="D1057" s="13" t="str">
        <f>'[1]TCE - ANEXO III - Preencher'!E1066</f>
        <v>SARAH RIBEIRO PESSOA</v>
      </c>
      <c r="E1057" s="11" t="str">
        <f>IF('[1]TCE - ANEXO III - Preencher'!F1066="4 - Assistência Odontológica","2 - Outros Profissionais da Saúde",'[1]TCE - ANEXO III - Preencher'!F1066)</f>
        <v>3 - Administrativo</v>
      </c>
      <c r="F1057" s="14" t="str">
        <f>'[1]TCE - ANEXO III - Preencher'!G1066</f>
        <v>5135-05</v>
      </c>
      <c r="G1057" s="15" t="str">
        <f>IF('[1]TCE - ANEXO III - Preencher'!H1066="","",'[1]TCE - ANEXO III - Preencher'!H1066)</f>
        <v>12/2023</v>
      </c>
      <c r="H1057" s="16">
        <f>'[1]TCE - ANEXO III - Preencher'!I1066</f>
        <v>0</v>
      </c>
      <c r="I1057" s="16">
        <f>'[1]TCE - ANEXO III - Preencher'!J1066</f>
        <v>187.83680000000001</v>
      </c>
      <c r="J1057" s="16">
        <f>'[1]TCE - ANEXO III - Preencher'!K1066</f>
        <v>0</v>
      </c>
      <c r="K1057" s="17">
        <f>'[1]TCE - ANEXO III - Preencher'!L1066</f>
        <v>0</v>
      </c>
      <c r="L1057" s="17">
        <f>'[1]TCE - ANEXO III - Preencher'!M1066</f>
        <v>0</v>
      </c>
      <c r="M1057" s="17">
        <f t="shared" si="24"/>
        <v>0</v>
      </c>
      <c r="N1057" s="17">
        <f>'[1]TCE - ANEXO III - Preencher'!O1066</f>
        <v>2.0699999999999998</v>
      </c>
      <c r="O1057" s="17">
        <f>'[1]TCE - ANEXO III - Preencher'!P1066</f>
        <v>0</v>
      </c>
      <c r="P1057" s="17">
        <f t="shared" si="25"/>
        <v>2.0699999999999998</v>
      </c>
      <c r="Q1057" s="17">
        <f>'[1]TCE - ANEXO III - Preencher'!R1066</f>
        <v>227.53000000000003</v>
      </c>
      <c r="R1057" s="17">
        <f>'[1]TCE - ANEXO III - Preencher'!S1066</f>
        <v>74.790000000000006</v>
      </c>
      <c r="S1057" s="17">
        <f t="shared" si="26"/>
        <v>152.74</v>
      </c>
      <c r="T1057" s="17">
        <f>'[1]TCE - ANEXO III - Preencher'!U1066</f>
        <v>0</v>
      </c>
      <c r="U1057" s="17">
        <f>'[1]TCE - ANEXO III - Preencher'!V1066</f>
        <v>0</v>
      </c>
      <c r="V1057" s="17">
        <f t="shared" si="27"/>
        <v>0</v>
      </c>
      <c r="W1057" s="18" t="str">
        <f>IF('[1]TCE - ANEXO III - Preencher'!X1066="","",'[1]TCE - ANEXO III - Preencher'!X1066)</f>
        <v/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28"/>
        <v>0</v>
      </c>
      <c r="AA1057" s="18" t="str">
        <f>IF('[1]TCE - ANEXO III - Preencher'!AB1066="","",'[1]TCE - ANEXO III - Preencher'!AB1066)</f>
        <v/>
      </c>
      <c r="AB1057" s="17">
        <f t="shared" si="29"/>
        <v>342.64679999999998</v>
      </c>
    </row>
    <row r="1058" spans="1:28" ht="12.75" customHeight="1" x14ac:dyDescent="0.2">
      <c r="A1058" s="10">
        <f>IFERROR(VLOOKUP(B1058,'[1]DADOS (OCULTAR)'!$Q$3:$S$135,3,0),"")</f>
        <v>9039744000275</v>
      </c>
      <c r="B1058" s="11" t="str">
        <f>'[1]TCE - ANEXO III - Preencher'!C1067</f>
        <v>HOSPITAL MIGUEL ARRAES - CG. Nº 023/2022</v>
      </c>
      <c r="C1058" s="12"/>
      <c r="D1058" s="13" t="str">
        <f>'[1]TCE - ANEXO III - Preencher'!E1067</f>
        <v>SARAH SOUZA DANTAS</v>
      </c>
      <c r="E1058" s="11" t="str">
        <f>IF('[1]TCE - ANEXO III - Preencher'!F1067="4 - Assistência Odontológica","2 - Outros Profissionais da Saúde",'[1]TCE - ANEXO III - Preencher'!F1067)</f>
        <v>1 - Médico</v>
      </c>
      <c r="F1058" s="14" t="str">
        <f>'[1]TCE - ANEXO III - Preencher'!G1067</f>
        <v>2251-25</v>
      </c>
      <c r="G1058" s="15" t="str">
        <f>IF('[1]TCE - ANEXO III - Preencher'!H1067="","",'[1]TCE - ANEXO III - Preencher'!H1067)</f>
        <v>12/2023</v>
      </c>
      <c r="H1058" s="16">
        <f>'[1]TCE - ANEXO III - Preencher'!I1067</f>
        <v>0</v>
      </c>
      <c r="I1058" s="16">
        <f>'[1]TCE - ANEXO III - Preencher'!J1067</f>
        <v>2251.1704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24"/>
        <v>0</v>
      </c>
      <c r="N1058" s="17">
        <f>'[1]TCE - ANEXO III - Preencher'!O1067</f>
        <v>16.59</v>
      </c>
      <c r="O1058" s="17">
        <f>'[1]TCE - ANEXO III - Preencher'!P1067</f>
        <v>0</v>
      </c>
      <c r="P1058" s="17">
        <f t="shared" si="25"/>
        <v>16.59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26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27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28"/>
        <v>0</v>
      </c>
      <c r="AA1058" s="18" t="str">
        <f>IF('[1]TCE - ANEXO III - Preencher'!AB1067="","",'[1]TCE - ANEXO III - Preencher'!AB1067)</f>
        <v/>
      </c>
      <c r="AB1058" s="17">
        <f t="shared" si="29"/>
        <v>2267.7604000000001</v>
      </c>
    </row>
    <row r="1059" spans="1:28" ht="12.75" customHeight="1" x14ac:dyDescent="0.2">
      <c r="A1059" s="10">
        <f>IFERROR(VLOOKUP(B1059,'[1]DADOS (OCULTAR)'!$Q$3:$S$135,3,0),"")</f>
        <v>9039744000275</v>
      </c>
      <c r="B1059" s="11" t="str">
        <f>'[1]TCE - ANEXO III - Preencher'!C1068</f>
        <v>HOSPITAL MIGUEL ARRAES - CG. Nº 023/2022</v>
      </c>
      <c r="C1059" s="12"/>
      <c r="D1059" s="13" t="str">
        <f>'[1]TCE - ANEXO III - Preencher'!E1068</f>
        <v>SEBASTIANA JOSEFA DE SANTANA</v>
      </c>
      <c r="E1059" s="11" t="str">
        <f>IF('[1]TCE - ANEXO III - Preencher'!F1068="4 - Assistência Odontológica","2 - Outros Profissionais da Saúde",'[1]TCE - ANEXO III - Preencher'!F1068)</f>
        <v>2 - Outros Profissionais da Saúde</v>
      </c>
      <c r="F1059" s="14" t="str">
        <f>'[1]TCE - ANEXO III - Preencher'!G1068</f>
        <v>3222-05</v>
      </c>
      <c r="G1059" s="15" t="str">
        <f>IF('[1]TCE - ANEXO III - Preencher'!H1068="","",'[1]TCE - ANEXO III - Preencher'!H1068)</f>
        <v>12/2023</v>
      </c>
      <c r="H1059" s="16">
        <f>'[1]TCE - ANEXO III - Preencher'!I1068</f>
        <v>0</v>
      </c>
      <c r="I1059" s="16">
        <f>'[1]TCE - ANEXO III - Preencher'!J1068</f>
        <v>702.90480000000002</v>
      </c>
      <c r="J1059" s="16">
        <f>'[1]TCE - ANEXO III - Preencher'!K1068</f>
        <v>0</v>
      </c>
      <c r="K1059" s="17">
        <f>'[1]TCE - ANEXO III - Preencher'!L1068</f>
        <v>45.68</v>
      </c>
      <c r="L1059" s="17">
        <f>'[1]TCE - ANEXO III - Preencher'!M1068</f>
        <v>26.6</v>
      </c>
      <c r="M1059" s="17">
        <f t="shared" si="24"/>
        <v>19.079999999999998</v>
      </c>
      <c r="N1059" s="17">
        <f>'[1]TCE - ANEXO III - Preencher'!O1068</f>
        <v>2.0699999999999998</v>
      </c>
      <c r="O1059" s="17">
        <f>'[1]TCE - ANEXO III - Preencher'!P1068</f>
        <v>0</v>
      </c>
      <c r="P1059" s="17">
        <f t="shared" si="25"/>
        <v>2.0699999999999998</v>
      </c>
      <c r="Q1059" s="17">
        <f>'[1]TCE - ANEXO III - Preencher'!R1068</f>
        <v>0</v>
      </c>
      <c r="R1059" s="17">
        <f>'[1]TCE - ANEXO III - Preencher'!S1068</f>
        <v>0</v>
      </c>
      <c r="S1059" s="17">
        <f t="shared" si="26"/>
        <v>0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27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28"/>
        <v>0</v>
      </c>
      <c r="AA1059" s="18" t="str">
        <f>IF('[1]TCE - ANEXO III - Preencher'!AB1068="","",'[1]TCE - ANEXO III - Preencher'!AB1068)</f>
        <v/>
      </c>
      <c r="AB1059" s="17">
        <f t="shared" si="29"/>
        <v>724.05480000000011</v>
      </c>
    </row>
    <row r="1060" spans="1:28" ht="12.75" customHeight="1" x14ac:dyDescent="0.2">
      <c r="A1060" s="10">
        <f>IFERROR(VLOOKUP(B1060,'[1]DADOS (OCULTAR)'!$Q$3:$S$135,3,0),"")</f>
        <v>9039744000275</v>
      </c>
      <c r="B1060" s="11" t="str">
        <f>'[1]TCE - ANEXO III - Preencher'!C1069</f>
        <v>HOSPITAL MIGUEL ARRAES - CG. Nº 023/2022</v>
      </c>
      <c r="C1060" s="12"/>
      <c r="D1060" s="13" t="str">
        <f>'[1]TCE - ANEXO III - Preencher'!E1069</f>
        <v>SERGIO LUIS DA SILVA CALISTO</v>
      </c>
      <c r="E1060" s="11" t="str">
        <f>IF('[1]TCE - ANEXO III - Preencher'!F1069="4 - Assistência Odontológica","2 - Outros Profissionais da Saúde",'[1]TCE - ANEXO III - Preencher'!F1069)</f>
        <v>1 - Médico</v>
      </c>
      <c r="F1060" s="14" t="str">
        <f>'[1]TCE - ANEXO III - Preencher'!G1069</f>
        <v>2252-25</v>
      </c>
      <c r="G1060" s="15" t="str">
        <f>IF('[1]TCE - ANEXO III - Preencher'!H1069="","",'[1]TCE - ANEXO III - Preencher'!H1069)</f>
        <v>12/2023</v>
      </c>
      <c r="H1060" s="16">
        <f>'[1]TCE - ANEXO III - Preencher'!I1069</f>
        <v>0</v>
      </c>
      <c r="I1060" s="16">
        <f>'[1]TCE - ANEXO III - Preencher'!J1069</f>
        <v>800.45040000000006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24"/>
        <v>0</v>
      </c>
      <c r="N1060" s="17">
        <f>'[1]TCE - ANEXO III - Preencher'!O1069</f>
        <v>16.59</v>
      </c>
      <c r="O1060" s="17">
        <f>'[1]TCE - ANEXO III - Preencher'!P1069</f>
        <v>0</v>
      </c>
      <c r="P1060" s="17">
        <f t="shared" si="25"/>
        <v>16.59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26"/>
        <v>0</v>
      </c>
      <c r="T1060" s="17">
        <f>'[1]TCE - ANEXO III - Preencher'!U1069</f>
        <v>0</v>
      </c>
      <c r="U1060" s="17">
        <f>'[1]TCE - ANEXO III - Preencher'!V1069</f>
        <v>0</v>
      </c>
      <c r="V1060" s="17">
        <f t="shared" si="27"/>
        <v>0</v>
      </c>
      <c r="W1060" s="18" t="str">
        <f>IF('[1]TCE - ANEXO III - Preencher'!X1069="","",'[1]TCE - ANEXO III - Preencher'!X1069)</f>
        <v/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28"/>
        <v>0</v>
      </c>
      <c r="AA1060" s="18" t="str">
        <f>IF('[1]TCE - ANEXO III - Preencher'!AB1069="","",'[1]TCE - ANEXO III - Preencher'!AB1069)</f>
        <v/>
      </c>
      <c r="AB1060" s="17">
        <f t="shared" si="29"/>
        <v>817.04040000000009</v>
      </c>
    </row>
    <row r="1061" spans="1:28" ht="12.75" customHeight="1" x14ac:dyDescent="0.2">
      <c r="A1061" s="10">
        <f>IFERROR(VLOOKUP(B1061,'[1]DADOS (OCULTAR)'!$Q$3:$S$135,3,0),"")</f>
        <v>9039744000275</v>
      </c>
      <c r="B1061" s="11" t="str">
        <f>'[1]TCE - ANEXO III - Preencher'!C1070</f>
        <v>HOSPITAL MIGUEL ARRAES - CG. Nº 023/2022</v>
      </c>
      <c r="C1061" s="12"/>
      <c r="D1061" s="13" t="str">
        <f>'[1]TCE - ANEXO III - Preencher'!E1070</f>
        <v>SERGIO MURILO DA SILVA</v>
      </c>
      <c r="E1061" s="11" t="str">
        <f>IF('[1]TCE - ANEXO III - Preencher'!F1070="4 - Assistência Odontológica","2 - Outros Profissionais da Saúde",'[1]TCE - ANEXO III - Preencher'!F1070)</f>
        <v>2 - Outros Profissionais da Saúde</v>
      </c>
      <c r="F1061" s="14" t="str">
        <f>'[1]TCE - ANEXO III - Preencher'!G1070</f>
        <v>5151-10</v>
      </c>
      <c r="G1061" s="15" t="str">
        <f>IF('[1]TCE - ANEXO III - Preencher'!H1070="","",'[1]TCE - ANEXO III - Preencher'!H1070)</f>
        <v>12/2023</v>
      </c>
      <c r="H1061" s="16">
        <f>'[1]TCE - ANEXO III - Preencher'!I1070</f>
        <v>0</v>
      </c>
      <c r="I1061" s="16">
        <f>'[1]TCE - ANEXO III - Preencher'!J1070</f>
        <v>212.61519999999999</v>
      </c>
      <c r="J1061" s="16">
        <f>'[1]TCE - ANEXO III - Preencher'!K1070</f>
        <v>0</v>
      </c>
      <c r="K1061" s="17">
        <f>'[1]TCE - ANEXO III - Preencher'!L1070</f>
        <v>45.68</v>
      </c>
      <c r="L1061" s="17">
        <f>'[1]TCE - ANEXO III - Preencher'!M1070</f>
        <v>26.96</v>
      </c>
      <c r="M1061" s="17">
        <f t="shared" si="24"/>
        <v>18.72</v>
      </c>
      <c r="N1061" s="17">
        <f>'[1]TCE - ANEXO III - Preencher'!O1070</f>
        <v>2.0699999999999998</v>
      </c>
      <c r="O1061" s="17">
        <f>'[1]TCE - ANEXO III - Preencher'!P1070</f>
        <v>0</v>
      </c>
      <c r="P1061" s="17">
        <f t="shared" si="25"/>
        <v>2.0699999999999998</v>
      </c>
      <c r="Q1061" s="17">
        <f>'[1]TCE - ANEXO III - Preencher'!R1070</f>
        <v>0</v>
      </c>
      <c r="R1061" s="17">
        <f>'[1]TCE - ANEXO III - Preencher'!S1070</f>
        <v>0</v>
      </c>
      <c r="S1061" s="17">
        <f t="shared" si="26"/>
        <v>0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27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28"/>
        <v>0</v>
      </c>
      <c r="AA1061" s="18" t="str">
        <f>IF('[1]TCE - ANEXO III - Preencher'!AB1070="","",'[1]TCE - ANEXO III - Preencher'!AB1070)</f>
        <v/>
      </c>
      <c r="AB1061" s="17">
        <f t="shared" si="29"/>
        <v>233.40519999999998</v>
      </c>
    </row>
    <row r="1062" spans="1:28" ht="12.75" customHeight="1" x14ac:dyDescent="0.2">
      <c r="A1062" s="10">
        <f>IFERROR(VLOOKUP(B1062,'[1]DADOS (OCULTAR)'!$Q$3:$S$135,3,0),"")</f>
        <v>9039744000275</v>
      </c>
      <c r="B1062" s="11" t="str">
        <f>'[1]TCE - ANEXO III - Preencher'!C1071</f>
        <v>HOSPITAL MIGUEL ARRAES - CG. Nº 023/2022</v>
      </c>
      <c r="C1062" s="12"/>
      <c r="D1062" s="13" t="str">
        <f>'[1]TCE - ANEXO III - Preencher'!E1071</f>
        <v>SERGIO ROBERTO DE SOUZA MEIRELES</v>
      </c>
      <c r="E1062" s="11" t="str">
        <f>IF('[1]TCE - ANEXO III - Preencher'!F1071="4 - Assistência Odontológica","2 - Outros Profissionais da Saúde",'[1]TCE - ANEXO III - Preencher'!F1071)</f>
        <v>3 - Administrativo</v>
      </c>
      <c r="F1062" s="14" t="str">
        <f>'[1]TCE - ANEXO III - Preencher'!G1071</f>
        <v>5142-25</v>
      </c>
      <c r="G1062" s="15" t="str">
        <f>IF('[1]TCE - ANEXO III - Preencher'!H1071="","",'[1]TCE - ANEXO III - Preencher'!H1071)</f>
        <v>12/2023</v>
      </c>
      <c r="H1062" s="16">
        <f>'[1]TCE - ANEXO III - Preencher'!I1071</f>
        <v>0</v>
      </c>
      <c r="I1062" s="16">
        <f>'[1]TCE - ANEXO III - Preencher'!J1071</f>
        <v>204.02080000000001</v>
      </c>
      <c r="J1062" s="16">
        <f>'[1]TCE - ANEXO III - Preencher'!K1071</f>
        <v>0</v>
      </c>
      <c r="K1062" s="17">
        <f>'[1]TCE - ANEXO III - Preencher'!L1071</f>
        <v>45.68</v>
      </c>
      <c r="L1062" s="17">
        <f>'[1]TCE - ANEXO III - Preencher'!M1071</f>
        <v>26.96</v>
      </c>
      <c r="M1062" s="17">
        <f t="shared" si="24"/>
        <v>18.72</v>
      </c>
      <c r="N1062" s="17">
        <f>'[1]TCE - ANEXO III - Preencher'!O1071</f>
        <v>2.0699999999999998</v>
      </c>
      <c r="O1062" s="17">
        <f>'[1]TCE - ANEXO III - Preencher'!P1071</f>
        <v>0</v>
      </c>
      <c r="P1062" s="17">
        <f t="shared" si="25"/>
        <v>2.0699999999999998</v>
      </c>
      <c r="Q1062" s="17">
        <f>'[1]TCE - ANEXO III - Preencher'!R1071</f>
        <v>0</v>
      </c>
      <c r="R1062" s="17">
        <f>'[1]TCE - ANEXO III - Preencher'!S1071</f>
        <v>0</v>
      </c>
      <c r="S1062" s="17">
        <f t="shared" si="26"/>
        <v>0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27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28"/>
        <v>0</v>
      </c>
      <c r="AA1062" s="18" t="str">
        <f>IF('[1]TCE - ANEXO III - Preencher'!AB1071="","",'[1]TCE - ANEXO III - Preencher'!AB1071)</f>
        <v/>
      </c>
      <c r="AB1062" s="17">
        <f t="shared" si="29"/>
        <v>224.8108</v>
      </c>
    </row>
    <row r="1063" spans="1:28" ht="12.75" customHeight="1" x14ac:dyDescent="0.2">
      <c r="A1063" s="10">
        <f>IFERROR(VLOOKUP(B1063,'[1]DADOS (OCULTAR)'!$Q$3:$S$135,3,0),"")</f>
        <v>9039744000275</v>
      </c>
      <c r="B1063" s="11" t="str">
        <f>'[1]TCE - ANEXO III - Preencher'!C1072</f>
        <v>HOSPITAL MIGUEL ARRAES - CG. Nº 023/2022</v>
      </c>
      <c r="C1063" s="12"/>
      <c r="D1063" s="13" t="str">
        <f>'[1]TCE - ANEXO III - Preencher'!E1072</f>
        <v>SERVIO FIDNEY BRANDAO DE MENEZES CORREIA</v>
      </c>
      <c r="E1063" s="11" t="str">
        <f>IF('[1]TCE - ANEXO III - Preencher'!F1072="4 - Assistência Odontológica","2 - Outros Profissionais da Saúde",'[1]TCE - ANEXO III - Preencher'!F1072)</f>
        <v>1 - Médico</v>
      </c>
      <c r="F1063" s="14" t="str">
        <f>'[1]TCE - ANEXO III - Preencher'!G1072</f>
        <v>2252-25</v>
      </c>
      <c r="G1063" s="15" t="str">
        <f>IF('[1]TCE - ANEXO III - Preencher'!H1072="","",'[1]TCE - ANEXO III - Preencher'!H1072)</f>
        <v>12/2023</v>
      </c>
      <c r="H1063" s="16">
        <f>'[1]TCE - ANEXO III - Preencher'!I1072</f>
        <v>0</v>
      </c>
      <c r="I1063" s="16">
        <f>'[1]TCE - ANEXO III - Preencher'!J1072</f>
        <v>2192.3287999999998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24"/>
        <v>0</v>
      </c>
      <c r="N1063" s="17">
        <f>'[1]TCE - ANEXO III - Preencher'!O1072</f>
        <v>16.59</v>
      </c>
      <c r="O1063" s="17">
        <f>'[1]TCE - ANEXO III - Preencher'!P1072</f>
        <v>0</v>
      </c>
      <c r="P1063" s="17">
        <f t="shared" si="25"/>
        <v>16.59</v>
      </c>
      <c r="Q1063" s="17">
        <f>'[1]TCE - ANEXO III - Preencher'!R1072</f>
        <v>0</v>
      </c>
      <c r="R1063" s="17">
        <f>'[1]TCE - ANEXO III - Preencher'!S1072</f>
        <v>0</v>
      </c>
      <c r="S1063" s="17">
        <f t="shared" si="26"/>
        <v>0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27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28"/>
        <v>0</v>
      </c>
      <c r="AA1063" s="18" t="str">
        <f>IF('[1]TCE - ANEXO III - Preencher'!AB1072="","",'[1]TCE - ANEXO III - Preencher'!AB1072)</f>
        <v/>
      </c>
      <c r="AB1063" s="17">
        <f t="shared" si="29"/>
        <v>2208.9187999999999</v>
      </c>
    </row>
    <row r="1064" spans="1:28" ht="12.75" customHeight="1" x14ac:dyDescent="0.2">
      <c r="A1064" s="10">
        <f>IFERROR(VLOOKUP(B1064,'[1]DADOS (OCULTAR)'!$Q$3:$S$135,3,0),"")</f>
        <v>9039744000275</v>
      </c>
      <c r="B1064" s="11" t="str">
        <f>'[1]TCE - ANEXO III - Preencher'!C1073</f>
        <v>HOSPITAL MIGUEL ARRAES - CG. Nº 023/2022</v>
      </c>
      <c r="C1064" s="12"/>
      <c r="D1064" s="13" t="str">
        <f>'[1]TCE - ANEXO III - Preencher'!E1073</f>
        <v>SEVERINA ANUNCIADA DA SILVA VIEIRA</v>
      </c>
      <c r="E1064" s="11" t="str">
        <f>IF('[1]TCE - ANEXO III - Preencher'!F1073="4 - Assistência Odontológica","2 - Outros Profissionais da Saúde",'[1]TCE - ANEXO III - Preencher'!F1073)</f>
        <v>2 - Outros Profissionais da Saúde</v>
      </c>
      <c r="F1064" s="14" t="str">
        <f>'[1]TCE - ANEXO III - Preencher'!G1073</f>
        <v>3222-05</v>
      </c>
      <c r="G1064" s="15" t="str">
        <f>IF('[1]TCE - ANEXO III - Preencher'!H1073="","",'[1]TCE - ANEXO III - Preencher'!H1073)</f>
        <v>12/2023</v>
      </c>
      <c r="H1064" s="16">
        <f>'[1]TCE - ANEXO III - Preencher'!I1073</f>
        <v>0</v>
      </c>
      <c r="I1064" s="16">
        <f>'[1]TCE - ANEXO III - Preencher'!J1073</f>
        <v>771.72480000000007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24"/>
        <v>0</v>
      </c>
      <c r="N1064" s="17">
        <f>'[1]TCE - ANEXO III - Preencher'!O1073</f>
        <v>2.0699999999999998</v>
      </c>
      <c r="O1064" s="17">
        <f>'[1]TCE - ANEXO III - Preencher'!P1073</f>
        <v>0</v>
      </c>
      <c r="P1064" s="17">
        <f t="shared" si="25"/>
        <v>2.0699999999999998</v>
      </c>
      <c r="Q1064" s="17">
        <f>'[1]TCE - ANEXO III - Preencher'!R1073</f>
        <v>0</v>
      </c>
      <c r="R1064" s="17">
        <f>'[1]TCE - ANEXO III - Preencher'!S1073</f>
        <v>79.8</v>
      </c>
      <c r="S1064" s="17">
        <f t="shared" si="26"/>
        <v>-79.8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27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28"/>
        <v>0</v>
      </c>
      <c r="AA1064" s="18" t="str">
        <f>IF('[1]TCE - ANEXO III - Preencher'!AB1073="","",'[1]TCE - ANEXO III - Preencher'!AB1073)</f>
        <v/>
      </c>
      <c r="AB1064" s="17">
        <f t="shared" si="29"/>
        <v>693.99480000000017</v>
      </c>
    </row>
    <row r="1065" spans="1:28" ht="12.75" customHeight="1" x14ac:dyDescent="0.2">
      <c r="A1065" s="10">
        <f>IFERROR(VLOOKUP(B1065,'[1]DADOS (OCULTAR)'!$Q$3:$S$135,3,0),"")</f>
        <v>9039744000275</v>
      </c>
      <c r="B1065" s="11" t="str">
        <f>'[1]TCE - ANEXO III - Preencher'!C1074</f>
        <v>HOSPITAL MIGUEL ARRAES - CG. Nº 023/2022</v>
      </c>
      <c r="C1065" s="12"/>
      <c r="D1065" s="13" t="str">
        <f>'[1]TCE - ANEXO III - Preencher'!E1074</f>
        <v>SEVERINA BRAZ DOS SANTOS</v>
      </c>
      <c r="E1065" s="11" t="str">
        <f>IF('[1]TCE - ANEXO III - Preencher'!F1074="4 - Assistência Odontológica","2 - Outros Profissionais da Saúde",'[1]TCE - ANEXO III - Preencher'!F1074)</f>
        <v>2 - Outros Profissionais da Saúde</v>
      </c>
      <c r="F1065" s="14" t="str">
        <f>'[1]TCE - ANEXO III - Preencher'!G1074</f>
        <v>3222-05</v>
      </c>
      <c r="G1065" s="15" t="str">
        <f>IF('[1]TCE - ANEXO III - Preencher'!H1074="","",'[1]TCE - ANEXO III - Preencher'!H1074)</f>
        <v>12/2023</v>
      </c>
      <c r="H1065" s="16">
        <f>'[1]TCE - ANEXO III - Preencher'!I1074</f>
        <v>0</v>
      </c>
      <c r="I1065" s="16">
        <f>'[1]TCE - ANEXO III - Preencher'!J1074</f>
        <v>792.72</v>
      </c>
      <c r="J1065" s="16">
        <f>'[1]TCE - ANEXO III - Preencher'!K1074</f>
        <v>0</v>
      </c>
      <c r="K1065" s="17">
        <f>'[1]TCE - ANEXO III - Preencher'!L1074</f>
        <v>45.68</v>
      </c>
      <c r="L1065" s="17">
        <f>'[1]TCE - ANEXO III - Preencher'!M1074</f>
        <v>26.6</v>
      </c>
      <c r="M1065" s="17">
        <f t="shared" si="24"/>
        <v>19.079999999999998</v>
      </c>
      <c r="N1065" s="17">
        <f>'[1]TCE - ANEXO III - Preencher'!O1074</f>
        <v>2.0699999999999998</v>
      </c>
      <c r="O1065" s="17">
        <f>'[1]TCE - ANEXO III - Preencher'!P1074</f>
        <v>0</v>
      </c>
      <c r="P1065" s="17">
        <f t="shared" si="25"/>
        <v>2.0699999999999998</v>
      </c>
      <c r="Q1065" s="17">
        <f>'[1]TCE - ANEXO III - Preencher'!R1074</f>
        <v>185.93</v>
      </c>
      <c r="R1065" s="17">
        <f>'[1]TCE - ANEXO III - Preencher'!S1074</f>
        <v>79.8</v>
      </c>
      <c r="S1065" s="17">
        <f t="shared" si="26"/>
        <v>106.13000000000001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27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28"/>
        <v>0</v>
      </c>
      <c r="AA1065" s="18" t="str">
        <f>IF('[1]TCE - ANEXO III - Preencher'!AB1074="","",'[1]TCE - ANEXO III - Preencher'!AB1074)</f>
        <v/>
      </c>
      <c r="AB1065" s="17">
        <f t="shared" si="29"/>
        <v>920.00000000000011</v>
      </c>
    </row>
    <row r="1066" spans="1:28" ht="12.75" customHeight="1" x14ac:dyDescent="0.2">
      <c r="A1066" s="10">
        <f>IFERROR(VLOOKUP(B1066,'[1]DADOS (OCULTAR)'!$Q$3:$S$135,3,0),"")</f>
        <v>9039744000275</v>
      </c>
      <c r="B1066" s="11" t="str">
        <f>'[1]TCE - ANEXO III - Preencher'!C1075</f>
        <v>HOSPITAL MIGUEL ARRAES - CG. Nº 023/2022</v>
      </c>
      <c r="C1066" s="12"/>
      <c r="D1066" s="13" t="str">
        <f>'[1]TCE - ANEXO III - Preencher'!E1075</f>
        <v>SEVERINO ZEFERINO DE SOUZA FILHO</v>
      </c>
      <c r="E1066" s="11" t="str">
        <f>IF('[1]TCE - ANEXO III - Preencher'!F1075="4 - Assistência Odontológica","2 - Outros Profissionais da Saúde",'[1]TCE - ANEXO III - Preencher'!F1075)</f>
        <v>3 - Administrativo</v>
      </c>
      <c r="F1066" s="14" t="str">
        <f>'[1]TCE - ANEXO III - Preencher'!G1075</f>
        <v>9511-05</v>
      </c>
      <c r="G1066" s="15" t="str">
        <f>IF('[1]TCE - ANEXO III - Preencher'!H1075="","",'[1]TCE - ANEXO III - Preencher'!H1075)</f>
        <v>12/2023</v>
      </c>
      <c r="H1066" s="16">
        <f>'[1]TCE - ANEXO III - Preencher'!I1075</f>
        <v>0</v>
      </c>
      <c r="I1066" s="16">
        <f>'[1]TCE - ANEXO III - Preencher'!J1075</f>
        <v>425.59199999999998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24"/>
        <v>0</v>
      </c>
      <c r="N1066" s="17">
        <f>'[1]TCE - ANEXO III - Preencher'!O1075</f>
        <v>2.0699999999999998</v>
      </c>
      <c r="O1066" s="17">
        <f>'[1]TCE - ANEXO III - Preencher'!P1075</f>
        <v>0</v>
      </c>
      <c r="P1066" s="17">
        <f t="shared" si="25"/>
        <v>2.0699999999999998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26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27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28"/>
        <v>0</v>
      </c>
      <c r="AA1066" s="18" t="str">
        <f>IF('[1]TCE - ANEXO III - Preencher'!AB1075="","",'[1]TCE - ANEXO III - Preencher'!AB1075)</f>
        <v/>
      </c>
      <c r="AB1066" s="17">
        <f t="shared" si="29"/>
        <v>427.66199999999998</v>
      </c>
    </row>
    <row r="1067" spans="1:28" ht="12.75" customHeight="1" x14ac:dyDescent="0.2">
      <c r="A1067" s="10">
        <f>IFERROR(VLOOKUP(B1067,'[1]DADOS (OCULTAR)'!$Q$3:$S$135,3,0),"")</f>
        <v>9039744000275</v>
      </c>
      <c r="B1067" s="11" t="str">
        <f>'[1]TCE - ANEXO III - Preencher'!C1076</f>
        <v>HOSPITAL MIGUEL ARRAES - CG. Nº 023/2022</v>
      </c>
      <c r="C1067" s="12"/>
      <c r="D1067" s="13" t="str">
        <f>'[1]TCE - ANEXO III - Preencher'!E1076</f>
        <v>SHEILA BRAGA DA SILVA</v>
      </c>
      <c r="E1067" s="11" t="str">
        <f>IF('[1]TCE - ANEXO III - Preencher'!F1076="4 - Assistência Odontológica","2 - Outros Profissionais da Saúde",'[1]TCE - ANEXO III - Preencher'!F1076)</f>
        <v>2 - Outros Profissionais da Saúde</v>
      </c>
      <c r="F1067" s="14" t="str">
        <f>'[1]TCE - ANEXO III - Preencher'!G1076</f>
        <v>3242-05</v>
      </c>
      <c r="G1067" s="15" t="str">
        <f>IF('[1]TCE - ANEXO III - Preencher'!H1076="","",'[1]TCE - ANEXO III - Preencher'!H1076)</f>
        <v>12/2023</v>
      </c>
      <c r="H1067" s="16">
        <f>'[1]TCE - ANEXO III - Preencher'!I1076</f>
        <v>0</v>
      </c>
      <c r="I1067" s="16">
        <f>'[1]TCE - ANEXO III - Preencher'!J1076</f>
        <v>249.36080000000001</v>
      </c>
      <c r="J1067" s="16">
        <f>'[1]TCE - ANEXO III - Preencher'!K1076</f>
        <v>0</v>
      </c>
      <c r="K1067" s="17">
        <f>'[1]TCE - ANEXO III - Preencher'!L1076</f>
        <v>45.68</v>
      </c>
      <c r="L1067" s="17">
        <f>'[1]TCE - ANEXO III - Preencher'!M1076</f>
        <v>30</v>
      </c>
      <c r="M1067" s="17">
        <f t="shared" si="24"/>
        <v>15.68</v>
      </c>
      <c r="N1067" s="17">
        <f>'[1]TCE - ANEXO III - Preencher'!O1076</f>
        <v>2.0699999999999998</v>
      </c>
      <c r="O1067" s="17">
        <f>'[1]TCE - ANEXO III - Preencher'!P1076</f>
        <v>0</v>
      </c>
      <c r="P1067" s="17">
        <f t="shared" si="25"/>
        <v>2.0699999999999998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26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27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28"/>
        <v>0</v>
      </c>
      <c r="AA1067" s="18" t="str">
        <f>IF('[1]TCE - ANEXO III - Preencher'!AB1076="","",'[1]TCE - ANEXO III - Preencher'!AB1076)</f>
        <v/>
      </c>
      <c r="AB1067" s="17">
        <f t="shared" si="29"/>
        <v>267.11079999999998</v>
      </c>
    </row>
    <row r="1068" spans="1:28" ht="12.75" customHeight="1" x14ac:dyDescent="0.2">
      <c r="A1068" s="10">
        <f>IFERROR(VLOOKUP(B1068,'[1]DADOS (OCULTAR)'!$Q$3:$S$135,3,0),"")</f>
        <v>9039744000275</v>
      </c>
      <c r="B1068" s="11" t="str">
        <f>'[1]TCE - ANEXO III - Preencher'!C1077</f>
        <v>HOSPITAL MIGUEL ARRAES - CG. Nº 023/2022</v>
      </c>
      <c r="C1068" s="12"/>
      <c r="D1068" s="13" t="str">
        <f>'[1]TCE - ANEXO III - Preencher'!E1077</f>
        <v>SHEILA DE FREITAS SILVA</v>
      </c>
      <c r="E1068" s="11" t="str">
        <f>IF('[1]TCE - ANEXO III - Preencher'!F1077="4 - Assistência Odontológica","2 - Outros Profissionais da Saúde",'[1]TCE - ANEXO III - Preencher'!F1077)</f>
        <v>2 - Outros Profissionais da Saúde</v>
      </c>
      <c r="F1068" s="14" t="str">
        <f>'[1]TCE - ANEXO III - Preencher'!G1077</f>
        <v>3222-05</v>
      </c>
      <c r="G1068" s="15" t="str">
        <f>IF('[1]TCE - ANEXO III - Preencher'!H1077="","",'[1]TCE - ANEXO III - Preencher'!H1077)</f>
        <v>12/2023</v>
      </c>
      <c r="H1068" s="16">
        <f>'[1]TCE - ANEXO III - Preencher'!I1077</f>
        <v>0</v>
      </c>
      <c r="I1068" s="16">
        <f>'[1]TCE - ANEXO III - Preencher'!J1077</f>
        <v>1300.9223999999999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24"/>
        <v>0</v>
      </c>
      <c r="N1068" s="17">
        <f>'[1]TCE - ANEXO III - Preencher'!O1077</f>
        <v>2.0699999999999998</v>
      </c>
      <c r="O1068" s="17">
        <f>'[1]TCE - ANEXO III - Preencher'!P1077</f>
        <v>0</v>
      </c>
      <c r="P1068" s="17">
        <f t="shared" si="25"/>
        <v>2.0699999999999998</v>
      </c>
      <c r="Q1068" s="17">
        <f>'[1]TCE - ANEXO III - Preencher'!R1077</f>
        <v>0</v>
      </c>
      <c r="R1068" s="17">
        <f>'[1]TCE - ANEXO III - Preencher'!S1077</f>
        <v>0</v>
      </c>
      <c r="S1068" s="17">
        <f t="shared" si="26"/>
        <v>0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27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28"/>
        <v>0</v>
      </c>
      <c r="AA1068" s="18" t="str">
        <f>IF('[1]TCE - ANEXO III - Preencher'!AB1077="","",'[1]TCE - ANEXO III - Preencher'!AB1077)</f>
        <v/>
      </c>
      <c r="AB1068" s="17">
        <f t="shared" si="29"/>
        <v>1302.9923999999999</v>
      </c>
    </row>
    <row r="1069" spans="1:28" ht="12.75" customHeight="1" x14ac:dyDescent="0.2">
      <c r="A1069" s="10">
        <f>IFERROR(VLOOKUP(B1069,'[1]DADOS (OCULTAR)'!$Q$3:$S$135,3,0),"")</f>
        <v>9039744000275</v>
      </c>
      <c r="B1069" s="11" t="str">
        <f>'[1]TCE - ANEXO III - Preencher'!C1078</f>
        <v>HOSPITAL MIGUEL ARRAES - CG. Nº 023/2022</v>
      </c>
      <c r="C1069" s="12"/>
      <c r="D1069" s="13" t="str">
        <f>'[1]TCE - ANEXO III - Preencher'!E1078</f>
        <v>SHEILA GOMES DA SILVA</v>
      </c>
      <c r="E1069" s="11" t="str">
        <f>IF('[1]TCE - ANEXO III - Preencher'!F1078="4 - Assistência Odontológica","2 - Outros Profissionais da Saúde",'[1]TCE - ANEXO III - Preencher'!F1078)</f>
        <v>2 - Outros Profissionais da Saúde</v>
      </c>
      <c r="F1069" s="14" t="str">
        <f>'[1]TCE - ANEXO III - Preencher'!G1078</f>
        <v>5211-30</v>
      </c>
      <c r="G1069" s="15" t="str">
        <f>IF('[1]TCE - ANEXO III - Preencher'!H1078="","",'[1]TCE - ANEXO III - Preencher'!H1078)</f>
        <v>12/2023</v>
      </c>
      <c r="H1069" s="16">
        <f>'[1]TCE - ANEXO III - Preencher'!I1078</f>
        <v>0</v>
      </c>
      <c r="I1069" s="16">
        <f>'[1]TCE - ANEXO III - Preencher'!J1078</f>
        <v>185.0224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24"/>
        <v>0</v>
      </c>
      <c r="N1069" s="17">
        <f>'[1]TCE - ANEXO III - Preencher'!O1078</f>
        <v>2.0699999999999998</v>
      </c>
      <c r="O1069" s="17">
        <f>'[1]TCE - ANEXO III - Preencher'!P1078</f>
        <v>0</v>
      </c>
      <c r="P1069" s="17">
        <f t="shared" si="25"/>
        <v>2.0699999999999998</v>
      </c>
      <c r="Q1069" s="17">
        <f>'[1]TCE - ANEXO III - Preencher'!R1078</f>
        <v>174.73000000000002</v>
      </c>
      <c r="R1069" s="17">
        <f>'[1]TCE - ANEXO III - Preencher'!S1078</f>
        <v>71.77</v>
      </c>
      <c r="S1069" s="17">
        <f t="shared" si="26"/>
        <v>102.96000000000002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27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28"/>
        <v>0</v>
      </c>
      <c r="AA1069" s="18" t="str">
        <f>IF('[1]TCE - ANEXO III - Preencher'!AB1078="","",'[1]TCE - ANEXO III - Preencher'!AB1078)</f>
        <v/>
      </c>
      <c r="AB1069" s="17">
        <f t="shared" si="29"/>
        <v>290.05240000000003</v>
      </c>
    </row>
    <row r="1070" spans="1:28" ht="12.75" customHeight="1" x14ac:dyDescent="0.2">
      <c r="A1070" s="10">
        <f>IFERROR(VLOOKUP(B1070,'[1]DADOS (OCULTAR)'!$Q$3:$S$135,3,0),"")</f>
        <v>9039744000275</v>
      </c>
      <c r="B1070" s="11" t="str">
        <f>'[1]TCE - ANEXO III - Preencher'!C1079</f>
        <v>HOSPITAL MIGUEL ARRAES - CG. Nº 023/2022</v>
      </c>
      <c r="C1070" s="12"/>
      <c r="D1070" s="13" t="str">
        <f>'[1]TCE - ANEXO III - Preencher'!E1079</f>
        <v>SHEILA PATRICIA BARBOSA DA SILVA OLIVEIRA</v>
      </c>
      <c r="E1070" s="11" t="str">
        <f>IF('[1]TCE - ANEXO III - Preencher'!F1079="4 - Assistência Odontológica","2 - Outros Profissionais da Saúde",'[1]TCE - ANEXO III - Preencher'!F1079)</f>
        <v>2 - Outros Profissionais da Saúde</v>
      </c>
      <c r="F1070" s="14" t="str">
        <f>'[1]TCE - ANEXO III - Preencher'!G1079</f>
        <v>5211-30</v>
      </c>
      <c r="G1070" s="15" t="str">
        <f>IF('[1]TCE - ANEXO III - Preencher'!H1079="","",'[1]TCE - ANEXO III - Preencher'!H1079)</f>
        <v>12/2023</v>
      </c>
      <c r="H1070" s="16">
        <f>'[1]TCE - ANEXO III - Preencher'!I1079</f>
        <v>0</v>
      </c>
      <c r="I1070" s="16">
        <f>'[1]TCE - ANEXO III - Preencher'!J1079</f>
        <v>217.58799999999999</v>
      </c>
      <c r="J1070" s="16">
        <f>'[1]TCE - ANEXO III - Preencher'!K1079</f>
        <v>0</v>
      </c>
      <c r="K1070" s="17">
        <f>'[1]TCE - ANEXO III - Preencher'!L1079</f>
        <v>45.68</v>
      </c>
      <c r="L1070" s="17">
        <f>'[1]TCE - ANEXO III - Preencher'!M1079</f>
        <v>27.03</v>
      </c>
      <c r="M1070" s="17">
        <f t="shared" si="24"/>
        <v>18.649999999999999</v>
      </c>
      <c r="N1070" s="17">
        <f>'[1]TCE - ANEXO III - Preencher'!O1079</f>
        <v>2.0699999999999998</v>
      </c>
      <c r="O1070" s="17">
        <f>'[1]TCE - ANEXO III - Preencher'!P1079</f>
        <v>0</v>
      </c>
      <c r="P1070" s="17">
        <f t="shared" si="25"/>
        <v>2.0699999999999998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26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27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28"/>
        <v>0</v>
      </c>
      <c r="AA1070" s="18" t="str">
        <f>IF('[1]TCE - ANEXO III - Preencher'!AB1079="","",'[1]TCE - ANEXO III - Preencher'!AB1079)</f>
        <v/>
      </c>
      <c r="AB1070" s="17">
        <f t="shared" si="29"/>
        <v>238.30799999999999</v>
      </c>
    </row>
    <row r="1071" spans="1:28" ht="12.75" customHeight="1" x14ac:dyDescent="0.2">
      <c r="A1071" s="10">
        <f>IFERROR(VLOOKUP(B1071,'[1]DADOS (OCULTAR)'!$Q$3:$S$135,3,0),"")</f>
        <v>9039744000275</v>
      </c>
      <c r="B1071" s="11" t="str">
        <f>'[1]TCE - ANEXO III - Preencher'!C1080</f>
        <v>HOSPITAL MIGUEL ARRAES - CG. Nº 023/2022</v>
      </c>
      <c r="C1071" s="12"/>
      <c r="D1071" s="13" t="str">
        <f>'[1]TCE - ANEXO III - Preencher'!E1080</f>
        <v>SHELDON THIAGO OLIVEIRA DA HORA</v>
      </c>
      <c r="E1071" s="11" t="str">
        <f>IF('[1]TCE - ANEXO III - Preencher'!F1080="4 - Assistência Odontológica","2 - Outros Profissionais da Saúde",'[1]TCE - ANEXO III - Preencher'!F1080)</f>
        <v>3 - Administrativo</v>
      </c>
      <c r="F1071" s="14" t="str">
        <f>'[1]TCE - ANEXO III - Preencher'!G1080</f>
        <v>1421-05</v>
      </c>
      <c r="G1071" s="15" t="str">
        <f>IF('[1]TCE - ANEXO III - Preencher'!H1080="","",'[1]TCE - ANEXO III - Preencher'!H1080)</f>
        <v>12/2023</v>
      </c>
      <c r="H1071" s="16">
        <f>'[1]TCE - ANEXO III - Preencher'!I1080</f>
        <v>0</v>
      </c>
      <c r="I1071" s="16">
        <f>'[1]TCE - ANEXO III - Preencher'!J1080</f>
        <v>757.30560000000003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24"/>
        <v>0</v>
      </c>
      <c r="N1071" s="17">
        <f>'[1]TCE - ANEXO III - Preencher'!O1080</f>
        <v>2.0699999999999998</v>
      </c>
      <c r="O1071" s="17">
        <f>'[1]TCE - ANEXO III - Preencher'!P1080</f>
        <v>0</v>
      </c>
      <c r="P1071" s="17">
        <f t="shared" si="25"/>
        <v>2.0699999999999998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26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27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28"/>
        <v>0</v>
      </c>
      <c r="AA1071" s="18" t="str">
        <f>IF('[1]TCE - ANEXO III - Preencher'!AB1080="","",'[1]TCE - ANEXO III - Preencher'!AB1080)</f>
        <v/>
      </c>
      <c r="AB1071" s="17">
        <f t="shared" si="29"/>
        <v>759.37560000000008</v>
      </c>
    </row>
    <row r="1072" spans="1:28" ht="12.75" customHeight="1" x14ac:dyDescent="0.2">
      <c r="A1072" s="10">
        <f>IFERROR(VLOOKUP(B1072,'[1]DADOS (OCULTAR)'!$Q$3:$S$135,3,0),"")</f>
        <v>9039744000275</v>
      </c>
      <c r="B1072" s="11" t="str">
        <f>'[1]TCE - ANEXO III - Preencher'!C1081</f>
        <v>HOSPITAL MIGUEL ARRAES - CG. Nº 023/2022</v>
      </c>
      <c r="C1072" s="12"/>
      <c r="D1072" s="13" t="str">
        <f>'[1]TCE - ANEXO III - Preencher'!E1081</f>
        <v>SHIRLEY KELLY DOS SANTOS SIMOES</v>
      </c>
      <c r="E1072" s="11" t="str">
        <f>IF('[1]TCE - ANEXO III - Preencher'!F1081="4 - Assistência Odontológica","2 - Outros Profissionais da Saúde",'[1]TCE - ANEXO III - Preencher'!F1081)</f>
        <v>2 - Outros Profissionais da Saúde</v>
      </c>
      <c r="F1072" s="14" t="str">
        <f>'[1]TCE - ANEXO III - Preencher'!G1081</f>
        <v>2237-10</v>
      </c>
      <c r="G1072" s="15" t="str">
        <f>IF('[1]TCE - ANEXO III - Preencher'!H1081="","",'[1]TCE - ANEXO III - Preencher'!H1081)</f>
        <v>12/2023</v>
      </c>
      <c r="H1072" s="16">
        <f>'[1]TCE - ANEXO III - Preencher'!I1081</f>
        <v>0</v>
      </c>
      <c r="I1072" s="16">
        <f>'[1]TCE - ANEXO III - Preencher'!J1081</f>
        <v>624.74160000000006</v>
      </c>
      <c r="J1072" s="16">
        <f>'[1]TCE - ANEXO III - Preencher'!K1081</f>
        <v>0</v>
      </c>
      <c r="K1072" s="17">
        <f>'[1]TCE - ANEXO III - Preencher'!L1081</f>
        <v>0</v>
      </c>
      <c r="L1072" s="17">
        <f>'[1]TCE - ANEXO III - Preencher'!M1081</f>
        <v>0</v>
      </c>
      <c r="M1072" s="17">
        <f t="shared" si="24"/>
        <v>0</v>
      </c>
      <c r="N1072" s="17">
        <f>'[1]TCE - ANEXO III - Preencher'!O1081</f>
        <v>2.0699999999999998</v>
      </c>
      <c r="O1072" s="17">
        <f>'[1]TCE - ANEXO III - Preencher'!P1081</f>
        <v>0</v>
      </c>
      <c r="P1072" s="17">
        <f t="shared" si="25"/>
        <v>2.0699999999999998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26"/>
        <v>0</v>
      </c>
      <c r="T1072" s="17">
        <f>'[1]TCE - ANEXO III - Preencher'!U1081</f>
        <v>0</v>
      </c>
      <c r="U1072" s="17">
        <f>'[1]TCE - ANEXO III - Preencher'!V1081</f>
        <v>0</v>
      </c>
      <c r="V1072" s="17">
        <f t="shared" si="27"/>
        <v>0</v>
      </c>
      <c r="W1072" s="18" t="str">
        <f>IF('[1]TCE - ANEXO III - Preencher'!X1081="","",'[1]TCE - ANEXO III - Preencher'!X1081)</f>
        <v/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28"/>
        <v>0</v>
      </c>
      <c r="AA1072" s="18" t="str">
        <f>IF('[1]TCE - ANEXO III - Preencher'!AB1081="","",'[1]TCE - ANEXO III - Preencher'!AB1081)</f>
        <v/>
      </c>
      <c r="AB1072" s="17">
        <f t="shared" si="29"/>
        <v>626.81160000000011</v>
      </c>
    </row>
    <row r="1073" spans="1:28" ht="12.75" customHeight="1" x14ac:dyDescent="0.2">
      <c r="A1073" s="10">
        <f>IFERROR(VLOOKUP(B1073,'[1]DADOS (OCULTAR)'!$Q$3:$S$135,3,0),"")</f>
        <v>9039744000275</v>
      </c>
      <c r="B1073" s="11" t="str">
        <f>'[1]TCE - ANEXO III - Preencher'!C1082</f>
        <v>HOSPITAL MIGUEL ARRAES - CG. Nº 023/2022</v>
      </c>
      <c r="C1073" s="12"/>
      <c r="D1073" s="13" t="str">
        <f>'[1]TCE - ANEXO III - Preencher'!E1082</f>
        <v>SILVANIA FERREIRA MARQUES</v>
      </c>
      <c r="E1073" s="11" t="str">
        <f>IF('[1]TCE - ANEXO III - Preencher'!F1082="4 - Assistência Odontológica","2 - Outros Profissionais da Saúde",'[1]TCE - ANEXO III - Preencher'!F1082)</f>
        <v>2 - Outros Profissionais da Saúde</v>
      </c>
      <c r="F1073" s="14" t="str">
        <f>'[1]TCE - ANEXO III - Preencher'!G1082</f>
        <v>3222-05</v>
      </c>
      <c r="G1073" s="15" t="str">
        <f>IF('[1]TCE - ANEXO III - Preencher'!H1082="","",'[1]TCE - ANEXO III - Preencher'!H1082)</f>
        <v>12/2023</v>
      </c>
      <c r="H1073" s="16">
        <f>'[1]TCE - ANEXO III - Preencher'!I1082</f>
        <v>0</v>
      </c>
      <c r="I1073" s="16">
        <f>'[1]TCE - ANEXO III - Preencher'!J1082</f>
        <v>740.62320000000011</v>
      </c>
      <c r="J1073" s="16">
        <f>'[1]TCE - ANEXO III - Preencher'!K1082</f>
        <v>0</v>
      </c>
      <c r="K1073" s="17">
        <f>'[1]TCE - ANEXO III - Preencher'!L1082</f>
        <v>45.68</v>
      </c>
      <c r="L1073" s="17">
        <f>'[1]TCE - ANEXO III - Preencher'!M1082</f>
        <v>26.6</v>
      </c>
      <c r="M1073" s="17">
        <f t="shared" si="24"/>
        <v>19.079999999999998</v>
      </c>
      <c r="N1073" s="17">
        <f>'[1]TCE - ANEXO III - Preencher'!O1082</f>
        <v>2.0699999999999998</v>
      </c>
      <c r="O1073" s="17">
        <f>'[1]TCE - ANEXO III - Preencher'!P1082</f>
        <v>0</v>
      </c>
      <c r="P1073" s="17">
        <f t="shared" si="25"/>
        <v>2.0699999999999998</v>
      </c>
      <c r="Q1073" s="17">
        <f>'[1]TCE - ANEXO III - Preencher'!R1082</f>
        <v>185.93</v>
      </c>
      <c r="R1073" s="17">
        <f>'[1]TCE - ANEXO III - Preencher'!S1082</f>
        <v>79.8</v>
      </c>
      <c r="S1073" s="17">
        <f t="shared" si="26"/>
        <v>106.13000000000001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27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28"/>
        <v>0</v>
      </c>
      <c r="AA1073" s="18" t="str">
        <f>IF('[1]TCE - ANEXO III - Preencher'!AB1082="","",'[1]TCE - ANEXO III - Preencher'!AB1082)</f>
        <v/>
      </c>
      <c r="AB1073" s="17">
        <f t="shared" si="29"/>
        <v>867.9032000000002</v>
      </c>
    </row>
    <row r="1074" spans="1:28" ht="12.75" customHeight="1" x14ac:dyDescent="0.2">
      <c r="A1074" s="10">
        <f>IFERROR(VLOOKUP(B1074,'[1]DADOS (OCULTAR)'!$Q$3:$S$135,3,0),"")</f>
        <v>9039744000275</v>
      </c>
      <c r="B1074" s="11" t="str">
        <f>'[1]TCE - ANEXO III - Preencher'!C1083</f>
        <v>HOSPITAL MIGUEL ARRAES - CG. Nº 023/2022</v>
      </c>
      <c r="C1074" s="12"/>
      <c r="D1074" s="13" t="str">
        <f>'[1]TCE - ANEXO III - Preencher'!E1083</f>
        <v>SILVIA MARIA DE OLIVEIRA</v>
      </c>
      <c r="E1074" s="11" t="str">
        <f>IF('[1]TCE - ANEXO III - Preencher'!F1083="4 - Assistência Odontológica","2 - Outros Profissionais da Saúde",'[1]TCE - ANEXO III - Preencher'!F1083)</f>
        <v>2 - Outros Profissionais da Saúde</v>
      </c>
      <c r="F1074" s="14" t="str">
        <f>'[1]TCE - ANEXO III - Preencher'!G1083</f>
        <v>5152-05</v>
      </c>
      <c r="G1074" s="15" t="str">
        <f>IF('[1]TCE - ANEXO III - Preencher'!H1083="","",'[1]TCE - ANEXO III - Preencher'!H1083)</f>
        <v>12/2023</v>
      </c>
      <c r="H1074" s="16">
        <f>'[1]TCE - ANEXO III - Preencher'!I1083</f>
        <v>0</v>
      </c>
      <c r="I1074" s="16">
        <f>'[1]TCE - ANEXO III - Preencher'!J1083</f>
        <v>200.34960000000001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24"/>
        <v>0</v>
      </c>
      <c r="N1074" s="17">
        <f>'[1]TCE - ANEXO III - Preencher'!O1083</f>
        <v>2.0699999999999998</v>
      </c>
      <c r="O1074" s="17">
        <f>'[1]TCE - ANEXO III - Preencher'!P1083</f>
        <v>0</v>
      </c>
      <c r="P1074" s="17">
        <f t="shared" si="25"/>
        <v>2.0699999999999998</v>
      </c>
      <c r="Q1074" s="17">
        <f>'[1]TCE - ANEXO III - Preencher'!R1083</f>
        <v>174.73000000000002</v>
      </c>
      <c r="R1074" s="17">
        <f>'[1]TCE - ANEXO III - Preencher'!S1083</f>
        <v>80.760000000000005</v>
      </c>
      <c r="S1074" s="17">
        <f t="shared" si="26"/>
        <v>93.970000000000013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27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28"/>
        <v>0</v>
      </c>
      <c r="AA1074" s="18" t="str">
        <f>IF('[1]TCE - ANEXO III - Preencher'!AB1083="","",'[1]TCE - ANEXO III - Preencher'!AB1083)</f>
        <v/>
      </c>
      <c r="AB1074" s="17">
        <f t="shared" si="29"/>
        <v>296.38960000000003</v>
      </c>
    </row>
    <row r="1075" spans="1:28" ht="12.75" customHeight="1" x14ac:dyDescent="0.2">
      <c r="A1075" s="10">
        <f>IFERROR(VLOOKUP(B1075,'[1]DADOS (OCULTAR)'!$Q$3:$S$135,3,0),"")</f>
        <v>9039744000275</v>
      </c>
      <c r="B1075" s="11" t="str">
        <f>'[1]TCE - ANEXO III - Preencher'!C1084</f>
        <v>HOSPITAL MIGUEL ARRAES - CG. Nº 023/2022</v>
      </c>
      <c r="C1075" s="12"/>
      <c r="D1075" s="13" t="str">
        <f>'[1]TCE - ANEXO III - Preencher'!E1084</f>
        <v>SILVIA RAFAELA CORDEIRO SOUZA DA PENHA</v>
      </c>
      <c r="E1075" s="11" t="str">
        <f>IF('[1]TCE - ANEXO III - Preencher'!F1084="4 - Assistência Odontológica","2 - Outros Profissionais da Saúde",'[1]TCE - ANEXO III - Preencher'!F1084)</f>
        <v>2 - Outros Profissionais da Saúde</v>
      </c>
      <c r="F1075" s="14" t="str">
        <f>'[1]TCE - ANEXO III - Preencher'!G1084</f>
        <v>5211-30</v>
      </c>
      <c r="G1075" s="15" t="str">
        <f>IF('[1]TCE - ANEXO III - Preencher'!H1084="","",'[1]TCE - ANEXO III - Preencher'!H1084)</f>
        <v>12/2023</v>
      </c>
      <c r="H1075" s="16">
        <f>'[1]TCE - ANEXO III - Preencher'!I1084</f>
        <v>0</v>
      </c>
      <c r="I1075" s="16">
        <f>'[1]TCE - ANEXO III - Preencher'!J1084</f>
        <v>189.98159999999999</v>
      </c>
      <c r="J1075" s="16">
        <f>'[1]TCE - ANEXO III - Preencher'!K1084</f>
        <v>0</v>
      </c>
      <c r="K1075" s="17">
        <f>'[1]TCE - ANEXO III - Preencher'!L1084</f>
        <v>45.68</v>
      </c>
      <c r="L1075" s="17">
        <f>'[1]TCE - ANEXO III - Preencher'!M1084</f>
        <v>27.03</v>
      </c>
      <c r="M1075" s="17">
        <f t="shared" si="24"/>
        <v>18.649999999999999</v>
      </c>
      <c r="N1075" s="17">
        <f>'[1]TCE - ANEXO III - Preencher'!O1084</f>
        <v>2.0699999999999998</v>
      </c>
      <c r="O1075" s="17">
        <f>'[1]TCE - ANEXO III - Preencher'!P1084</f>
        <v>0</v>
      </c>
      <c r="P1075" s="17">
        <f t="shared" si="25"/>
        <v>2.0699999999999998</v>
      </c>
      <c r="Q1075" s="17">
        <f>'[1]TCE - ANEXO III - Preencher'!R1084</f>
        <v>185.93</v>
      </c>
      <c r="R1075" s="17">
        <f>'[1]TCE - ANEXO III - Preencher'!S1084</f>
        <v>71.91</v>
      </c>
      <c r="S1075" s="17">
        <f t="shared" si="26"/>
        <v>114.02000000000001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27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28"/>
        <v>0</v>
      </c>
      <c r="AA1075" s="18" t="str">
        <f>IF('[1]TCE - ANEXO III - Preencher'!AB1084="","",'[1]TCE - ANEXO III - Preencher'!AB1084)</f>
        <v/>
      </c>
      <c r="AB1075" s="17">
        <f t="shared" si="29"/>
        <v>324.72159999999997</v>
      </c>
    </row>
    <row r="1076" spans="1:28" ht="12.75" customHeight="1" x14ac:dyDescent="0.2">
      <c r="A1076" s="10">
        <f>IFERROR(VLOOKUP(B1076,'[1]DADOS (OCULTAR)'!$Q$3:$S$135,3,0),"")</f>
        <v>9039744000275</v>
      </c>
      <c r="B1076" s="11" t="str">
        <f>'[1]TCE - ANEXO III - Preencher'!C1085</f>
        <v>HOSPITAL MIGUEL ARRAES - CG. Nº 023/2022</v>
      </c>
      <c r="C1076" s="12"/>
      <c r="D1076" s="13" t="str">
        <f>'[1]TCE - ANEXO III - Preencher'!E1085</f>
        <v>SIMONE BARBOSA DE SOUZA</v>
      </c>
      <c r="E1076" s="11" t="str">
        <f>IF('[1]TCE - ANEXO III - Preencher'!F1085="4 - Assistência Odontológica","2 - Outros Profissionais da Saúde",'[1]TCE - ANEXO III - Preencher'!F1085)</f>
        <v>3 - Administrativo</v>
      </c>
      <c r="F1076" s="14" t="str">
        <f>'[1]TCE - ANEXO III - Preencher'!G1085</f>
        <v>5134-30</v>
      </c>
      <c r="G1076" s="15" t="str">
        <f>IF('[1]TCE - ANEXO III - Preencher'!H1085="","",'[1]TCE - ANEXO III - Preencher'!H1085)</f>
        <v>12/2023</v>
      </c>
      <c r="H1076" s="16">
        <f>'[1]TCE - ANEXO III - Preencher'!I1085</f>
        <v>0</v>
      </c>
      <c r="I1076" s="16">
        <f>'[1]TCE - ANEXO III - Preencher'!J1085</f>
        <v>205.8416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24"/>
        <v>0</v>
      </c>
      <c r="N1076" s="17">
        <f>'[1]TCE - ANEXO III - Preencher'!O1085</f>
        <v>2.0699999999999998</v>
      </c>
      <c r="O1076" s="17">
        <f>'[1]TCE - ANEXO III - Preencher'!P1085</f>
        <v>0</v>
      </c>
      <c r="P1076" s="17">
        <f t="shared" si="25"/>
        <v>2.0699999999999998</v>
      </c>
      <c r="Q1076" s="17">
        <f>'[1]TCE - ANEXO III - Preencher'!R1085</f>
        <v>142.53000000000003</v>
      </c>
      <c r="R1076" s="17">
        <f>'[1]TCE - ANEXO III - Preencher'!S1085</f>
        <v>80.89</v>
      </c>
      <c r="S1076" s="17">
        <f t="shared" si="26"/>
        <v>61.640000000000029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27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28"/>
        <v>0</v>
      </c>
      <c r="AA1076" s="18" t="str">
        <f>IF('[1]TCE - ANEXO III - Preencher'!AB1085="","",'[1]TCE - ANEXO III - Preencher'!AB1085)</f>
        <v/>
      </c>
      <c r="AB1076" s="17">
        <f t="shared" si="29"/>
        <v>269.55160000000001</v>
      </c>
    </row>
    <row r="1077" spans="1:28" ht="12.75" customHeight="1" x14ac:dyDescent="0.2">
      <c r="A1077" s="10">
        <f>IFERROR(VLOOKUP(B1077,'[1]DADOS (OCULTAR)'!$Q$3:$S$135,3,0),"")</f>
        <v>9039744000275</v>
      </c>
      <c r="B1077" s="11" t="str">
        <f>'[1]TCE - ANEXO III - Preencher'!C1086</f>
        <v>HOSPITAL MIGUEL ARRAES - CG. Nº 023/2022</v>
      </c>
      <c r="C1077" s="12"/>
      <c r="D1077" s="13" t="str">
        <f>'[1]TCE - ANEXO III - Preencher'!E1086</f>
        <v>SIMONE FERREIRA DE BARROS MIRANDA</v>
      </c>
      <c r="E1077" s="11" t="str">
        <f>IF('[1]TCE - ANEXO III - Preencher'!F1086="4 - Assistência Odontológica","2 - Outros Profissionais da Saúde",'[1]TCE - ANEXO III - Preencher'!F1086)</f>
        <v>2 - Outros Profissionais da Saúde</v>
      </c>
      <c r="F1077" s="14" t="str">
        <f>'[1]TCE - ANEXO III - Preencher'!G1086</f>
        <v>3222-05</v>
      </c>
      <c r="G1077" s="15" t="str">
        <f>IF('[1]TCE - ANEXO III - Preencher'!H1086="","",'[1]TCE - ANEXO III - Preencher'!H1086)</f>
        <v>12/2023</v>
      </c>
      <c r="H1077" s="16">
        <f>'[1]TCE - ANEXO III - Preencher'!I1086</f>
        <v>0</v>
      </c>
      <c r="I1077" s="16">
        <f>'[1]TCE - ANEXO III - Preencher'!J1086</f>
        <v>696.73119999999994</v>
      </c>
      <c r="J1077" s="16">
        <f>'[1]TCE - ANEXO III - Preencher'!K1086</f>
        <v>0</v>
      </c>
      <c r="K1077" s="17">
        <f>'[1]TCE - ANEXO III - Preencher'!L1086</f>
        <v>45.68</v>
      </c>
      <c r="L1077" s="17">
        <f>'[1]TCE - ANEXO III - Preencher'!M1086</f>
        <v>26.6</v>
      </c>
      <c r="M1077" s="17">
        <f t="shared" si="24"/>
        <v>19.079999999999998</v>
      </c>
      <c r="N1077" s="17">
        <f>'[1]TCE - ANEXO III - Preencher'!O1086</f>
        <v>2.0699999999999998</v>
      </c>
      <c r="O1077" s="17">
        <f>'[1]TCE - ANEXO III - Preencher'!P1086</f>
        <v>0</v>
      </c>
      <c r="P1077" s="17">
        <f t="shared" si="25"/>
        <v>2.0699999999999998</v>
      </c>
      <c r="Q1077" s="17">
        <f>'[1]TCE - ANEXO III - Preencher'!R1086</f>
        <v>174.73000000000002</v>
      </c>
      <c r="R1077" s="17">
        <f>'[1]TCE - ANEXO III - Preencher'!S1086</f>
        <v>79.8</v>
      </c>
      <c r="S1077" s="17">
        <f t="shared" si="26"/>
        <v>94.930000000000021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27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28"/>
        <v>0</v>
      </c>
      <c r="AA1077" s="18" t="str">
        <f>IF('[1]TCE - ANEXO III - Preencher'!AB1086="","",'[1]TCE - ANEXO III - Preencher'!AB1086)</f>
        <v/>
      </c>
      <c r="AB1077" s="17">
        <f t="shared" si="29"/>
        <v>812.8112000000001</v>
      </c>
    </row>
    <row r="1078" spans="1:28" ht="12.75" customHeight="1" x14ac:dyDescent="0.2">
      <c r="A1078" s="10">
        <f>IFERROR(VLOOKUP(B1078,'[1]DADOS (OCULTAR)'!$Q$3:$S$135,3,0),"")</f>
        <v>9039744000275</v>
      </c>
      <c r="B1078" s="11" t="str">
        <f>'[1]TCE - ANEXO III - Preencher'!C1087</f>
        <v>HOSPITAL MIGUEL ARRAES - CG. Nº 023/2022</v>
      </c>
      <c r="C1078" s="12"/>
      <c r="D1078" s="13" t="str">
        <f>'[1]TCE - ANEXO III - Preencher'!E1087</f>
        <v>SIMONE JOSETTE RODRIGUES PEDROSA</v>
      </c>
      <c r="E1078" s="11" t="str">
        <f>IF('[1]TCE - ANEXO III - Preencher'!F1087="4 - Assistência Odontológica","2 - Outros Profissionais da Saúde",'[1]TCE - ANEXO III - Preencher'!F1087)</f>
        <v>2 - Outros Profissionais da Saúde</v>
      </c>
      <c r="F1078" s="14" t="str">
        <f>'[1]TCE - ANEXO III - Preencher'!G1087</f>
        <v>3222-05</v>
      </c>
      <c r="G1078" s="15" t="str">
        <f>IF('[1]TCE - ANEXO III - Preencher'!H1087="","",'[1]TCE - ANEXO III - Preencher'!H1087)</f>
        <v>12/2023</v>
      </c>
      <c r="H1078" s="16">
        <f>'[1]TCE - ANEXO III - Preencher'!I1087</f>
        <v>0</v>
      </c>
      <c r="I1078" s="16">
        <f>'[1]TCE - ANEXO III - Preencher'!J1087</f>
        <v>708.35199999999998</v>
      </c>
      <c r="J1078" s="16">
        <f>'[1]TCE - ANEXO III - Preencher'!K1087</f>
        <v>0</v>
      </c>
      <c r="K1078" s="17">
        <f>'[1]TCE - ANEXO III - Preencher'!L1087</f>
        <v>45.68</v>
      </c>
      <c r="L1078" s="17">
        <f>'[1]TCE - ANEXO III - Preencher'!M1087</f>
        <v>26.6</v>
      </c>
      <c r="M1078" s="17">
        <f t="shared" si="24"/>
        <v>19.079999999999998</v>
      </c>
      <c r="N1078" s="17">
        <f>'[1]TCE - ANEXO III - Preencher'!O1087</f>
        <v>2.0699999999999998</v>
      </c>
      <c r="O1078" s="17">
        <f>'[1]TCE - ANEXO III - Preencher'!P1087</f>
        <v>0</v>
      </c>
      <c r="P1078" s="17">
        <f t="shared" si="25"/>
        <v>2.0699999999999998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26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27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28"/>
        <v>0</v>
      </c>
      <c r="AA1078" s="18" t="str">
        <f>IF('[1]TCE - ANEXO III - Preencher'!AB1087="","",'[1]TCE - ANEXO III - Preencher'!AB1087)</f>
        <v/>
      </c>
      <c r="AB1078" s="17">
        <f t="shared" si="29"/>
        <v>729.50200000000007</v>
      </c>
    </row>
    <row r="1079" spans="1:28" ht="12.75" customHeight="1" x14ac:dyDescent="0.2">
      <c r="A1079" s="10">
        <f>IFERROR(VLOOKUP(B1079,'[1]DADOS (OCULTAR)'!$Q$3:$S$135,3,0),"")</f>
        <v>9039744000275</v>
      </c>
      <c r="B1079" s="11" t="str">
        <f>'[1]TCE - ANEXO III - Preencher'!C1088</f>
        <v>HOSPITAL MIGUEL ARRAES - CG. Nº 023/2022</v>
      </c>
      <c r="C1079" s="12"/>
      <c r="D1079" s="13" t="str">
        <f>'[1]TCE - ANEXO III - Preencher'!E1088</f>
        <v>SIMONE MARIA RIBEIRO</v>
      </c>
      <c r="E1079" s="11" t="str">
        <f>IF('[1]TCE - ANEXO III - Preencher'!F1088="4 - Assistência Odontológica","2 - Outros Profissionais da Saúde",'[1]TCE - ANEXO III - Preencher'!F1088)</f>
        <v>2 - Outros Profissionais da Saúde</v>
      </c>
      <c r="F1079" s="14" t="str">
        <f>'[1]TCE - ANEXO III - Preencher'!G1088</f>
        <v>3222-05</v>
      </c>
      <c r="G1079" s="15" t="str">
        <f>IF('[1]TCE - ANEXO III - Preencher'!H1088="","",'[1]TCE - ANEXO III - Preencher'!H1088)</f>
        <v>12/2023</v>
      </c>
      <c r="H1079" s="16">
        <f>'[1]TCE - ANEXO III - Preencher'!I1088</f>
        <v>0</v>
      </c>
      <c r="I1079" s="16">
        <f>'[1]TCE - ANEXO III - Preencher'!J1088</f>
        <v>715.8352000000001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24"/>
        <v>0</v>
      </c>
      <c r="N1079" s="17">
        <f>'[1]TCE - ANEXO III - Preencher'!O1088</f>
        <v>2.0699999999999998</v>
      </c>
      <c r="O1079" s="17">
        <f>'[1]TCE - ANEXO III - Preencher'!P1088</f>
        <v>0</v>
      </c>
      <c r="P1079" s="17">
        <f t="shared" si="25"/>
        <v>2.0699999999999998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26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27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28"/>
        <v>0</v>
      </c>
      <c r="AA1079" s="18" t="str">
        <f>IF('[1]TCE - ANEXO III - Preencher'!AB1088="","",'[1]TCE - ANEXO III - Preencher'!AB1088)</f>
        <v/>
      </c>
      <c r="AB1079" s="17">
        <f t="shared" si="29"/>
        <v>717.90520000000015</v>
      </c>
    </row>
    <row r="1080" spans="1:28" ht="12.75" customHeight="1" x14ac:dyDescent="0.2">
      <c r="A1080" s="10">
        <f>IFERROR(VLOOKUP(B1080,'[1]DADOS (OCULTAR)'!$Q$3:$S$135,3,0),"")</f>
        <v>9039744000275</v>
      </c>
      <c r="B1080" s="11" t="str">
        <f>'[1]TCE - ANEXO III - Preencher'!C1089</f>
        <v>HOSPITAL MIGUEL ARRAES - CG. Nº 023/2022</v>
      </c>
      <c r="C1080" s="12"/>
      <c r="D1080" s="13" t="str">
        <f>'[1]TCE - ANEXO III - Preencher'!E1089</f>
        <v>SOLANGE MARIA NUNES GALVAO</v>
      </c>
      <c r="E1080" s="11" t="str">
        <f>IF('[1]TCE - ANEXO III - Preencher'!F1089="4 - Assistência Odontológica","2 - Outros Profissionais da Saúde",'[1]TCE - ANEXO III - Preencher'!F1089)</f>
        <v>2 - Outros Profissionais da Saúde</v>
      </c>
      <c r="F1080" s="14" t="str">
        <f>'[1]TCE - ANEXO III - Preencher'!G1089</f>
        <v>5211-30</v>
      </c>
      <c r="G1080" s="15" t="str">
        <f>IF('[1]TCE - ANEXO III - Preencher'!H1089="","",'[1]TCE - ANEXO III - Preencher'!H1089)</f>
        <v>12/2023</v>
      </c>
      <c r="H1080" s="16">
        <f>'[1]TCE - ANEXO III - Preencher'!I1089</f>
        <v>0</v>
      </c>
      <c r="I1080" s="16">
        <f>'[1]TCE - ANEXO III - Preencher'!J1089</f>
        <v>179.3416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24"/>
        <v>0</v>
      </c>
      <c r="N1080" s="17">
        <f>'[1]TCE - ANEXO III - Preencher'!O1089</f>
        <v>2.0699999999999998</v>
      </c>
      <c r="O1080" s="17">
        <f>'[1]TCE - ANEXO III - Preencher'!P1089</f>
        <v>0</v>
      </c>
      <c r="P1080" s="17">
        <f t="shared" si="25"/>
        <v>2.0699999999999998</v>
      </c>
      <c r="Q1080" s="17">
        <f>'[1]TCE - ANEXO III - Preencher'!R1089</f>
        <v>0</v>
      </c>
      <c r="R1080" s="17">
        <f>'[1]TCE - ANEXO III - Preencher'!S1089</f>
        <v>50.76</v>
      </c>
      <c r="S1080" s="17">
        <f t="shared" si="26"/>
        <v>-50.76</v>
      </c>
      <c r="T1080" s="17">
        <f>'[1]TCE - ANEXO III - Preencher'!U1089</f>
        <v>0</v>
      </c>
      <c r="U1080" s="17">
        <f>'[1]TCE - ANEXO III - Preencher'!V1089</f>
        <v>0</v>
      </c>
      <c r="V1080" s="17">
        <f t="shared" si="27"/>
        <v>0</v>
      </c>
      <c r="W1080" s="18" t="str">
        <f>IF('[1]TCE - ANEXO III - Preencher'!X1089="","",'[1]TCE - ANEXO III - Preencher'!X1089)</f>
        <v/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28"/>
        <v>0</v>
      </c>
      <c r="AA1080" s="18" t="str">
        <f>IF('[1]TCE - ANEXO III - Preencher'!AB1089="","",'[1]TCE - ANEXO III - Preencher'!AB1089)</f>
        <v/>
      </c>
      <c r="AB1080" s="17">
        <f t="shared" si="29"/>
        <v>130.6516</v>
      </c>
    </row>
    <row r="1081" spans="1:28" ht="12.75" customHeight="1" x14ac:dyDescent="0.2">
      <c r="A1081" s="10">
        <f>IFERROR(VLOOKUP(B1081,'[1]DADOS (OCULTAR)'!$Q$3:$S$135,3,0),"")</f>
        <v>9039744000275</v>
      </c>
      <c r="B1081" s="11" t="str">
        <f>'[1]TCE - ANEXO III - Preencher'!C1090</f>
        <v>HOSPITAL MIGUEL ARRAES - CG. Nº 023/2022</v>
      </c>
      <c r="C1081" s="12"/>
      <c r="D1081" s="13" t="str">
        <f>'[1]TCE - ANEXO III - Preencher'!E1090</f>
        <v>SORMANE DE CARVALHO BRITTO</v>
      </c>
      <c r="E1081" s="11" t="str">
        <f>IF('[1]TCE - ANEXO III - Preencher'!F1090="4 - Assistência Odontológica","2 - Outros Profissionais da Saúde",'[1]TCE - ANEXO III - Preencher'!F1090)</f>
        <v>3 - Administrativo</v>
      </c>
      <c r="F1081" s="14" t="str">
        <f>'[1]TCE - ANEXO III - Preencher'!G1090</f>
        <v>1210-10</v>
      </c>
      <c r="G1081" s="15" t="str">
        <f>IF('[1]TCE - ANEXO III - Preencher'!H1090="","",'[1]TCE - ANEXO III - Preencher'!H1090)</f>
        <v>12/2023</v>
      </c>
      <c r="H1081" s="16">
        <f>'[1]TCE - ANEXO III - Preencher'!I1090</f>
        <v>0</v>
      </c>
      <c r="I1081" s="16">
        <f>'[1]TCE - ANEXO III - Preencher'!J1090</f>
        <v>3638.1487999999999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24"/>
        <v>0</v>
      </c>
      <c r="N1081" s="17">
        <f>'[1]TCE - ANEXO III - Preencher'!O1090</f>
        <v>2.0699999999999998</v>
      </c>
      <c r="O1081" s="17">
        <f>'[1]TCE - ANEXO III - Preencher'!P1090</f>
        <v>0</v>
      </c>
      <c r="P1081" s="17">
        <f t="shared" si="25"/>
        <v>2.0699999999999998</v>
      </c>
      <c r="Q1081" s="17">
        <f>'[1]TCE - ANEXO III - Preencher'!R1090</f>
        <v>0</v>
      </c>
      <c r="R1081" s="17">
        <f>'[1]TCE - ANEXO III - Preencher'!S1090</f>
        <v>0</v>
      </c>
      <c r="S1081" s="17">
        <f t="shared" si="26"/>
        <v>0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27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28"/>
        <v>0</v>
      </c>
      <c r="AA1081" s="18" t="str">
        <f>IF('[1]TCE - ANEXO III - Preencher'!AB1090="","",'[1]TCE - ANEXO III - Preencher'!AB1090)</f>
        <v/>
      </c>
      <c r="AB1081" s="17">
        <f t="shared" si="29"/>
        <v>3640.2188000000001</v>
      </c>
    </row>
    <row r="1082" spans="1:28" ht="12.75" customHeight="1" x14ac:dyDescent="0.2">
      <c r="A1082" s="10">
        <f>IFERROR(VLOOKUP(B1082,'[1]DADOS (OCULTAR)'!$Q$3:$S$135,3,0),"")</f>
        <v>9039744000275</v>
      </c>
      <c r="B1082" s="11" t="str">
        <f>'[1]TCE - ANEXO III - Preencher'!C1091</f>
        <v>HOSPITAL MIGUEL ARRAES - CG. Nº 023/2022</v>
      </c>
      <c r="C1082" s="12"/>
      <c r="D1082" s="13" t="str">
        <f>'[1]TCE - ANEXO III - Preencher'!E1091</f>
        <v>SOSTENES RABELO GOMES DE CARVALHO PIRES</v>
      </c>
      <c r="E1082" s="11" t="str">
        <f>IF('[1]TCE - ANEXO III - Preencher'!F1091="4 - Assistência Odontológica","2 - Outros Profissionais da Saúde",'[1]TCE - ANEXO III - Preencher'!F1091)</f>
        <v>1 - Médico</v>
      </c>
      <c r="F1082" s="14" t="str">
        <f>'[1]TCE - ANEXO III - Preencher'!G1091</f>
        <v>2252-25</v>
      </c>
      <c r="G1082" s="15" t="str">
        <f>IF('[1]TCE - ANEXO III - Preencher'!H1091="","",'[1]TCE - ANEXO III - Preencher'!H1091)</f>
        <v>12/2023</v>
      </c>
      <c r="H1082" s="16">
        <f>'[1]TCE - ANEXO III - Preencher'!I1091</f>
        <v>0</v>
      </c>
      <c r="I1082" s="16">
        <f>'[1]TCE - ANEXO III - Preencher'!J1091</f>
        <v>660.25680000000011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24"/>
        <v>0</v>
      </c>
      <c r="N1082" s="17">
        <f>'[1]TCE - ANEXO III - Preencher'!O1091</f>
        <v>16.59</v>
      </c>
      <c r="O1082" s="17">
        <f>'[1]TCE - ANEXO III - Preencher'!P1091</f>
        <v>0</v>
      </c>
      <c r="P1082" s="17">
        <f t="shared" si="25"/>
        <v>16.59</v>
      </c>
      <c r="Q1082" s="17">
        <f>'[1]TCE - ANEXO III - Preencher'!R1091</f>
        <v>0</v>
      </c>
      <c r="R1082" s="17">
        <f>'[1]TCE - ANEXO III - Preencher'!S1091</f>
        <v>0</v>
      </c>
      <c r="S1082" s="17">
        <f t="shared" si="26"/>
        <v>0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27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28"/>
        <v>0</v>
      </c>
      <c r="AA1082" s="18" t="str">
        <f>IF('[1]TCE - ANEXO III - Preencher'!AB1091="","",'[1]TCE - ANEXO III - Preencher'!AB1091)</f>
        <v/>
      </c>
      <c r="AB1082" s="17">
        <f t="shared" si="29"/>
        <v>676.84680000000014</v>
      </c>
    </row>
    <row r="1083" spans="1:28" ht="12.75" customHeight="1" x14ac:dyDescent="0.2">
      <c r="A1083" s="10">
        <f>IFERROR(VLOOKUP(B1083,'[1]DADOS (OCULTAR)'!$Q$3:$S$135,3,0),"")</f>
        <v>9039744000275</v>
      </c>
      <c r="B1083" s="11" t="str">
        <f>'[1]TCE - ANEXO III - Preencher'!C1092</f>
        <v>HOSPITAL MIGUEL ARRAES - CG. Nº 023/2022</v>
      </c>
      <c r="C1083" s="12"/>
      <c r="D1083" s="13" t="str">
        <f>'[1]TCE - ANEXO III - Preencher'!E1092</f>
        <v>STEPHANE DOS SANTOS PINHEIRO TERTULIANO</v>
      </c>
      <c r="E1083" s="11" t="str">
        <f>IF('[1]TCE - ANEXO III - Preencher'!F1092="4 - Assistência Odontológica","2 - Outros Profissionais da Saúde",'[1]TCE - ANEXO III - Preencher'!F1092)</f>
        <v>2 - Outros Profissionais da Saúde</v>
      </c>
      <c r="F1083" s="14" t="str">
        <f>'[1]TCE - ANEXO III - Preencher'!G1092</f>
        <v>2235-05</v>
      </c>
      <c r="G1083" s="15" t="str">
        <f>IF('[1]TCE - ANEXO III - Preencher'!H1092="","",'[1]TCE - ANEXO III - Preencher'!H1092)</f>
        <v>12/2023</v>
      </c>
      <c r="H1083" s="16">
        <f>'[1]TCE - ANEXO III - Preencher'!I1092</f>
        <v>0</v>
      </c>
      <c r="I1083" s="16">
        <f>'[1]TCE - ANEXO III - Preencher'!J1092</f>
        <v>785.14080000000001</v>
      </c>
      <c r="J1083" s="16">
        <f>'[1]TCE - ANEXO III - Preencher'!K1092</f>
        <v>0</v>
      </c>
      <c r="K1083" s="17">
        <f>'[1]TCE - ANEXO III - Preencher'!L1092</f>
        <v>45.68</v>
      </c>
      <c r="L1083" s="17">
        <f>'[1]TCE - ANEXO III - Preencher'!M1092</f>
        <v>2.79</v>
      </c>
      <c r="M1083" s="17">
        <f t="shared" si="24"/>
        <v>42.89</v>
      </c>
      <c r="N1083" s="17">
        <f>'[1]TCE - ANEXO III - Preencher'!O1092</f>
        <v>4.3499999999999996</v>
      </c>
      <c r="O1083" s="17">
        <f>'[1]TCE - ANEXO III - Preencher'!P1092</f>
        <v>0</v>
      </c>
      <c r="P1083" s="17">
        <f t="shared" si="25"/>
        <v>4.3499999999999996</v>
      </c>
      <c r="Q1083" s="17">
        <f>'[1]TCE - ANEXO III - Preencher'!R1092</f>
        <v>0</v>
      </c>
      <c r="R1083" s="17">
        <f>'[1]TCE - ANEXO III - Preencher'!S1092</f>
        <v>0</v>
      </c>
      <c r="S1083" s="17">
        <f t="shared" si="26"/>
        <v>0</v>
      </c>
      <c r="T1083" s="17">
        <f>'[1]TCE - ANEXO III - Preencher'!U1092</f>
        <v>120.26</v>
      </c>
      <c r="U1083" s="17">
        <f>'[1]TCE - ANEXO III - Preencher'!V1092</f>
        <v>0</v>
      </c>
      <c r="V1083" s="17">
        <f t="shared" si="27"/>
        <v>120.26</v>
      </c>
      <c r="W1083" s="18" t="str">
        <f>IF('[1]TCE - ANEXO III - Preencher'!X1092="","",'[1]TCE - ANEXO III - Preencher'!X1092)</f>
        <v>AUXILIO CRECHE</v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28"/>
        <v>0</v>
      </c>
      <c r="AA1083" s="18" t="str">
        <f>IF('[1]TCE - ANEXO III - Preencher'!AB1092="","",'[1]TCE - ANEXO III - Preencher'!AB1092)</f>
        <v/>
      </c>
      <c r="AB1083" s="17">
        <f t="shared" si="29"/>
        <v>952.64080000000001</v>
      </c>
    </row>
    <row r="1084" spans="1:28" ht="12.75" customHeight="1" x14ac:dyDescent="0.2">
      <c r="A1084" s="10">
        <f>IFERROR(VLOOKUP(B1084,'[1]DADOS (OCULTAR)'!$Q$3:$S$135,3,0),"")</f>
        <v>9039744000275</v>
      </c>
      <c r="B1084" s="11" t="str">
        <f>'[1]TCE - ANEXO III - Preencher'!C1093</f>
        <v>HOSPITAL MIGUEL ARRAES - CG. Nº 023/2022</v>
      </c>
      <c r="C1084" s="12"/>
      <c r="D1084" s="13" t="str">
        <f>'[1]TCE - ANEXO III - Preencher'!E1093</f>
        <v>STEPHANIE STEREMBERG PIRES D AZEVEDO</v>
      </c>
      <c r="E1084" s="11" t="str">
        <f>IF('[1]TCE - ANEXO III - Preencher'!F1093="4 - Assistência Odontológica","2 - Outros Profissionais da Saúde",'[1]TCE - ANEXO III - Preencher'!F1093)</f>
        <v>3 - Administrativo</v>
      </c>
      <c r="F1084" s="14" t="str">
        <f>'[1]TCE - ANEXO III - Preencher'!G1093</f>
        <v>1312-05</v>
      </c>
      <c r="G1084" s="15" t="str">
        <f>IF('[1]TCE - ANEXO III - Preencher'!H1093="","",'[1]TCE - ANEXO III - Preencher'!H1093)</f>
        <v>12/2023</v>
      </c>
      <c r="H1084" s="16">
        <f>'[1]TCE - ANEXO III - Preencher'!I1093</f>
        <v>0</v>
      </c>
      <c r="I1084" s="16">
        <f>'[1]TCE - ANEXO III - Preencher'!J1093</f>
        <v>2063.1104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24"/>
        <v>0</v>
      </c>
      <c r="N1084" s="17">
        <f>'[1]TCE - ANEXO III - Preencher'!O1093</f>
        <v>2.0699999999999998</v>
      </c>
      <c r="O1084" s="17">
        <f>'[1]TCE - ANEXO III - Preencher'!P1093</f>
        <v>0</v>
      </c>
      <c r="P1084" s="17">
        <f t="shared" si="25"/>
        <v>2.0699999999999998</v>
      </c>
      <c r="Q1084" s="17">
        <f>'[1]TCE - ANEXO III - Preencher'!R1093</f>
        <v>0</v>
      </c>
      <c r="R1084" s="17">
        <f>'[1]TCE - ANEXO III - Preencher'!S1093</f>
        <v>0</v>
      </c>
      <c r="S1084" s="17">
        <f t="shared" si="26"/>
        <v>0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27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28"/>
        <v>0</v>
      </c>
      <c r="AA1084" s="18" t="str">
        <f>IF('[1]TCE - ANEXO III - Preencher'!AB1093="","",'[1]TCE - ANEXO III - Preencher'!AB1093)</f>
        <v/>
      </c>
      <c r="AB1084" s="17">
        <f t="shared" si="29"/>
        <v>2065.1804000000002</v>
      </c>
    </row>
    <row r="1085" spans="1:28" ht="12.75" customHeight="1" x14ac:dyDescent="0.2">
      <c r="A1085" s="10">
        <f>IFERROR(VLOOKUP(B1085,'[1]DADOS (OCULTAR)'!$Q$3:$S$135,3,0),"")</f>
        <v>9039744000275</v>
      </c>
      <c r="B1085" s="11" t="str">
        <f>'[1]TCE - ANEXO III - Preencher'!C1094</f>
        <v>HOSPITAL MIGUEL ARRAES - CG. Nº 023/2022</v>
      </c>
      <c r="C1085" s="12"/>
      <c r="D1085" s="13" t="str">
        <f>'[1]TCE - ANEXO III - Preencher'!E1094</f>
        <v>STEVE MENDES DOS SANTOS</v>
      </c>
      <c r="E1085" s="11" t="str">
        <f>IF('[1]TCE - ANEXO III - Preencher'!F1094="4 - Assistência Odontológica","2 - Outros Profissionais da Saúde",'[1]TCE - ANEXO III - Preencher'!F1094)</f>
        <v>3 - Administrativo</v>
      </c>
      <c r="F1085" s="14" t="str">
        <f>'[1]TCE - ANEXO III - Preencher'!G1094</f>
        <v>1312-05</v>
      </c>
      <c r="G1085" s="15" t="str">
        <f>IF('[1]TCE - ANEXO III - Preencher'!H1094="","",'[1]TCE - ANEXO III - Preencher'!H1094)</f>
        <v>12/2023</v>
      </c>
      <c r="H1085" s="16">
        <f>'[1]TCE - ANEXO III - Preencher'!I1094</f>
        <v>0</v>
      </c>
      <c r="I1085" s="16">
        <f>'[1]TCE - ANEXO III - Preencher'!J1094</f>
        <v>2222.2959999999998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24"/>
        <v>0</v>
      </c>
      <c r="N1085" s="17">
        <f>'[1]TCE - ANEXO III - Preencher'!O1094</f>
        <v>2.0699999999999998</v>
      </c>
      <c r="O1085" s="17">
        <f>'[1]TCE - ANEXO III - Preencher'!P1094</f>
        <v>0</v>
      </c>
      <c r="P1085" s="17">
        <f t="shared" si="25"/>
        <v>2.0699999999999998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26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27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28"/>
        <v>0</v>
      </c>
      <c r="AA1085" s="18" t="str">
        <f>IF('[1]TCE - ANEXO III - Preencher'!AB1094="","",'[1]TCE - ANEXO III - Preencher'!AB1094)</f>
        <v/>
      </c>
      <c r="AB1085" s="17">
        <f t="shared" si="29"/>
        <v>2224.366</v>
      </c>
    </row>
    <row r="1086" spans="1:28" ht="12.75" customHeight="1" x14ac:dyDescent="0.2">
      <c r="A1086" s="10">
        <f>IFERROR(VLOOKUP(B1086,'[1]DADOS (OCULTAR)'!$Q$3:$S$135,3,0),"")</f>
        <v>9039744000275</v>
      </c>
      <c r="B1086" s="11" t="str">
        <f>'[1]TCE - ANEXO III - Preencher'!C1095</f>
        <v>HOSPITAL MIGUEL ARRAES - CG. Nº 023/2022</v>
      </c>
      <c r="C1086" s="12"/>
      <c r="D1086" s="13" t="str">
        <f>'[1]TCE - ANEXO III - Preencher'!E1095</f>
        <v>SUELEIDE SOUZA DA COSTA</v>
      </c>
      <c r="E1086" s="11" t="str">
        <f>IF('[1]TCE - ANEXO III - Preencher'!F1095="4 - Assistência Odontológica","2 - Outros Profissionais da Saúde",'[1]TCE - ANEXO III - Preencher'!F1095)</f>
        <v>2 - Outros Profissionais da Saúde</v>
      </c>
      <c r="F1086" s="14" t="str">
        <f>'[1]TCE - ANEXO III - Preencher'!G1095</f>
        <v>3222-05</v>
      </c>
      <c r="G1086" s="15" t="str">
        <f>IF('[1]TCE - ANEXO III - Preencher'!H1095="","",'[1]TCE - ANEXO III - Preencher'!H1095)</f>
        <v>12/2023</v>
      </c>
      <c r="H1086" s="16">
        <f>'[1]TCE - ANEXO III - Preencher'!I1095</f>
        <v>0</v>
      </c>
      <c r="I1086" s="16">
        <f>'[1]TCE - ANEXO III - Preencher'!J1095</f>
        <v>745.61199999999997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24"/>
        <v>0</v>
      </c>
      <c r="N1086" s="17">
        <f>'[1]TCE - ANEXO III - Preencher'!O1095</f>
        <v>2.0699999999999998</v>
      </c>
      <c r="O1086" s="17">
        <f>'[1]TCE - ANEXO III - Preencher'!P1095</f>
        <v>0</v>
      </c>
      <c r="P1086" s="17">
        <f t="shared" si="25"/>
        <v>2.0699999999999998</v>
      </c>
      <c r="Q1086" s="17">
        <f>'[1]TCE - ANEXO III - Preencher'!R1095</f>
        <v>107.53</v>
      </c>
      <c r="R1086" s="17">
        <f>'[1]TCE - ANEXO III - Preencher'!S1095</f>
        <v>79.8</v>
      </c>
      <c r="S1086" s="17">
        <f t="shared" si="26"/>
        <v>27.730000000000004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27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28"/>
        <v>0</v>
      </c>
      <c r="AA1086" s="18" t="str">
        <f>IF('[1]TCE - ANEXO III - Preencher'!AB1095="","",'[1]TCE - ANEXO III - Preencher'!AB1095)</f>
        <v/>
      </c>
      <c r="AB1086" s="17">
        <f t="shared" si="29"/>
        <v>775.41200000000003</v>
      </c>
    </row>
    <row r="1087" spans="1:28" ht="12.75" customHeight="1" x14ac:dyDescent="0.2">
      <c r="A1087" s="10">
        <f>IFERROR(VLOOKUP(B1087,'[1]DADOS (OCULTAR)'!$Q$3:$S$135,3,0),"")</f>
        <v>9039744000275</v>
      </c>
      <c r="B1087" s="11" t="str">
        <f>'[1]TCE - ANEXO III - Preencher'!C1096</f>
        <v>HOSPITAL MIGUEL ARRAES - CG. Nº 023/2022</v>
      </c>
      <c r="C1087" s="12"/>
      <c r="D1087" s="13" t="str">
        <f>'[1]TCE - ANEXO III - Preencher'!E1096</f>
        <v>SUELEN MARIA DA SILVA</v>
      </c>
      <c r="E1087" s="11" t="str">
        <f>IF('[1]TCE - ANEXO III - Preencher'!F1096="4 - Assistência Odontológica","2 - Outros Profissionais da Saúde",'[1]TCE - ANEXO III - Preencher'!F1096)</f>
        <v>2 - Outros Profissionais da Saúde</v>
      </c>
      <c r="F1087" s="14" t="str">
        <f>'[1]TCE - ANEXO III - Preencher'!G1096</f>
        <v>2235-05</v>
      </c>
      <c r="G1087" s="15" t="str">
        <f>IF('[1]TCE - ANEXO III - Preencher'!H1096="","",'[1]TCE - ANEXO III - Preencher'!H1096)</f>
        <v>12/2023</v>
      </c>
      <c r="H1087" s="16">
        <f>'[1]TCE - ANEXO III - Preencher'!I1096</f>
        <v>0</v>
      </c>
      <c r="I1087" s="16">
        <f>'[1]TCE - ANEXO III - Preencher'!J1096</f>
        <v>549.98159999999996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24"/>
        <v>0</v>
      </c>
      <c r="N1087" s="17">
        <f>'[1]TCE - ANEXO III - Preencher'!O1096</f>
        <v>4.3499999999999996</v>
      </c>
      <c r="O1087" s="17">
        <f>'[1]TCE - ANEXO III - Preencher'!P1096</f>
        <v>0</v>
      </c>
      <c r="P1087" s="17">
        <f t="shared" si="25"/>
        <v>4.3499999999999996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26"/>
        <v>0</v>
      </c>
      <c r="T1087" s="17">
        <f>'[1]TCE - ANEXO III - Preencher'!U1096</f>
        <v>120.26</v>
      </c>
      <c r="U1087" s="17">
        <f>'[1]TCE - ANEXO III - Preencher'!V1096</f>
        <v>0</v>
      </c>
      <c r="V1087" s="17">
        <f t="shared" si="27"/>
        <v>120.26</v>
      </c>
      <c r="W1087" s="18" t="str">
        <f>IF('[1]TCE - ANEXO III - Preencher'!X1096="","",'[1]TCE - ANEXO III - Preencher'!X1096)</f>
        <v>AUXILIO CRECHE</v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28"/>
        <v>0</v>
      </c>
      <c r="AA1087" s="18" t="str">
        <f>IF('[1]TCE - ANEXO III - Preencher'!AB1096="","",'[1]TCE - ANEXO III - Preencher'!AB1096)</f>
        <v/>
      </c>
      <c r="AB1087" s="17">
        <f t="shared" si="29"/>
        <v>674.59159999999997</v>
      </c>
    </row>
    <row r="1088" spans="1:28" ht="12.75" customHeight="1" x14ac:dyDescent="0.2">
      <c r="A1088" s="10">
        <f>IFERROR(VLOOKUP(B1088,'[1]DADOS (OCULTAR)'!$Q$3:$S$135,3,0),"")</f>
        <v>9039744000275</v>
      </c>
      <c r="B1088" s="11" t="str">
        <f>'[1]TCE - ANEXO III - Preencher'!C1097</f>
        <v>HOSPITAL MIGUEL ARRAES - CG. Nº 023/2022</v>
      </c>
      <c r="C1088" s="12"/>
      <c r="D1088" s="13" t="str">
        <f>'[1]TCE - ANEXO III - Preencher'!E1097</f>
        <v>SULAMITA FERNANDA DUARTE DA SILVA</v>
      </c>
      <c r="E1088" s="11" t="str">
        <f>IF('[1]TCE - ANEXO III - Preencher'!F1097="4 - Assistência Odontológica","2 - Outros Profissionais da Saúde",'[1]TCE - ANEXO III - Preencher'!F1097)</f>
        <v>2 - Outros Profissionais da Saúde</v>
      </c>
      <c r="F1088" s="14" t="str">
        <f>'[1]TCE - ANEXO III - Preencher'!G1097</f>
        <v>3222-05</v>
      </c>
      <c r="G1088" s="15" t="str">
        <f>IF('[1]TCE - ANEXO III - Preencher'!H1097="","",'[1]TCE - ANEXO III - Preencher'!H1097)</f>
        <v>12/2023</v>
      </c>
      <c r="H1088" s="16">
        <f>'[1]TCE - ANEXO III - Preencher'!I1097</f>
        <v>0</v>
      </c>
      <c r="I1088" s="16">
        <f>'[1]TCE - ANEXO III - Preencher'!J1097</f>
        <v>765.93920000000003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24"/>
        <v>0</v>
      </c>
      <c r="N1088" s="17">
        <f>'[1]TCE - ANEXO III - Preencher'!O1097</f>
        <v>2.0699999999999998</v>
      </c>
      <c r="O1088" s="17">
        <f>'[1]TCE - ANEXO III - Preencher'!P1097</f>
        <v>0</v>
      </c>
      <c r="P1088" s="17">
        <f t="shared" si="25"/>
        <v>2.0699999999999998</v>
      </c>
      <c r="Q1088" s="17">
        <f>'[1]TCE - ANEXO III - Preencher'!R1097</f>
        <v>0</v>
      </c>
      <c r="R1088" s="17">
        <f>'[1]TCE - ANEXO III - Preencher'!S1097</f>
        <v>0</v>
      </c>
      <c r="S1088" s="17">
        <f t="shared" si="26"/>
        <v>0</v>
      </c>
      <c r="T1088" s="17">
        <f>'[1]TCE - ANEXO III - Preencher'!U1097</f>
        <v>0</v>
      </c>
      <c r="U1088" s="17">
        <f>'[1]TCE - ANEXO III - Preencher'!V1097</f>
        <v>0</v>
      </c>
      <c r="V1088" s="17">
        <f t="shared" si="27"/>
        <v>0</v>
      </c>
      <c r="W1088" s="18" t="str">
        <f>IF('[1]TCE - ANEXO III - Preencher'!X1097="","",'[1]TCE - ANEXO III - Preencher'!X1097)</f>
        <v/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28"/>
        <v>0</v>
      </c>
      <c r="AA1088" s="18" t="str">
        <f>IF('[1]TCE - ANEXO III - Preencher'!AB1097="","",'[1]TCE - ANEXO III - Preencher'!AB1097)</f>
        <v/>
      </c>
      <c r="AB1088" s="17">
        <f t="shared" si="29"/>
        <v>768.00920000000008</v>
      </c>
    </row>
    <row r="1089" spans="1:28" ht="12.75" customHeight="1" x14ac:dyDescent="0.2">
      <c r="A1089" s="10">
        <f>IFERROR(VLOOKUP(B1089,'[1]DADOS (OCULTAR)'!$Q$3:$S$135,3,0),"")</f>
        <v>9039744000275</v>
      </c>
      <c r="B1089" s="11" t="str">
        <f>'[1]TCE - ANEXO III - Preencher'!C1098</f>
        <v>HOSPITAL MIGUEL ARRAES - CG. Nº 023/2022</v>
      </c>
      <c r="C1089" s="12"/>
      <c r="D1089" s="13" t="str">
        <f>'[1]TCE - ANEXO III - Preencher'!E1098</f>
        <v>SUSANA FERREIRA MARQUES</v>
      </c>
      <c r="E1089" s="11" t="str">
        <f>IF('[1]TCE - ANEXO III - Preencher'!F1098="4 - Assistência Odontológica","2 - Outros Profissionais da Saúde",'[1]TCE - ANEXO III - Preencher'!F1098)</f>
        <v>3 - Administrativo</v>
      </c>
      <c r="F1089" s="14" t="str">
        <f>'[1]TCE - ANEXO III - Preencher'!G1098</f>
        <v>5163-45</v>
      </c>
      <c r="G1089" s="15" t="str">
        <f>IF('[1]TCE - ANEXO III - Preencher'!H1098="","",'[1]TCE - ANEXO III - Preencher'!H1098)</f>
        <v>12/2023</v>
      </c>
      <c r="H1089" s="16">
        <f>'[1]TCE - ANEXO III - Preencher'!I1098</f>
        <v>0</v>
      </c>
      <c r="I1089" s="16">
        <f>'[1]TCE - ANEXO III - Preencher'!J1098</f>
        <v>239.8784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24"/>
        <v>0</v>
      </c>
      <c r="N1089" s="17">
        <f>'[1]TCE - ANEXO III - Preencher'!O1098</f>
        <v>2.0699999999999998</v>
      </c>
      <c r="O1089" s="17">
        <f>'[1]TCE - ANEXO III - Preencher'!P1098</f>
        <v>0</v>
      </c>
      <c r="P1089" s="17">
        <f t="shared" si="25"/>
        <v>2.0699999999999998</v>
      </c>
      <c r="Q1089" s="17">
        <f>'[1]TCE - ANEXO III - Preencher'!R1098</f>
        <v>185.93</v>
      </c>
      <c r="R1089" s="17">
        <f>'[1]TCE - ANEXO III - Preencher'!S1098</f>
        <v>77.150000000000006</v>
      </c>
      <c r="S1089" s="17">
        <f t="shared" si="26"/>
        <v>108.78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27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28"/>
        <v>0</v>
      </c>
      <c r="AA1089" s="18" t="str">
        <f>IF('[1]TCE - ANEXO III - Preencher'!AB1098="","",'[1]TCE - ANEXO III - Preencher'!AB1098)</f>
        <v/>
      </c>
      <c r="AB1089" s="17">
        <f t="shared" si="29"/>
        <v>350.72839999999997</v>
      </c>
    </row>
    <row r="1090" spans="1:28" ht="12.75" customHeight="1" x14ac:dyDescent="0.2">
      <c r="A1090" s="10">
        <f>IFERROR(VLOOKUP(B1090,'[1]DADOS (OCULTAR)'!$Q$3:$S$135,3,0),"")</f>
        <v>9039744000275</v>
      </c>
      <c r="B1090" s="11" t="str">
        <f>'[1]TCE - ANEXO III - Preencher'!C1099</f>
        <v>HOSPITAL MIGUEL ARRAES - CG. Nº 023/2022</v>
      </c>
      <c r="C1090" s="12"/>
      <c r="D1090" s="13" t="str">
        <f>'[1]TCE - ANEXO III - Preencher'!E1099</f>
        <v>SUZICLEIDE DE SOUZA LEAL</v>
      </c>
      <c r="E1090" s="11" t="str">
        <f>IF('[1]TCE - ANEXO III - Preencher'!F1099="4 - Assistência Odontológica","2 - Outros Profissionais da Saúde",'[1]TCE - ANEXO III - Preencher'!F1099)</f>
        <v>2 - Outros Profissionais da Saúde</v>
      </c>
      <c r="F1090" s="14" t="str">
        <f>'[1]TCE - ANEXO III - Preencher'!G1099</f>
        <v>3222-05</v>
      </c>
      <c r="G1090" s="15" t="str">
        <f>IF('[1]TCE - ANEXO III - Preencher'!H1099="","",'[1]TCE - ANEXO III - Preencher'!H1099)</f>
        <v>12/2023</v>
      </c>
      <c r="H1090" s="16">
        <f>'[1]TCE - ANEXO III - Preencher'!I1099</f>
        <v>0</v>
      </c>
      <c r="I1090" s="16">
        <f>'[1]TCE - ANEXO III - Preencher'!J1099</f>
        <v>742.19360000000006</v>
      </c>
      <c r="J1090" s="16">
        <f>'[1]TCE - ANEXO III - Preencher'!K1099</f>
        <v>0</v>
      </c>
      <c r="K1090" s="17">
        <f>'[1]TCE - ANEXO III - Preencher'!L1099</f>
        <v>45.68</v>
      </c>
      <c r="L1090" s="17">
        <f>'[1]TCE - ANEXO III - Preencher'!M1099</f>
        <v>26.6</v>
      </c>
      <c r="M1090" s="17">
        <f t="shared" si="24"/>
        <v>19.079999999999998</v>
      </c>
      <c r="N1090" s="17">
        <f>'[1]TCE - ANEXO III - Preencher'!O1099</f>
        <v>2.0699999999999998</v>
      </c>
      <c r="O1090" s="17">
        <f>'[1]TCE - ANEXO III - Preencher'!P1099</f>
        <v>0</v>
      </c>
      <c r="P1090" s="17">
        <f t="shared" si="25"/>
        <v>2.0699999999999998</v>
      </c>
      <c r="Q1090" s="17">
        <f>'[1]TCE - ANEXO III - Preencher'!R1099</f>
        <v>163.53000000000003</v>
      </c>
      <c r="R1090" s="17">
        <f>'[1]TCE - ANEXO III - Preencher'!S1099</f>
        <v>54.05</v>
      </c>
      <c r="S1090" s="17">
        <f t="shared" si="26"/>
        <v>109.48000000000003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27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28"/>
        <v>0</v>
      </c>
      <c r="AA1090" s="18" t="str">
        <f>IF('[1]TCE - ANEXO III - Preencher'!AB1099="","",'[1]TCE - ANEXO III - Preencher'!AB1099)</f>
        <v/>
      </c>
      <c r="AB1090" s="17">
        <f t="shared" si="29"/>
        <v>872.82360000000017</v>
      </c>
    </row>
    <row r="1091" spans="1:28" ht="12.75" customHeight="1" x14ac:dyDescent="0.2">
      <c r="A1091" s="10">
        <f>IFERROR(VLOOKUP(B1091,'[1]DADOS (OCULTAR)'!$Q$3:$S$135,3,0),"")</f>
        <v>9039744000275</v>
      </c>
      <c r="B1091" s="11" t="str">
        <f>'[1]TCE - ANEXO III - Preencher'!C1100</f>
        <v>HOSPITAL MIGUEL ARRAES - CG. Nº 023/2022</v>
      </c>
      <c r="C1091" s="12"/>
      <c r="D1091" s="13" t="str">
        <f>'[1]TCE - ANEXO III - Preencher'!E1100</f>
        <v>TACIENE FERREIRA DA SILVA</v>
      </c>
      <c r="E1091" s="11" t="str">
        <f>IF('[1]TCE - ANEXO III - Preencher'!F1100="4 - Assistência Odontológica","2 - Outros Profissionais da Saúde",'[1]TCE - ANEXO III - Preencher'!F1100)</f>
        <v>3 - Administrativo</v>
      </c>
      <c r="F1091" s="14" t="str">
        <f>'[1]TCE - ANEXO III - Preencher'!G1100</f>
        <v>5134-30</v>
      </c>
      <c r="G1091" s="15" t="str">
        <f>IF('[1]TCE - ANEXO III - Preencher'!H1100="","",'[1]TCE - ANEXO III - Preencher'!H1100)</f>
        <v>12/2023</v>
      </c>
      <c r="H1091" s="16">
        <f>'[1]TCE - ANEXO III - Preencher'!I1100</f>
        <v>0</v>
      </c>
      <c r="I1091" s="16">
        <f>'[1]TCE - ANEXO III - Preencher'!J1100</f>
        <v>224.768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si="24"/>
        <v>0</v>
      </c>
      <c r="N1091" s="17">
        <f>'[1]TCE - ANEXO III - Preencher'!O1100</f>
        <v>2.0699999999999998</v>
      </c>
      <c r="O1091" s="17">
        <f>'[1]TCE - ANEXO III - Preencher'!P1100</f>
        <v>0</v>
      </c>
      <c r="P1091" s="17">
        <f t="shared" si="25"/>
        <v>2.0699999999999998</v>
      </c>
      <c r="Q1091" s="17">
        <f>'[1]TCE - ANEXO III - Preencher'!R1100</f>
        <v>142.53000000000003</v>
      </c>
      <c r="R1091" s="17">
        <f>'[1]TCE - ANEXO III - Preencher'!S1100</f>
        <v>65.900000000000006</v>
      </c>
      <c r="S1091" s="17">
        <f t="shared" si="26"/>
        <v>76.630000000000024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si="27"/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si="28"/>
        <v>0</v>
      </c>
      <c r="AA1091" s="18" t="str">
        <f>IF('[1]TCE - ANEXO III - Preencher'!AB1100="","",'[1]TCE - ANEXO III - Preencher'!AB1100)</f>
        <v/>
      </c>
      <c r="AB1091" s="17">
        <f t="shared" si="29"/>
        <v>303.46800000000002</v>
      </c>
    </row>
    <row r="1092" spans="1:28" ht="12.75" customHeight="1" x14ac:dyDescent="0.2">
      <c r="A1092" s="10">
        <f>IFERROR(VLOOKUP(B1092,'[1]DADOS (OCULTAR)'!$Q$3:$S$135,3,0),"")</f>
        <v>9039744000275</v>
      </c>
      <c r="B1092" s="11" t="str">
        <f>'[1]TCE - ANEXO III - Preencher'!C1101</f>
        <v>HOSPITAL MIGUEL ARRAES - CG. Nº 023/2022</v>
      </c>
      <c r="C1092" s="12"/>
      <c r="D1092" s="13" t="str">
        <f>'[1]TCE - ANEXO III - Preencher'!E1101</f>
        <v>TAIENE FAGUNDES DA SILVA</v>
      </c>
      <c r="E1092" s="11" t="str">
        <f>IF('[1]TCE - ANEXO III - Preencher'!F1101="4 - Assistência Odontológica","2 - Outros Profissionais da Saúde",'[1]TCE - ANEXO III - Preencher'!F1101)</f>
        <v>2 - Outros Profissionais da Saúde</v>
      </c>
      <c r="F1092" s="14" t="str">
        <f>'[1]TCE - ANEXO III - Preencher'!G1101</f>
        <v>5152-05</v>
      </c>
      <c r="G1092" s="15" t="str">
        <f>IF('[1]TCE - ANEXO III - Preencher'!H1101="","",'[1]TCE - ANEXO III - Preencher'!H1101)</f>
        <v>12/2023</v>
      </c>
      <c r="H1092" s="16">
        <f>'[1]TCE - ANEXO III - Preencher'!I1101</f>
        <v>0</v>
      </c>
      <c r="I1092" s="16">
        <f>'[1]TCE - ANEXO III - Preencher'!J1101</f>
        <v>201.65440000000001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24"/>
        <v>0</v>
      </c>
      <c r="N1092" s="17">
        <f>'[1]TCE - ANEXO III - Preencher'!O1101</f>
        <v>2.0699999999999998</v>
      </c>
      <c r="O1092" s="17">
        <f>'[1]TCE - ANEXO III - Preencher'!P1101</f>
        <v>0</v>
      </c>
      <c r="P1092" s="17">
        <f t="shared" si="25"/>
        <v>2.0699999999999998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26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27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28"/>
        <v>0</v>
      </c>
      <c r="AA1092" s="18" t="str">
        <f>IF('[1]TCE - ANEXO III - Preencher'!AB1101="","",'[1]TCE - ANEXO III - Preencher'!AB1101)</f>
        <v/>
      </c>
      <c r="AB1092" s="17">
        <f t="shared" si="29"/>
        <v>203.7244</v>
      </c>
    </row>
    <row r="1093" spans="1:28" ht="12.75" customHeight="1" x14ac:dyDescent="0.2">
      <c r="A1093" s="10">
        <f>IFERROR(VLOOKUP(B1093,'[1]DADOS (OCULTAR)'!$Q$3:$S$135,3,0),"")</f>
        <v>9039744000275</v>
      </c>
      <c r="B1093" s="11" t="str">
        <f>'[1]TCE - ANEXO III - Preencher'!C1102</f>
        <v>HOSPITAL MIGUEL ARRAES - CG. Nº 023/2022</v>
      </c>
      <c r="C1093" s="12"/>
      <c r="D1093" s="13" t="str">
        <f>'[1]TCE - ANEXO III - Preencher'!E1102</f>
        <v>TAINARA DOS SANTOS SILVA</v>
      </c>
      <c r="E1093" s="11" t="str">
        <f>IF('[1]TCE - ANEXO III - Preencher'!F1102="4 - Assistência Odontológica","2 - Outros Profissionais da Saúde",'[1]TCE - ANEXO III - Preencher'!F1102)</f>
        <v>2 - Outros Profissionais da Saúde</v>
      </c>
      <c r="F1093" s="14" t="str">
        <f>'[1]TCE - ANEXO III - Preencher'!G1102</f>
        <v>3222-05</v>
      </c>
      <c r="G1093" s="15" t="str">
        <f>IF('[1]TCE - ANEXO III - Preencher'!H1102="","",'[1]TCE - ANEXO III - Preencher'!H1102)</f>
        <v>12/2023</v>
      </c>
      <c r="H1093" s="16">
        <f>'[1]TCE - ANEXO III - Preencher'!I1102</f>
        <v>0</v>
      </c>
      <c r="I1093" s="16">
        <f>'[1]TCE - ANEXO III - Preencher'!J1102</f>
        <v>741.43439999999998</v>
      </c>
      <c r="J1093" s="16">
        <f>'[1]TCE - ANEXO III - Preencher'!K1102</f>
        <v>0</v>
      </c>
      <c r="K1093" s="17">
        <f>'[1]TCE - ANEXO III - Preencher'!L1102</f>
        <v>45.68</v>
      </c>
      <c r="L1093" s="17">
        <f>'[1]TCE - ANEXO III - Preencher'!M1102</f>
        <v>26.6</v>
      </c>
      <c r="M1093" s="17">
        <f t="shared" si="24"/>
        <v>19.079999999999998</v>
      </c>
      <c r="N1093" s="17">
        <f>'[1]TCE - ANEXO III - Preencher'!O1102</f>
        <v>2.0699999999999998</v>
      </c>
      <c r="O1093" s="17">
        <f>'[1]TCE - ANEXO III - Preencher'!P1102</f>
        <v>0</v>
      </c>
      <c r="P1093" s="17">
        <f t="shared" si="25"/>
        <v>2.0699999999999998</v>
      </c>
      <c r="Q1093" s="17">
        <f>'[1]TCE - ANEXO III - Preencher'!R1102</f>
        <v>174.73000000000002</v>
      </c>
      <c r="R1093" s="17">
        <f>'[1]TCE - ANEXO III - Preencher'!S1102</f>
        <v>79.8</v>
      </c>
      <c r="S1093" s="17">
        <f t="shared" si="26"/>
        <v>94.930000000000021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27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28"/>
        <v>0</v>
      </c>
      <c r="AA1093" s="18" t="str">
        <f>IF('[1]TCE - ANEXO III - Preencher'!AB1102="","",'[1]TCE - ANEXO III - Preencher'!AB1102)</f>
        <v/>
      </c>
      <c r="AB1093" s="17">
        <f t="shared" si="29"/>
        <v>857.51440000000014</v>
      </c>
    </row>
    <row r="1094" spans="1:28" ht="12.75" customHeight="1" x14ac:dyDescent="0.2">
      <c r="A1094" s="10">
        <f>IFERROR(VLOOKUP(B1094,'[1]DADOS (OCULTAR)'!$Q$3:$S$135,3,0),"")</f>
        <v>9039744000275</v>
      </c>
      <c r="B1094" s="11" t="str">
        <f>'[1]TCE - ANEXO III - Preencher'!C1103</f>
        <v>HOSPITAL MIGUEL ARRAES - CG. Nº 023/2022</v>
      </c>
      <c r="C1094" s="12"/>
      <c r="D1094" s="13" t="str">
        <f>'[1]TCE - ANEXO III - Preencher'!E1103</f>
        <v>TAIS FERREIRA DE LIMA</v>
      </c>
      <c r="E1094" s="11" t="str">
        <f>IF('[1]TCE - ANEXO III - Preencher'!F1103="4 - Assistência Odontológica","2 - Outros Profissionais da Saúde",'[1]TCE - ANEXO III - Preencher'!F1103)</f>
        <v>2 - Outros Profissionais da Saúde</v>
      </c>
      <c r="F1094" s="14" t="str">
        <f>'[1]TCE - ANEXO III - Preencher'!G1103</f>
        <v>3222-05</v>
      </c>
      <c r="G1094" s="15" t="str">
        <f>IF('[1]TCE - ANEXO III - Preencher'!H1103="","",'[1]TCE - ANEXO III - Preencher'!H1103)</f>
        <v>12/2023</v>
      </c>
      <c r="H1094" s="16">
        <f>'[1]TCE - ANEXO III - Preencher'!I1103</f>
        <v>0</v>
      </c>
      <c r="I1094" s="16">
        <f>'[1]TCE - ANEXO III - Preencher'!J1103</f>
        <v>803.86959999999999</v>
      </c>
      <c r="J1094" s="16">
        <f>'[1]TCE - ANEXO III - Preencher'!K1103</f>
        <v>0</v>
      </c>
      <c r="K1094" s="17">
        <f>'[1]TCE - ANEXO III - Preencher'!L1103</f>
        <v>45.68</v>
      </c>
      <c r="L1094" s="17">
        <f>'[1]TCE - ANEXO III - Preencher'!M1103</f>
        <v>26.6</v>
      </c>
      <c r="M1094" s="17">
        <f t="shared" si="24"/>
        <v>19.079999999999998</v>
      </c>
      <c r="N1094" s="17">
        <f>'[1]TCE - ANEXO III - Preencher'!O1103</f>
        <v>2.0699999999999998</v>
      </c>
      <c r="O1094" s="17">
        <f>'[1]TCE - ANEXO III - Preencher'!P1103</f>
        <v>0</v>
      </c>
      <c r="P1094" s="17">
        <f t="shared" si="25"/>
        <v>2.0699999999999998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26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27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28"/>
        <v>0</v>
      </c>
      <c r="AA1094" s="18" t="str">
        <f>IF('[1]TCE - ANEXO III - Preencher'!AB1103="","",'[1]TCE - ANEXO III - Preencher'!AB1103)</f>
        <v/>
      </c>
      <c r="AB1094" s="17">
        <f t="shared" si="29"/>
        <v>825.01960000000008</v>
      </c>
    </row>
    <row r="1095" spans="1:28" ht="12.75" customHeight="1" x14ac:dyDescent="0.2">
      <c r="A1095" s="10">
        <f>IFERROR(VLOOKUP(B1095,'[1]DADOS (OCULTAR)'!$Q$3:$S$135,3,0),"")</f>
        <v>9039744000275</v>
      </c>
      <c r="B1095" s="11" t="str">
        <f>'[1]TCE - ANEXO III - Preencher'!C1104</f>
        <v>HOSPITAL MIGUEL ARRAES - CG. Nº 023/2022</v>
      </c>
      <c r="C1095" s="12"/>
      <c r="D1095" s="13" t="str">
        <f>'[1]TCE - ANEXO III - Preencher'!E1104</f>
        <v>TALITA POLYANA BARBOSA DE LIMA</v>
      </c>
      <c r="E1095" s="11" t="str">
        <f>IF('[1]TCE - ANEXO III - Preencher'!F1104="4 - Assistência Odontológica","2 - Outros Profissionais da Saúde",'[1]TCE - ANEXO III - Preencher'!F1104)</f>
        <v>3 - Administrativo</v>
      </c>
      <c r="F1095" s="14" t="str">
        <f>'[1]TCE - ANEXO III - Preencher'!G1104</f>
        <v>5174-10</v>
      </c>
      <c r="G1095" s="15" t="str">
        <f>IF('[1]TCE - ANEXO III - Preencher'!H1104="","",'[1]TCE - ANEXO III - Preencher'!H1104)</f>
        <v>12/2023</v>
      </c>
      <c r="H1095" s="16">
        <f>'[1]TCE - ANEXO III - Preencher'!I1104</f>
        <v>0</v>
      </c>
      <c r="I1095" s="16">
        <f>'[1]TCE - ANEXO III - Preencher'!J1104</f>
        <v>164.45920000000001</v>
      </c>
      <c r="J1095" s="16">
        <f>'[1]TCE - ANEXO III - Preencher'!K1104</f>
        <v>0</v>
      </c>
      <c r="K1095" s="17">
        <f>'[1]TCE - ANEXO III - Preencher'!L1104</f>
        <v>45.68</v>
      </c>
      <c r="L1095" s="17">
        <f>'[1]TCE - ANEXO III - Preencher'!M1104</f>
        <v>27.03</v>
      </c>
      <c r="M1095" s="17">
        <f t="shared" si="24"/>
        <v>18.649999999999999</v>
      </c>
      <c r="N1095" s="17">
        <f>'[1]TCE - ANEXO III - Preencher'!O1104</f>
        <v>2.0699999999999998</v>
      </c>
      <c r="O1095" s="17">
        <f>'[1]TCE - ANEXO III - Preencher'!P1104</f>
        <v>0</v>
      </c>
      <c r="P1095" s="17">
        <f t="shared" si="25"/>
        <v>2.0699999999999998</v>
      </c>
      <c r="Q1095" s="17">
        <f>'[1]TCE - ANEXO III - Preencher'!R1104</f>
        <v>174.73000000000002</v>
      </c>
      <c r="R1095" s="17">
        <f>'[1]TCE - ANEXO III - Preencher'!S1104</f>
        <v>81.09</v>
      </c>
      <c r="S1095" s="17">
        <f t="shared" si="26"/>
        <v>93.640000000000015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27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28"/>
        <v>0</v>
      </c>
      <c r="AA1095" s="18" t="str">
        <f>IF('[1]TCE - ANEXO III - Preencher'!AB1104="","",'[1]TCE - ANEXO III - Preencher'!AB1104)</f>
        <v/>
      </c>
      <c r="AB1095" s="17">
        <f t="shared" si="29"/>
        <v>278.81920000000002</v>
      </c>
    </row>
    <row r="1096" spans="1:28" ht="12.75" customHeight="1" x14ac:dyDescent="0.2">
      <c r="A1096" s="10">
        <f>IFERROR(VLOOKUP(B1096,'[1]DADOS (OCULTAR)'!$Q$3:$S$135,3,0),"")</f>
        <v>9039744000275</v>
      </c>
      <c r="B1096" s="11" t="str">
        <f>'[1]TCE - ANEXO III - Preencher'!C1105</f>
        <v>HOSPITAL MIGUEL ARRAES - CG. Nº 023/2022</v>
      </c>
      <c r="C1096" s="12"/>
      <c r="D1096" s="13" t="str">
        <f>'[1]TCE - ANEXO III - Preencher'!E1105</f>
        <v>TANIA KATIUCHA MACENA DA SILVA MENDONCA</v>
      </c>
      <c r="E1096" s="11" t="str">
        <f>IF('[1]TCE - ANEXO III - Preencher'!F1105="4 - Assistência Odontológica","2 - Outros Profissionais da Saúde",'[1]TCE - ANEXO III - Preencher'!F1105)</f>
        <v>3 - Administrativo</v>
      </c>
      <c r="F1096" s="14" t="str">
        <f>'[1]TCE - ANEXO III - Preencher'!G1105</f>
        <v>5134-30</v>
      </c>
      <c r="G1096" s="15" t="str">
        <f>IF('[1]TCE - ANEXO III - Preencher'!H1105="","",'[1]TCE - ANEXO III - Preencher'!H1105)</f>
        <v>12/2023</v>
      </c>
      <c r="H1096" s="16">
        <f>'[1]TCE - ANEXO III - Preencher'!I1105</f>
        <v>0</v>
      </c>
      <c r="I1096" s="16">
        <f>'[1]TCE - ANEXO III - Preencher'!J1105</f>
        <v>0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24"/>
        <v>0</v>
      </c>
      <c r="N1096" s="17">
        <f>'[1]TCE - ANEXO III - Preencher'!O1105</f>
        <v>2.0699999999999998</v>
      </c>
      <c r="O1096" s="17">
        <f>'[1]TCE - ANEXO III - Preencher'!P1105</f>
        <v>0</v>
      </c>
      <c r="P1096" s="17">
        <f t="shared" si="25"/>
        <v>2.0699999999999998</v>
      </c>
      <c r="Q1096" s="17">
        <f>'[1]TCE - ANEXO III - Preencher'!R1105</f>
        <v>0</v>
      </c>
      <c r="R1096" s="17">
        <f>'[1]TCE - ANEXO III - Preencher'!S1105</f>
        <v>0</v>
      </c>
      <c r="S1096" s="17">
        <f t="shared" si="26"/>
        <v>0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27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28"/>
        <v>0</v>
      </c>
      <c r="AA1096" s="18" t="str">
        <f>IF('[1]TCE - ANEXO III - Preencher'!AB1105="","",'[1]TCE - ANEXO III - Preencher'!AB1105)</f>
        <v/>
      </c>
      <c r="AB1096" s="17">
        <f t="shared" si="29"/>
        <v>2.0699999999999998</v>
      </c>
    </row>
    <row r="1097" spans="1:28" ht="12.75" customHeight="1" x14ac:dyDescent="0.2">
      <c r="A1097" s="10">
        <f>IFERROR(VLOOKUP(B1097,'[1]DADOS (OCULTAR)'!$Q$3:$S$135,3,0),"")</f>
        <v>9039744000275</v>
      </c>
      <c r="B1097" s="11" t="str">
        <f>'[1]TCE - ANEXO III - Preencher'!C1106</f>
        <v>HOSPITAL MIGUEL ARRAES - CG. Nº 023/2022</v>
      </c>
      <c r="C1097" s="12"/>
      <c r="D1097" s="13" t="str">
        <f>'[1]TCE - ANEXO III - Preencher'!E1106</f>
        <v>TARCIANA FLORIANO DE CARVALHO</v>
      </c>
      <c r="E1097" s="11" t="str">
        <f>IF('[1]TCE - ANEXO III - Preencher'!F1106="4 - Assistência Odontológica","2 - Outros Profissionais da Saúde",'[1]TCE - ANEXO III - Preencher'!F1106)</f>
        <v>2 - Outros Profissionais da Saúde</v>
      </c>
      <c r="F1097" s="14" t="str">
        <f>'[1]TCE - ANEXO III - Preencher'!G1106</f>
        <v>3222-05</v>
      </c>
      <c r="G1097" s="15" t="str">
        <f>IF('[1]TCE - ANEXO III - Preencher'!H1106="","",'[1]TCE - ANEXO III - Preencher'!H1106)</f>
        <v>12/2023</v>
      </c>
      <c r="H1097" s="16">
        <f>'[1]TCE - ANEXO III - Preencher'!I1106</f>
        <v>0</v>
      </c>
      <c r="I1097" s="16">
        <f>'[1]TCE - ANEXO III - Preencher'!J1106</f>
        <v>733.1167999999999</v>
      </c>
      <c r="J1097" s="16">
        <f>'[1]TCE - ANEXO III - Preencher'!K1106</f>
        <v>0</v>
      </c>
      <c r="K1097" s="17">
        <f>'[1]TCE - ANEXO III - Preencher'!L1106</f>
        <v>45.68</v>
      </c>
      <c r="L1097" s="17">
        <f>'[1]TCE - ANEXO III - Preencher'!M1106</f>
        <v>26.6</v>
      </c>
      <c r="M1097" s="17">
        <f t="shared" si="24"/>
        <v>19.079999999999998</v>
      </c>
      <c r="N1097" s="17">
        <f>'[1]TCE - ANEXO III - Preencher'!O1106</f>
        <v>2.0699999999999998</v>
      </c>
      <c r="O1097" s="17">
        <f>'[1]TCE - ANEXO III - Preencher'!P1106</f>
        <v>0</v>
      </c>
      <c r="P1097" s="17">
        <f t="shared" si="25"/>
        <v>2.0699999999999998</v>
      </c>
      <c r="Q1097" s="17">
        <f>'[1]TCE - ANEXO III - Preencher'!R1106</f>
        <v>174.73000000000002</v>
      </c>
      <c r="R1097" s="17">
        <f>'[1]TCE - ANEXO III - Preencher'!S1106</f>
        <v>52.19</v>
      </c>
      <c r="S1097" s="17">
        <f t="shared" si="26"/>
        <v>122.54000000000002</v>
      </c>
      <c r="T1097" s="17">
        <f>'[1]TCE - ANEXO III - Preencher'!U1106</f>
        <v>37.020000000000003</v>
      </c>
      <c r="U1097" s="17">
        <f>'[1]TCE - ANEXO III - Preencher'!V1106</f>
        <v>0</v>
      </c>
      <c r="V1097" s="17">
        <f t="shared" si="27"/>
        <v>37.020000000000003</v>
      </c>
      <c r="W1097" s="18" t="str">
        <f>IF('[1]TCE - ANEXO III - Preencher'!X1106="","",'[1]TCE - ANEXO III - Preencher'!X1106)</f>
        <v>AUXILIO CRECHE</v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28"/>
        <v>0</v>
      </c>
      <c r="AA1097" s="18" t="str">
        <f>IF('[1]TCE - ANEXO III - Preencher'!AB1106="","",'[1]TCE - ANEXO III - Preencher'!AB1106)</f>
        <v/>
      </c>
      <c r="AB1097" s="17">
        <f t="shared" si="29"/>
        <v>913.82680000000005</v>
      </c>
    </row>
    <row r="1098" spans="1:28" ht="12.75" customHeight="1" x14ac:dyDescent="0.2">
      <c r="A1098" s="10">
        <f>IFERROR(VLOOKUP(B1098,'[1]DADOS (OCULTAR)'!$Q$3:$S$135,3,0),"")</f>
        <v>9039744000275</v>
      </c>
      <c r="B1098" s="11" t="str">
        <f>'[1]TCE - ANEXO III - Preencher'!C1107</f>
        <v>HOSPITAL MIGUEL ARRAES - CG. Nº 023/2022</v>
      </c>
      <c r="C1098" s="12"/>
      <c r="D1098" s="13" t="str">
        <f>'[1]TCE - ANEXO III - Preencher'!E1107</f>
        <v>TATHIANE ACIOLI DA CUNHA</v>
      </c>
      <c r="E1098" s="11" t="str">
        <f>IF('[1]TCE - ANEXO III - Preencher'!F1107="4 - Assistência Odontológica","2 - Outros Profissionais da Saúde",'[1]TCE - ANEXO III - Preencher'!F1107)</f>
        <v>1 - Médico</v>
      </c>
      <c r="F1098" s="14" t="str">
        <f>'[1]TCE - ANEXO III - Preencher'!G1107</f>
        <v>2251-25</v>
      </c>
      <c r="G1098" s="15" t="str">
        <f>IF('[1]TCE - ANEXO III - Preencher'!H1107="","",'[1]TCE - ANEXO III - Preencher'!H1107)</f>
        <v>12/2023</v>
      </c>
      <c r="H1098" s="16">
        <f>'[1]TCE - ANEXO III - Preencher'!I1107</f>
        <v>0</v>
      </c>
      <c r="I1098" s="16">
        <f>'[1]TCE - ANEXO III - Preencher'!J1107</f>
        <v>434.79440000000011</v>
      </c>
      <c r="J1098" s="16">
        <f>'[1]TCE - ANEXO III - Preencher'!K1107</f>
        <v>0</v>
      </c>
      <c r="K1098" s="17">
        <f>'[1]TCE - ANEXO III - Preencher'!L1107</f>
        <v>45.68</v>
      </c>
      <c r="L1098" s="17">
        <f>'[1]TCE - ANEXO III - Preencher'!M1107</f>
        <v>1.58</v>
      </c>
      <c r="M1098" s="17">
        <f t="shared" si="24"/>
        <v>44.1</v>
      </c>
      <c r="N1098" s="17">
        <f>'[1]TCE - ANEXO III - Preencher'!O1107</f>
        <v>16.59</v>
      </c>
      <c r="O1098" s="17">
        <f>'[1]TCE - ANEXO III - Preencher'!P1107</f>
        <v>0</v>
      </c>
      <c r="P1098" s="17">
        <f t="shared" si="25"/>
        <v>16.59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26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27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28"/>
        <v>0</v>
      </c>
      <c r="AA1098" s="18" t="str">
        <f>IF('[1]TCE - ANEXO III - Preencher'!AB1107="","",'[1]TCE - ANEXO III - Preencher'!AB1107)</f>
        <v/>
      </c>
      <c r="AB1098" s="17">
        <f t="shared" si="29"/>
        <v>495.48440000000011</v>
      </c>
    </row>
    <row r="1099" spans="1:28" ht="12.75" customHeight="1" x14ac:dyDescent="0.2">
      <c r="A1099" s="10">
        <f>IFERROR(VLOOKUP(B1099,'[1]DADOS (OCULTAR)'!$Q$3:$S$135,3,0),"")</f>
        <v>9039744000275</v>
      </c>
      <c r="B1099" s="11" t="str">
        <f>'[1]TCE - ANEXO III - Preencher'!C1108</f>
        <v>HOSPITAL MIGUEL ARRAES - CG. Nº 023/2022</v>
      </c>
      <c r="C1099" s="12"/>
      <c r="D1099" s="13" t="str">
        <f>'[1]TCE - ANEXO III - Preencher'!E1108</f>
        <v>TATHIANNE RAYSSA LIMA VELOSO</v>
      </c>
      <c r="E1099" s="11" t="str">
        <f>IF('[1]TCE - ANEXO III - Preencher'!F1108="4 - Assistência Odontológica","2 - Outros Profissionais da Saúde",'[1]TCE - ANEXO III - Preencher'!F1108)</f>
        <v>2 - Outros Profissionais da Saúde</v>
      </c>
      <c r="F1099" s="14" t="str">
        <f>'[1]TCE - ANEXO III - Preencher'!G1108</f>
        <v>2235-05</v>
      </c>
      <c r="G1099" s="15" t="str">
        <f>IF('[1]TCE - ANEXO III - Preencher'!H1108="","",'[1]TCE - ANEXO III - Preencher'!H1108)</f>
        <v>12/2023</v>
      </c>
      <c r="H1099" s="16">
        <f>'[1]TCE - ANEXO III - Preencher'!I1108</f>
        <v>0</v>
      </c>
      <c r="I1099" s="16">
        <f>'[1]TCE - ANEXO III - Preencher'!J1108</f>
        <v>484.02480000000003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24"/>
        <v>0</v>
      </c>
      <c r="N1099" s="17">
        <f>'[1]TCE - ANEXO III - Preencher'!O1108</f>
        <v>4.3499999999999996</v>
      </c>
      <c r="O1099" s="17">
        <f>'[1]TCE - ANEXO III - Preencher'!P1108</f>
        <v>0</v>
      </c>
      <c r="P1099" s="17">
        <f t="shared" si="25"/>
        <v>4.3499999999999996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26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27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28"/>
        <v>0</v>
      </c>
      <c r="AA1099" s="18" t="str">
        <f>IF('[1]TCE - ANEXO III - Preencher'!AB1108="","",'[1]TCE - ANEXO III - Preencher'!AB1108)</f>
        <v/>
      </c>
      <c r="AB1099" s="17">
        <f t="shared" si="29"/>
        <v>488.37480000000005</v>
      </c>
    </row>
    <row r="1100" spans="1:28" ht="12.75" customHeight="1" x14ac:dyDescent="0.2">
      <c r="A1100" s="10">
        <f>IFERROR(VLOOKUP(B1100,'[1]DADOS (OCULTAR)'!$Q$3:$S$135,3,0),"")</f>
        <v>9039744000275</v>
      </c>
      <c r="B1100" s="11" t="str">
        <f>'[1]TCE - ANEXO III - Preencher'!C1109</f>
        <v>HOSPITAL MIGUEL ARRAES - CG. Nº 023/2022</v>
      </c>
      <c r="C1100" s="12"/>
      <c r="D1100" s="13" t="str">
        <f>'[1]TCE - ANEXO III - Preencher'!E1109</f>
        <v>TATIANA ALVES BARRETO</v>
      </c>
      <c r="E1100" s="11" t="str">
        <f>IF('[1]TCE - ANEXO III - Preencher'!F1109="4 - Assistência Odontológica","2 - Outros Profissionais da Saúde",'[1]TCE - ANEXO III - Preencher'!F1109)</f>
        <v>2 - Outros Profissionais da Saúde</v>
      </c>
      <c r="F1100" s="14" t="str">
        <f>'[1]TCE - ANEXO III - Preencher'!G1109</f>
        <v>3222-05</v>
      </c>
      <c r="G1100" s="15" t="str">
        <f>IF('[1]TCE - ANEXO III - Preencher'!H1109="","",'[1]TCE - ANEXO III - Preencher'!H1109)</f>
        <v>12/2023</v>
      </c>
      <c r="H1100" s="16">
        <f>'[1]TCE - ANEXO III - Preencher'!I1109</f>
        <v>0</v>
      </c>
      <c r="I1100" s="16">
        <f>'[1]TCE - ANEXO III - Preencher'!J1109</f>
        <v>800.75279999999998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24"/>
        <v>0</v>
      </c>
      <c r="N1100" s="17">
        <f>'[1]TCE - ANEXO III - Preencher'!O1109</f>
        <v>2.0699999999999998</v>
      </c>
      <c r="O1100" s="17">
        <f>'[1]TCE - ANEXO III - Preencher'!P1109</f>
        <v>0</v>
      </c>
      <c r="P1100" s="17">
        <f t="shared" si="25"/>
        <v>2.0699999999999998</v>
      </c>
      <c r="Q1100" s="17">
        <f>'[1]TCE - ANEXO III - Preencher'!R1109</f>
        <v>152.23000000000002</v>
      </c>
      <c r="R1100" s="17">
        <f>'[1]TCE - ANEXO III - Preencher'!S1109</f>
        <v>79.8</v>
      </c>
      <c r="S1100" s="17">
        <f t="shared" si="26"/>
        <v>72.430000000000021</v>
      </c>
      <c r="T1100" s="17">
        <f>'[1]TCE - ANEXO III - Preencher'!U1109</f>
        <v>69.41</v>
      </c>
      <c r="U1100" s="17">
        <f>'[1]TCE - ANEXO III - Preencher'!V1109</f>
        <v>0</v>
      </c>
      <c r="V1100" s="17">
        <f t="shared" si="27"/>
        <v>69.41</v>
      </c>
      <c r="W1100" s="18" t="str">
        <f>IF('[1]TCE - ANEXO III - Preencher'!X1109="","",'[1]TCE - ANEXO III - Preencher'!X1109)</f>
        <v>AUXILIO CRECHE</v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28"/>
        <v>0</v>
      </c>
      <c r="AA1100" s="18" t="str">
        <f>IF('[1]TCE - ANEXO III - Preencher'!AB1109="","",'[1]TCE - ANEXO III - Preencher'!AB1109)</f>
        <v/>
      </c>
      <c r="AB1100" s="17">
        <f t="shared" si="29"/>
        <v>944.66280000000006</v>
      </c>
    </row>
    <row r="1101" spans="1:28" ht="12.75" customHeight="1" x14ac:dyDescent="0.2">
      <c r="A1101" s="10">
        <f>IFERROR(VLOOKUP(B1101,'[1]DADOS (OCULTAR)'!$Q$3:$S$135,3,0),"")</f>
        <v>9039744000275</v>
      </c>
      <c r="B1101" s="11" t="str">
        <f>'[1]TCE - ANEXO III - Preencher'!C1110</f>
        <v>HOSPITAL MIGUEL ARRAES - CG. Nº 023/2022</v>
      </c>
      <c r="C1101" s="12"/>
      <c r="D1101" s="13" t="str">
        <f>'[1]TCE - ANEXO III - Preencher'!E1110</f>
        <v>TATIANA MARIA DE SOUZA LEITE</v>
      </c>
      <c r="E1101" s="11" t="str">
        <f>IF('[1]TCE - ANEXO III - Preencher'!F1110="4 - Assistência Odontológica","2 - Outros Profissionais da Saúde",'[1]TCE - ANEXO III - Preencher'!F1110)</f>
        <v>2 - Outros Profissionais da Saúde</v>
      </c>
      <c r="F1101" s="14" t="str">
        <f>'[1]TCE - ANEXO III - Preencher'!G1110</f>
        <v>3222-05</v>
      </c>
      <c r="G1101" s="15" t="str">
        <f>IF('[1]TCE - ANEXO III - Preencher'!H1110="","",'[1]TCE - ANEXO III - Preencher'!H1110)</f>
        <v>12/2023</v>
      </c>
      <c r="H1101" s="16">
        <f>'[1]TCE - ANEXO III - Preencher'!I1110</f>
        <v>0</v>
      </c>
      <c r="I1101" s="16">
        <f>'[1]TCE - ANEXO III - Preencher'!J1110</f>
        <v>735.50960000000009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24"/>
        <v>0</v>
      </c>
      <c r="N1101" s="17">
        <f>'[1]TCE - ANEXO III - Preencher'!O1110</f>
        <v>2.0699999999999998</v>
      </c>
      <c r="O1101" s="17">
        <f>'[1]TCE - ANEXO III - Preencher'!P1110</f>
        <v>0</v>
      </c>
      <c r="P1101" s="17">
        <f t="shared" si="25"/>
        <v>2.0699999999999998</v>
      </c>
      <c r="Q1101" s="17">
        <f>'[1]TCE - ANEXO III - Preencher'!R1110</f>
        <v>161.93</v>
      </c>
      <c r="R1101" s="17">
        <f>'[1]TCE - ANEXO III - Preencher'!S1110</f>
        <v>79.8</v>
      </c>
      <c r="S1101" s="17">
        <f t="shared" si="26"/>
        <v>82.13000000000001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27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28"/>
        <v>0</v>
      </c>
      <c r="AA1101" s="18" t="str">
        <f>IF('[1]TCE - ANEXO III - Preencher'!AB1110="","",'[1]TCE - ANEXO III - Preencher'!AB1110)</f>
        <v/>
      </c>
      <c r="AB1101" s="17">
        <f t="shared" si="29"/>
        <v>819.70960000000014</v>
      </c>
    </row>
    <row r="1102" spans="1:28" ht="12.75" customHeight="1" x14ac:dyDescent="0.2">
      <c r="A1102" s="10">
        <f>IFERROR(VLOOKUP(B1102,'[1]DADOS (OCULTAR)'!$Q$3:$S$135,3,0),"")</f>
        <v>9039744000275</v>
      </c>
      <c r="B1102" s="11" t="str">
        <f>'[1]TCE - ANEXO III - Preencher'!C1111</f>
        <v>HOSPITAL MIGUEL ARRAES - CG. Nº 023/2022</v>
      </c>
      <c r="C1102" s="12"/>
      <c r="D1102" s="13" t="str">
        <f>'[1]TCE - ANEXO III - Preencher'!E1111</f>
        <v>TATIANE MYRELLE SAMPAIO GOMES</v>
      </c>
      <c r="E1102" s="11" t="str">
        <f>IF('[1]TCE - ANEXO III - Preencher'!F1111="4 - Assistência Odontológica","2 - Outros Profissionais da Saúde",'[1]TCE - ANEXO III - Preencher'!F1111)</f>
        <v>2 - Outros Profissionais da Saúde</v>
      </c>
      <c r="F1102" s="14" t="str">
        <f>'[1]TCE - ANEXO III - Preencher'!G1111</f>
        <v>2236-05</v>
      </c>
      <c r="G1102" s="15" t="str">
        <f>IF('[1]TCE - ANEXO III - Preencher'!H1111="","",'[1]TCE - ANEXO III - Preencher'!H1111)</f>
        <v>12/2023</v>
      </c>
      <c r="H1102" s="16">
        <f>'[1]TCE - ANEXO III - Preencher'!I1111</f>
        <v>0</v>
      </c>
      <c r="I1102" s="16">
        <f>'[1]TCE - ANEXO III - Preencher'!J1111</f>
        <v>245.44399999999999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24"/>
        <v>0</v>
      </c>
      <c r="N1102" s="17">
        <f>'[1]TCE - ANEXO III - Preencher'!O1111</f>
        <v>4.3499999999999996</v>
      </c>
      <c r="O1102" s="17">
        <f>'[1]TCE - ANEXO III - Preencher'!P1111</f>
        <v>0</v>
      </c>
      <c r="P1102" s="17">
        <f t="shared" si="25"/>
        <v>4.3499999999999996</v>
      </c>
      <c r="Q1102" s="17">
        <f>'[1]TCE - ANEXO III - Preencher'!R1111</f>
        <v>0</v>
      </c>
      <c r="R1102" s="17">
        <f>'[1]TCE - ANEXO III - Preencher'!S1111</f>
        <v>0</v>
      </c>
      <c r="S1102" s="17">
        <f t="shared" si="26"/>
        <v>0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27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28"/>
        <v>0</v>
      </c>
      <c r="AA1102" s="18" t="str">
        <f>IF('[1]TCE - ANEXO III - Preencher'!AB1111="","",'[1]TCE - ANEXO III - Preencher'!AB1111)</f>
        <v/>
      </c>
      <c r="AB1102" s="17">
        <f t="shared" si="29"/>
        <v>249.79399999999998</v>
      </c>
    </row>
    <row r="1103" spans="1:28" ht="12.75" customHeight="1" x14ac:dyDescent="0.2">
      <c r="A1103" s="10">
        <f>IFERROR(VLOOKUP(B1103,'[1]DADOS (OCULTAR)'!$Q$3:$S$135,3,0),"")</f>
        <v>9039744000275</v>
      </c>
      <c r="B1103" s="11" t="str">
        <f>'[1]TCE - ANEXO III - Preencher'!C1112</f>
        <v>HOSPITAL MIGUEL ARRAES - CG. Nº 023/2022</v>
      </c>
      <c r="C1103" s="12"/>
      <c r="D1103" s="13" t="str">
        <f>'[1]TCE - ANEXO III - Preencher'!E1112</f>
        <v>TATIRA EMELY LIMA DOS SANTOS</v>
      </c>
      <c r="E1103" s="11" t="str">
        <f>IF('[1]TCE - ANEXO III - Preencher'!F1112="4 - Assistência Odontológica","2 - Outros Profissionais da Saúde",'[1]TCE - ANEXO III - Preencher'!F1112)</f>
        <v>2 - Outros Profissionais da Saúde</v>
      </c>
      <c r="F1103" s="14" t="str">
        <f>'[1]TCE - ANEXO III - Preencher'!G1112</f>
        <v>5211-30</v>
      </c>
      <c r="G1103" s="15" t="str">
        <f>IF('[1]TCE - ANEXO III - Preencher'!H1112="","",'[1]TCE - ANEXO III - Preencher'!H1112)</f>
        <v>12/2023</v>
      </c>
      <c r="H1103" s="16">
        <f>'[1]TCE - ANEXO III - Preencher'!I1112</f>
        <v>0</v>
      </c>
      <c r="I1103" s="16">
        <f>'[1]TCE - ANEXO III - Preencher'!J1112</f>
        <v>215.00720000000001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24"/>
        <v>0</v>
      </c>
      <c r="N1103" s="17">
        <f>'[1]TCE - ANEXO III - Preencher'!O1112</f>
        <v>2.0699999999999998</v>
      </c>
      <c r="O1103" s="17">
        <f>'[1]TCE - ANEXO III - Preencher'!P1112</f>
        <v>0</v>
      </c>
      <c r="P1103" s="17">
        <f t="shared" si="25"/>
        <v>2.0699999999999998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26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27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28"/>
        <v>0</v>
      </c>
      <c r="AA1103" s="18" t="str">
        <f>IF('[1]TCE - ANEXO III - Preencher'!AB1112="","",'[1]TCE - ANEXO III - Preencher'!AB1112)</f>
        <v/>
      </c>
      <c r="AB1103" s="17">
        <f t="shared" si="29"/>
        <v>217.0772</v>
      </c>
    </row>
    <row r="1104" spans="1:28" ht="12.75" customHeight="1" x14ac:dyDescent="0.2">
      <c r="A1104" s="10">
        <f>IFERROR(VLOOKUP(B1104,'[1]DADOS (OCULTAR)'!$Q$3:$S$135,3,0),"")</f>
        <v>9039744000275</v>
      </c>
      <c r="B1104" s="11" t="str">
        <f>'[1]TCE - ANEXO III - Preencher'!C1113</f>
        <v>HOSPITAL MIGUEL ARRAES - CG. Nº 023/2022</v>
      </c>
      <c r="C1104" s="12"/>
      <c r="D1104" s="13" t="str">
        <f>'[1]TCE - ANEXO III - Preencher'!E1113</f>
        <v>TAYANA ARALI DE OLIVEIRA ARAUJO</v>
      </c>
      <c r="E1104" s="11" t="str">
        <f>IF('[1]TCE - ANEXO III - Preencher'!F1113="4 - Assistência Odontológica","2 - Outros Profissionais da Saúde",'[1]TCE - ANEXO III - Preencher'!F1113)</f>
        <v>2 - Outros Profissionais da Saúde</v>
      </c>
      <c r="F1104" s="14" t="str">
        <f>'[1]TCE - ANEXO III - Preencher'!G1113</f>
        <v>2234-05</v>
      </c>
      <c r="G1104" s="15" t="str">
        <f>IF('[1]TCE - ANEXO III - Preencher'!H1113="","",'[1]TCE - ANEXO III - Preencher'!H1113)</f>
        <v>12/2023</v>
      </c>
      <c r="H1104" s="16">
        <f>'[1]TCE - ANEXO III - Preencher'!I1113</f>
        <v>0</v>
      </c>
      <c r="I1104" s="16">
        <f>'[1]TCE - ANEXO III - Preencher'!J1113</f>
        <v>780.1160000000001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24"/>
        <v>0</v>
      </c>
      <c r="N1104" s="17">
        <f>'[1]TCE - ANEXO III - Preencher'!O1113</f>
        <v>2.0699999999999998</v>
      </c>
      <c r="O1104" s="17">
        <f>'[1]TCE - ANEXO III - Preencher'!P1113</f>
        <v>0</v>
      </c>
      <c r="P1104" s="17">
        <f t="shared" si="25"/>
        <v>2.0699999999999998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26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27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28"/>
        <v>0</v>
      </c>
      <c r="AA1104" s="18" t="str">
        <f>IF('[1]TCE - ANEXO III - Preencher'!AB1113="","",'[1]TCE - ANEXO III - Preencher'!AB1113)</f>
        <v/>
      </c>
      <c r="AB1104" s="17">
        <f t="shared" si="29"/>
        <v>782.18600000000015</v>
      </c>
    </row>
    <row r="1105" spans="1:28" ht="12.75" customHeight="1" x14ac:dyDescent="0.2">
      <c r="A1105" s="10">
        <f>IFERROR(VLOOKUP(B1105,'[1]DADOS (OCULTAR)'!$Q$3:$S$135,3,0),"")</f>
        <v>9039744000275</v>
      </c>
      <c r="B1105" s="11" t="str">
        <f>'[1]TCE - ANEXO III - Preencher'!C1114</f>
        <v>HOSPITAL MIGUEL ARRAES - CG. Nº 023/2022</v>
      </c>
      <c r="C1105" s="12"/>
      <c r="D1105" s="13" t="str">
        <f>'[1]TCE - ANEXO III - Preencher'!E1114</f>
        <v>TERCIA DIAS DA SILVA</v>
      </c>
      <c r="E1105" s="11" t="str">
        <f>IF('[1]TCE - ANEXO III - Preencher'!F1114="4 - Assistência Odontológica","2 - Outros Profissionais da Saúde",'[1]TCE - ANEXO III - Preencher'!F1114)</f>
        <v>2 - Outros Profissionais da Saúde</v>
      </c>
      <c r="F1105" s="14" t="str">
        <f>'[1]TCE - ANEXO III - Preencher'!G1114</f>
        <v>3222-05</v>
      </c>
      <c r="G1105" s="15" t="str">
        <f>IF('[1]TCE - ANEXO III - Preencher'!H1114="","",'[1]TCE - ANEXO III - Preencher'!H1114)</f>
        <v>12/2023</v>
      </c>
      <c r="H1105" s="16">
        <f>'[1]TCE - ANEXO III - Preencher'!I1114</f>
        <v>0</v>
      </c>
      <c r="I1105" s="16">
        <f>'[1]TCE - ANEXO III - Preencher'!J1114</f>
        <v>709.98720000000003</v>
      </c>
      <c r="J1105" s="16">
        <f>'[1]TCE - ANEXO III - Preencher'!K1114</f>
        <v>0</v>
      </c>
      <c r="K1105" s="17">
        <f>'[1]TCE - ANEXO III - Preencher'!L1114</f>
        <v>45.68</v>
      </c>
      <c r="L1105" s="17">
        <f>'[1]TCE - ANEXO III - Preencher'!M1114</f>
        <v>26.6</v>
      </c>
      <c r="M1105" s="17">
        <f t="shared" si="24"/>
        <v>19.079999999999998</v>
      </c>
      <c r="N1105" s="17">
        <f>'[1]TCE - ANEXO III - Preencher'!O1114</f>
        <v>2.0699999999999998</v>
      </c>
      <c r="O1105" s="17">
        <f>'[1]TCE - ANEXO III - Preencher'!P1114</f>
        <v>0</v>
      </c>
      <c r="P1105" s="17">
        <f t="shared" si="25"/>
        <v>2.0699999999999998</v>
      </c>
      <c r="Q1105" s="17">
        <f>'[1]TCE - ANEXO III - Preencher'!R1114</f>
        <v>152.22999999999999</v>
      </c>
      <c r="R1105" s="17">
        <f>'[1]TCE - ANEXO III - Preencher'!S1114</f>
        <v>0</v>
      </c>
      <c r="S1105" s="17">
        <f t="shared" si="26"/>
        <v>152.22999999999999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27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28"/>
        <v>0</v>
      </c>
      <c r="AA1105" s="18" t="str">
        <f>IF('[1]TCE - ANEXO III - Preencher'!AB1114="","",'[1]TCE - ANEXO III - Preencher'!AB1114)</f>
        <v/>
      </c>
      <c r="AB1105" s="17">
        <f t="shared" si="29"/>
        <v>883.36720000000014</v>
      </c>
    </row>
    <row r="1106" spans="1:28" ht="12.75" customHeight="1" x14ac:dyDescent="0.2">
      <c r="A1106" s="10">
        <f>IFERROR(VLOOKUP(B1106,'[1]DADOS (OCULTAR)'!$Q$3:$S$135,3,0),"")</f>
        <v>9039744000275</v>
      </c>
      <c r="B1106" s="11" t="str">
        <f>'[1]TCE - ANEXO III - Preencher'!C1115</f>
        <v>HOSPITAL MIGUEL ARRAES - CG. Nº 023/2022</v>
      </c>
      <c r="C1106" s="12"/>
      <c r="D1106" s="13" t="str">
        <f>'[1]TCE - ANEXO III - Preencher'!E1115</f>
        <v>TEREZA CRISTINA DE BARROS FERREIRA BARBOSA</v>
      </c>
      <c r="E1106" s="11" t="str">
        <f>IF('[1]TCE - ANEXO III - Preencher'!F1115="4 - Assistência Odontológica","2 - Outros Profissionais da Saúde",'[1]TCE - ANEXO III - Preencher'!F1115)</f>
        <v>3 - Administrativo</v>
      </c>
      <c r="F1106" s="14" t="str">
        <f>'[1]TCE - ANEXO III - Preencher'!G1115</f>
        <v>4131-15</v>
      </c>
      <c r="G1106" s="15" t="str">
        <f>IF('[1]TCE - ANEXO III - Preencher'!H1115="","",'[1]TCE - ANEXO III - Preencher'!H1115)</f>
        <v>12/2023</v>
      </c>
      <c r="H1106" s="16">
        <f>'[1]TCE - ANEXO III - Preencher'!I1115</f>
        <v>0</v>
      </c>
      <c r="I1106" s="16">
        <f>'[1]TCE - ANEXO III - Preencher'!J1115</f>
        <v>319.4384</v>
      </c>
      <c r="J1106" s="16">
        <f>'[1]TCE - ANEXO III - Preencher'!K1115</f>
        <v>0</v>
      </c>
      <c r="K1106" s="17">
        <f>'[1]TCE - ANEXO III - Preencher'!L1115</f>
        <v>45.68</v>
      </c>
      <c r="L1106" s="17">
        <f>'[1]TCE - ANEXO III - Preencher'!M1115</f>
        <v>30</v>
      </c>
      <c r="M1106" s="17">
        <f t="shared" si="24"/>
        <v>15.68</v>
      </c>
      <c r="N1106" s="17">
        <f>'[1]TCE - ANEXO III - Preencher'!O1115</f>
        <v>2.0699999999999998</v>
      </c>
      <c r="O1106" s="17">
        <f>'[1]TCE - ANEXO III - Preencher'!P1115</f>
        <v>0</v>
      </c>
      <c r="P1106" s="17">
        <f t="shared" si="25"/>
        <v>2.0699999999999998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26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27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28"/>
        <v>0</v>
      </c>
      <c r="AA1106" s="18" t="str">
        <f>IF('[1]TCE - ANEXO III - Preencher'!AB1115="","",'[1]TCE - ANEXO III - Preencher'!AB1115)</f>
        <v/>
      </c>
      <c r="AB1106" s="17">
        <f t="shared" si="29"/>
        <v>337.1884</v>
      </c>
    </row>
    <row r="1107" spans="1:28" ht="12.75" customHeight="1" x14ac:dyDescent="0.2">
      <c r="A1107" s="10">
        <f>IFERROR(VLOOKUP(B1107,'[1]DADOS (OCULTAR)'!$Q$3:$S$135,3,0),"")</f>
        <v>9039744000275</v>
      </c>
      <c r="B1107" s="11" t="str">
        <f>'[1]TCE - ANEXO III - Preencher'!C1116</f>
        <v>HOSPITAL MIGUEL ARRAES - CG. Nº 023/2022</v>
      </c>
      <c r="C1107" s="12"/>
      <c r="D1107" s="13" t="str">
        <f>'[1]TCE - ANEXO III - Preencher'!E1116</f>
        <v>TEREZINHA FRAGOSO FERREIRA LINS</v>
      </c>
      <c r="E1107" s="11" t="str">
        <f>IF('[1]TCE - ANEXO III - Preencher'!F1116="4 - Assistência Odontológica","2 - Outros Profissionais da Saúde",'[1]TCE - ANEXO III - Preencher'!F1116)</f>
        <v>2 - Outros Profissionais da Saúde</v>
      </c>
      <c r="F1107" s="14" t="str">
        <f>'[1]TCE - ANEXO III - Preencher'!G1116</f>
        <v>3222-05</v>
      </c>
      <c r="G1107" s="15" t="str">
        <f>IF('[1]TCE - ANEXO III - Preencher'!H1116="","",'[1]TCE - ANEXO III - Preencher'!H1116)</f>
        <v>12/2023</v>
      </c>
      <c r="H1107" s="16">
        <f>'[1]TCE - ANEXO III - Preencher'!I1116</f>
        <v>0</v>
      </c>
      <c r="I1107" s="16">
        <f>'[1]TCE - ANEXO III - Preencher'!J1116</f>
        <v>578.05520000000001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24"/>
        <v>0</v>
      </c>
      <c r="N1107" s="17">
        <f>'[1]TCE - ANEXO III - Preencher'!O1116</f>
        <v>2.0699999999999998</v>
      </c>
      <c r="O1107" s="17">
        <f>'[1]TCE - ANEXO III - Preencher'!P1116</f>
        <v>0</v>
      </c>
      <c r="P1107" s="17">
        <f t="shared" si="25"/>
        <v>2.0699999999999998</v>
      </c>
      <c r="Q1107" s="17">
        <f>'[1]TCE - ANEXO III - Preencher'!R1116</f>
        <v>0</v>
      </c>
      <c r="R1107" s="17">
        <f>'[1]TCE - ANEXO III - Preencher'!S1116</f>
        <v>0</v>
      </c>
      <c r="S1107" s="17">
        <f t="shared" si="26"/>
        <v>0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27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28"/>
        <v>0</v>
      </c>
      <c r="AA1107" s="18" t="str">
        <f>IF('[1]TCE - ANEXO III - Preencher'!AB1116="","",'[1]TCE - ANEXO III - Preencher'!AB1116)</f>
        <v/>
      </c>
      <c r="AB1107" s="17">
        <f t="shared" si="29"/>
        <v>580.12520000000006</v>
      </c>
    </row>
    <row r="1108" spans="1:28" ht="12.75" customHeight="1" x14ac:dyDescent="0.2">
      <c r="A1108" s="10">
        <f>IFERROR(VLOOKUP(B1108,'[1]DADOS (OCULTAR)'!$Q$3:$S$135,3,0),"")</f>
        <v>9039744000275</v>
      </c>
      <c r="B1108" s="11" t="str">
        <f>'[1]TCE - ANEXO III - Preencher'!C1117</f>
        <v>HOSPITAL MIGUEL ARRAES - CG. Nº 023/2022</v>
      </c>
      <c r="C1108" s="12"/>
      <c r="D1108" s="13" t="str">
        <f>'[1]TCE - ANEXO III - Preencher'!E1117</f>
        <v>THAIS ADRIANA DA SILVA</v>
      </c>
      <c r="E1108" s="11" t="str">
        <f>IF('[1]TCE - ANEXO III - Preencher'!F1117="4 - Assistência Odontológica","2 - Outros Profissionais da Saúde",'[1]TCE - ANEXO III - Preencher'!F1117)</f>
        <v>2 - Outros Profissionais da Saúde</v>
      </c>
      <c r="F1108" s="14" t="str">
        <f>'[1]TCE - ANEXO III - Preencher'!G1117</f>
        <v>2237-10</v>
      </c>
      <c r="G1108" s="15" t="str">
        <f>IF('[1]TCE - ANEXO III - Preencher'!H1117="","",'[1]TCE - ANEXO III - Preencher'!H1117)</f>
        <v>12/2023</v>
      </c>
      <c r="H1108" s="16">
        <f>'[1]TCE - ANEXO III - Preencher'!I1117</f>
        <v>0</v>
      </c>
      <c r="I1108" s="16">
        <f>'[1]TCE - ANEXO III - Preencher'!J1117</f>
        <v>459.33679999999998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24"/>
        <v>0</v>
      </c>
      <c r="N1108" s="17">
        <f>'[1]TCE - ANEXO III - Preencher'!O1117</f>
        <v>2.0699999999999998</v>
      </c>
      <c r="O1108" s="17">
        <f>'[1]TCE - ANEXO III - Preencher'!P1117</f>
        <v>0</v>
      </c>
      <c r="P1108" s="17">
        <f t="shared" si="25"/>
        <v>2.0699999999999998</v>
      </c>
      <c r="Q1108" s="17">
        <f>'[1]TCE - ANEXO III - Preencher'!R1117</f>
        <v>0</v>
      </c>
      <c r="R1108" s="17">
        <f>'[1]TCE - ANEXO III - Preencher'!S1117</f>
        <v>0</v>
      </c>
      <c r="S1108" s="17">
        <f t="shared" si="26"/>
        <v>0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27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28"/>
        <v>0</v>
      </c>
      <c r="AA1108" s="18" t="str">
        <f>IF('[1]TCE - ANEXO III - Preencher'!AB1117="","",'[1]TCE - ANEXO III - Preencher'!AB1117)</f>
        <v/>
      </c>
      <c r="AB1108" s="17">
        <f t="shared" si="29"/>
        <v>461.40679999999998</v>
      </c>
    </row>
    <row r="1109" spans="1:28" ht="12.75" customHeight="1" x14ac:dyDescent="0.2">
      <c r="A1109" s="10">
        <f>IFERROR(VLOOKUP(B1109,'[1]DADOS (OCULTAR)'!$Q$3:$S$135,3,0),"")</f>
        <v>9039744000275</v>
      </c>
      <c r="B1109" s="11" t="str">
        <f>'[1]TCE - ANEXO III - Preencher'!C1118</f>
        <v>HOSPITAL MIGUEL ARRAES - CG. Nº 023/2022</v>
      </c>
      <c r="C1109" s="12"/>
      <c r="D1109" s="13" t="str">
        <f>'[1]TCE - ANEXO III - Preencher'!E1118</f>
        <v>THAIS ARAUJO NOBREGA</v>
      </c>
      <c r="E1109" s="11" t="str">
        <f>IF('[1]TCE - ANEXO III - Preencher'!F1118="4 - Assistência Odontológica","2 - Outros Profissionais da Saúde",'[1]TCE - ANEXO III - Preencher'!F1118)</f>
        <v>1 - Médico</v>
      </c>
      <c r="F1109" s="14" t="str">
        <f>'[1]TCE - ANEXO III - Preencher'!G1118</f>
        <v>2251-25</v>
      </c>
      <c r="G1109" s="15" t="str">
        <f>IF('[1]TCE - ANEXO III - Preencher'!H1118="","",'[1]TCE - ANEXO III - Preencher'!H1118)</f>
        <v>12/2023</v>
      </c>
      <c r="H1109" s="16">
        <f>'[1]TCE - ANEXO III - Preencher'!I1118</f>
        <v>0</v>
      </c>
      <c r="I1109" s="16">
        <f>'[1]TCE - ANEXO III - Preencher'!J1118</f>
        <v>829.16320000000007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24"/>
        <v>0</v>
      </c>
      <c r="N1109" s="17">
        <f>'[1]TCE - ANEXO III - Preencher'!O1118</f>
        <v>16.59</v>
      </c>
      <c r="O1109" s="17">
        <f>'[1]TCE - ANEXO III - Preencher'!P1118</f>
        <v>0</v>
      </c>
      <c r="P1109" s="17">
        <f t="shared" si="25"/>
        <v>16.59</v>
      </c>
      <c r="Q1109" s="17">
        <f>'[1]TCE - ANEXO III - Preencher'!R1118</f>
        <v>0</v>
      </c>
      <c r="R1109" s="17">
        <f>'[1]TCE - ANEXO III - Preencher'!S1118</f>
        <v>0</v>
      </c>
      <c r="S1109" s="17">
        <f t="shared" si="26"/>
        <v>0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27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28"/>
        <v>0</v>
      </c>
      <c r="AA1109" s="18" t="str">
        <f>IF('[1]TCE - ANEXO III - Preencher'!AB1118="","",'[1]TCE - ANEXO III - Preencher'!AB1118)</f>
        <v/>
      </c>
      <c r="AB1109" s="17">
        <f t="shared" si="29"/>
        <v>845.75320000000011</v>
      </c>
    </row>
    <row r="1110" spans="1:28" ht="12.75" customHeight="1" x14ac:dyDescent="0.2">
      <c r="A1110" s="10">
        <f>IFERROR(VLOOKUP(B1110,'[1]DADOS (OCULTAR)'!$Q$3:$S$135,3,0),"")</f>
        <v>9039744000275</v>
      </c>
      <c r="B1110" s="11" t="str">
        <f>'[1]TCE - ANEXO III - Preencher'!C1119</f>
        <v>HOSPITAL MIGUEL ARRAES - CG. Nº 023/2022</v>
      </c>
      <c r="C1110" s="12"/>
      <c r="D1110" s="13" t="str">
        <f>'[1]TCE - ANEXO III - Preencher'!E1119</f>
        <v>THAIS FERNANDA DE MOURA</v>
      </c>
      <c r="E1110" s="11" t="str">
        <f>IF('[1]TCE - ANEXO III - Preencher'!F1119="4 - Assistência Odontológica","2 - Outros Profissionais da Saúde",'[1]TCE - ANEXO III - Preencher'!F1119)</f>
        <v>2 - Outros Profissionais da Saúde</v>
      </c>
      <c r="F1110" s="14" t="str">
        <f>'[1]TCE - ANEXO III - Preencher'!G1119</f>
        <v>5152-05</v>
      </c>
      <c r="G1110" s="15" t="str">
        <f>IF('[1]TCE - ANEXO III - Preencher'!H1119="","",'[1]TCE - ANEXO III - Preencher'!H1119)</f>
        <v>12/2023</v>
      </c>
      <c r="H1110" s="16">
        <f>'[1]TCE - ANEXO III - Preencher'!I1119</f>
        <v>0</v>
      </c>
      <c r="I1110" s="16">
        <f>'[1]TCE - ANEXO III - Preencher'!J1119</f>
        <v>253.4512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24"/>
        <v>0</v>
      </c>
      <c r="N1110" s="17">
        <f>'[1]TCE - ANEXO III - Preencher'!O1119</f>
        <v>2.0699999999999998</v>
      </c>
      <c r="O1110" s="17">
        <f>'[1]TCE - ANEXO III - Preencher'!P1119</f>
        <v>0</v>
      </c>
      <c r="P1110" s="17">
        <f t="shared" si="25"/>
        <v>2.0699999999999998</v>
      </c>
      <c r="Q1110" s="17">
        <f>'[1]TCE - ANEXO III - Preencher'!R1119</f>
        <v>0</v>
      </c>
      <c r="R1110" s="17">
        <f>'[1]TCE - ANEXO III - Preencher'!S1119</f>
        <v>0</v>
      </c>
      <c r="S1110" s="17">
        <f t="shared" si="26"/>
        <v>0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27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28"/>
        <v>0</v>
      </c>
      <c r="AA1110" s="18" t="str">
        <f>IF('[1]TCE - ANEXO III - Preencher'!AB1119="","",'[1]TCE - ANEXO III - Preencher'!AB1119)</f>
        <v/>
      </c>
      <c r="AB1110" s="17">
        <f t="shared" si="29"/>
        <v>255.52119999999999</v>
      </c>
    </row>
    <row r="1111" spans="1:28" ht="12.75" customHeight="1" x14ac:dyDescent="0.2">
      <c r="A1111" s="10">
        <f>IFERROR(VLOOKUP(B1111,'[1]DADOS (OCULTAR)'!$Q$3:$S$135,3,0),"")</f>
        <v>9039744000275</v>
      </c>
      <c r="B1111" s="11" t="str">
        <f>'[1]TCE - ANEXO III - Preencher'!C1120</f>
        <v>HOSPITAL MIGUEL ARRAES - CG. Nº 023/2022</v>
      </c>
      <c r="C1111" s="12"/>
      <c r="D1111" s="13" t="str">
        <f>'[1]TCE - ANEXO III - Preencher'!E1120</f>
        <v>THAISA ULISSES RIBEIRO LEITE</v>
      </c>
      <c r="E1111" s="11" t="str">
        <f>IF('[1]TCE - ANEXO III - Preencher'!F1120="4 - Assistência Odontológica","2 - Outros Profissionais da Saúde",'[1]TCE - ANEXO III - Preencher'!F1120)</f>
        <v>1 - Médico</v>
      </c>
      <c r="F1111" s="14" t="str">
        <f>'[1]TCE - ANEXO III - Preencher'!G1120</f>
        <v>2251-25</v>
      </c>
      <c r="G1111" s="15" t="str">
        <f>IF('[1]TCE - ANEXO III - Preencher'!H1120="","",'[1]TCE - ANEXO III - Preencher'!H1120)</f>
        <v>12/2023</v>
      </c>
      <c r="H1111" s="16">
        <f>'[1]TCE - ANEXO III - Preencher'!I1120</f>
        <v>0</v>
      </c>
      <c r="I1111" s="16">
        <f>'[1]TCE - ANEXO III - Preencher'!J1120</f>
        <v>658.11199999999997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24"/>
        <v>0</v>
      </c>
      <c r="N1111" s="17">
        <f>'[1]TCE - ANEXO III - Preencher'!O1120</f>
        <v>16.59</v>
      </c>
      <c r="O1111" s="17">
        <f>'[1]TCE - ANEXO III - Preencher'!P1120</f>
        <v>0</v>
      </c>
      <c r="P1111" s="17">
        <f t="shared" si="25"/>
        <v>16.59</v>
      </c>
      <c r="Q1111" s="17">
        <f>'[1]TCE - ANEXO III - Preencher'!R1120</f>
        <v>0</v>
      </c>
      <c r="R1111" s="17">
        <f>'[1]TCE - ANEXO III - Preencher'!S1120</f>
        <v>0</v>
      </c>
      <c r="S1111" s="17">
        <f t="shared" si="26"/>
        <v>0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27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28"/>
        <v>0</v>
      </c>
      <c r="AA1111" s="18" t="str">
        <f>IF('[1]TCE - ANEXO III - Preencher'!AB1120="","",'[1]TCE - ANEXO III - Preencher'!AB1120)</f>
        <v/>
      </c>
      <c r="AB1111" s="17">
        <f t="shared" si="29"/>
        <v>674.702</v>
      </c>
    </row>
    <row r="1112" spans="1:28" ht="12.75" customHeight="1" x14ac:dyDescent="0.2">
      <c r="A1112" s="10">
        <f>IFERROR(VLOOKUP(B1112,'[1]DADOS (OCULTAR)'!$Q$3:$S$135,3,0),"")</f>
        <v>9039744000275</v>
      </c>
      <c r="B1112" s="11" t="str">
        <f>'[1]TCE - ANEXO III - Preencher'!C1121</f>
        <v>HOSPITAL MIGUEL ARRAES - CG. Nº 023/2022</v>
      </c>
      <c r="C1112" s="12"/>
      <c r="D1112" s="13" t="str">
        <f>'[1]TCE - ANEXO III - Preencher'!E1121</f>
        <v>THAISE CHAVES CAVALCANTE FERREIRA</v>
      </c>
      <c r="E1112" s="11" t="str">
        <f>IF('[1]TCE - ANEXO III - Preencher'!F1121="4 - Assistência Odontológica","2 - Outros Profissionais da Saúde",'[1]TCE - ANEXO III - Preencher'!F1121)</f>
        <v>2 - Outros Profissionais da Saúde</v>
      </c>
      <c r="F1112" s="14" t="str">
        <f>'[1]TCE - ANEXO III - Preencher'!G1121</f>
        <v>2235-05</v>
      </c>
      <c r="G1112" s="15" t="str">
        <f>IF('[1]TCE - ANEXO III - Preencher'!H1121="","",'[1]TCE - ANEXO III - Preencher'!H1121)</f>
        <v>12/2023</v>
      </c>
      <c r="H1112" s="16">
        <f>'[1]TCE - ANEXO III - Preencher'!I1121</f>
        <v>0</v>
      </c>
      <c r="I1112" s="16">
        <f>'[1]TCE - ANEXO III - Preencher'!J1121</f>
        <v>929.99679999999989</v>
      </c>
      <c r="J1112" s="16">
        <f>'[1]TCE - ANEXO III - Preencher'!K1121</f>
        <v>0</v>
      </c>
      <c r="K1112" s="17">
        <f>'[1]TCE - ANEXO III - Preencher'!L1121</f>
        <v>45.68</v>
      </c>
      <c r="L1112" s="17">
        <f>'[1]TCE - ANEXO III - Preencher'!M1121</f>
        <v>3.59</v>
      </c>
      <c r="M1112" s="17">
        <f t="shared" si="24"/>
        <v>42.09</v>
      </c>
      <c r="N1112" s="17">
        <f>'[1]TCE - ANEXO III - Preencher'!O1121</f>
        <v>4.3499999999999996</v>
      </c>
      <c r="O1112" s="17">
        <f>'[1]TCE - ANEXO III - Preencher'!P1121</f>
        <v>0</v>
      </c>
      <c r="P1112" s="17">
        <f t="shared" si="25"/>
        <v>4.3499999999999996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26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27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28"/>
        <v>0</v>
      </c>
      <c r="AA1112" s="18" t="str">
        <f>IF('[1]TCE - ANEXO III - Preencher'!AB1121="","",'[1]TCE - ANEXO III - Preencher'!AB1121)</f>
        <v/>
      </c>
      <c r="AB1112" s="17">
        <f t="shared" si="29"/>
        <v>976.43679999999995</v>
      </c>
    </row>
    <row r="1113" spans="1:28" ht="12.75" customHeight="1" x14ac:dyDescent="0.2">
      <c r="A1113" s="10">
        <f>IFERROR(VLOOKUP(B1113,'[1]DADOS (OCULTAR)'!$Q$3:$S$135,3,0),"")</f>
        <v>9039744000275</v>
      </c>
      <c r="B1113" s="11" t="str">
        <f>'[1]TCE - ANEXO III - Preencher'!C1122</f>
        <v>HOSPITAL MIGUEL ARRAES - CG. Nº 023/2022</v>
      </c>
      <c r="C1113" s="12"/>
      <c r="D1113" s="13" t="str">
        <f>'[1]TCE - ANEXO III - Preencher'!E1122</f>
        <v>THALLYTA RAYSSA LINS CAVALCANTI</v>
      </c>
      <c r="E1113" s="11" t="str">
        <f>IF('[1]TCE - ANEXO III - Preencher'!F1122="4 - Assistência Odontológica","2 - Outros Profissionais da Saúde",'[1]TCE - ANEXO III - Preencher'!F1122)</f>
        <v>3 - Administrativo</v>
      </c>
      <c r="F1113" s="14" t="str">
        <f>'[1]TCE - ANEXO III - Preencher'!G1122</f>
        <v>2526-05</v>
      </c>
      <c r="G1113" s="15" t="str">
        <f>IF('[1]TCE - ANEXO III - Preencher'!H1122="","",'[1]TCE - ANEXO III - Preencher'!H1122)</f>
        <v>12/2023</v>
      </c>
      <c r="H1113" s="16">
        <f>'[1]TCE - ANEXO III - Preencher'!I1122</f>
        <v>0</v>
      </c>
      <c r="I1113" s="16">
        <f>'[1]TCE - ANEXO III - Preencher'!J1122</f>
        <v>333.42959999999999</v>
      </c>
      <c r="J1113" s="16">
        <f>'[1]TCE - ANEXO III - Preencher'!K1122</f>
        <v>0</v>
      </c>
      <c r="K1113" s="17">
        <f>'[1]TCE - ANEXO III - Preencher'!L1122</f>
        <v>45.68</v>
      </c>
      <c r="L1113" s="17">
        <f>'[1]TCE - ANEXO III - Preencher'!M1122</f>
        <v>30</v>
      </c>
      <c r="M1113" s="17">
        <f t="shared" si="24"/>
        <v>15.68</v>
      </c>
      <c r="N1113" s="17">
        <f>'[1]TCE - ANEXO III - Preencher'!O1122</f>
        <v>2.0699999999999998</v>
      </c>
      <c r="O1113" s="17">
        <f>'[1]TCE - ANEXO III - Preencher'!P1122</f>
        <v>0</v>
      </c>
      <c r="P1113" s="17">
        <f t="shared" si="25"/>
        <v>2.0699999999999998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26"/>
        <v>0</v>
      </c>
      <c r="T1113" s="17">
        <f>'[1]TCE - ANEXO III - Preencher'!U1122</f>
        <v>80.95</v>
      </c>
      <c r="U1113" s="17">
        <f>'[1]TCE - ANEXO III - Preencher'!V1122</f>
        <v>0</v>
      </c>
      <c r="V1113" s="17">
        <f t="shared" si="27"/>
        <v>80.95</v>
      </c>
      <c r="W1113" s="18" t="str">
        <f>IF('[1]TCE - ANEXO III - Preencher'!X1122="","",'[1]TCE - ANEXO III - Preencher'!X1122)</f>
        <v>AUXILIO CRECHE</v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28"/>
        <v>0</v>
      </c>
      <c r="AA1113" s="18" t="str">
        <f>IF('[1]TCE - ANEXO III - Preencher'!AB1122="","",'[1]TCE - ANEXO III - Preencher'!AB1122)</f>
        <v/>
      </c>
      <c r="AB1113" s="17">
        <f t="shared" si="29"/>
        <v>432.12959999999998</v>
      </c>
    </row>
    <row r="1114" spans="1:28" ht="12.75" customHeight="1" x14ac:dyDescent="0.2">
      <c r="A1114" s="10">
        <f>IFERROR(VLOOKUP(B1114,'[1]DADOS (OCULTAR)'!$Q$3:$S$135,3,0),"")</f>
        <v>9039744000275</v>
      </c>
      <c r="B1114" s="11" t="str">
        <f>'[1]TCE - ANEXO III - Preencher'!C1123</f>
        <v>HOSPITAL MIGUEL ARRAES - CG. Nº 023/2022</v>
      </c>
      <c r="C1114" s="12"/>
      <c r="D1114" s="13" t="str">
        <f>'[1]TCE - ANEXO III - Preencher'!E1123</f>
        <v>THALYTA CARLA ARAUJO DA SILVA</v>
      </c>
      <c r="E1114" s="11" t="str">
        <f>IF('[1]TCE - ANEXO III - Preencher'!F1123="4 - Assistência Odontológica","2 - Outros Profissionais da Saúde",'[1]TCE - ANEXO III - Preencher'!F1123)</f>
        <v>2 - Outros Profissionais da Saúde</v>
      </c>
      <c r="F1114" s="14" t="str">
        <f>'[1]TCE - ANEXO III - Preencher'!G1123</f>
        <v>3222-05</v>
      </c>
      <c r="G1114" s="15" t="str">
        <f>IF('[1]TCE - ANEXO III - Preencher'!H1123="","",'[1]TCE - ANEXO III - Preencher'!H1123)</f>
        <v>12/2023</v>
      </c>
      <c r="H1114" s="16">
        <f>'[1]TCE - ANEXO III - Preencher'!I1123</f>
        <v>0</v>
      </c>
      <c r="I1114" s="16">
        <f>'[1]TCE - ANEXO III - Preencher'!J1123</f>
        <v>779.01679999999999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24"/>
        <v>0</v>
      </c>
      <c r="N1114" s="17">
        <f>'[1]TCE - ANEXO III - Preencher'!O1123</f>
        <v>2.0699999999999998</v>
      </c>
      <c r="O1114" s="17">
        <f>'[1]TCE - ANEXO III - Preencher'!P1123</f>
        <v>0</v>
      </c>
      <c r="P1114" s="17">
        <f t="shared" si="25"/>
        <v>2.0699999999999998</v>
      </c>
      <c r="Q1114" s="17">
        <f>'[1]TCE - ANEXO III - Preencher'!R1123</f>
        <v>152.23000000000002</v>
      </c>
      <c r="R1114" s="17">
        <f>'[1]TCE - ANEXO III - Preencher'!S1123</f>
        <v>0</v>
      </c>
      <c r="S1114" s="17">
        <f t="shared" si="26"/>
        <v>152.23000000000002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27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28"/>
        <v>0</v>
      </c>
      <c r="AA1114" s="18" t="str">
        <f>IF('[1]TCE - ANEXO III - Preencher'!AB1123="","",'[1]TCE - ANEXO III - Preencher'!AB1123)</f>
        <v/>
      </c>
      <c r="AB1114" s="17">
        <f t="shared" si="29"/>
        <v>933.31680000000006</v>
      </c>
    </row>
    <row r="1115" spans="1:28" ht="12.75" customHeight="1" x14ac:dyDescent="0.2">
      <c r="A1115" s="10">
        <f>IFERROR(VLOOKUP(B1115,'[1]DADOS (OCULTAR)'!$Q$3:$S$135,3,0),"")</f>
        <v>9039744000275</v>
      </c>
      <c r="B1115" s="11" t="str">
        <f>'[1]TCE - ANEXO III - Preencher'!C1124</f>
        <v>HOSPITAL MIGUEL ARRAES - CG. Nº 023/2022</v>
      </c>
      <c r="C1115" s="12"/>
      <c r="D1115" s="13" t="str">
        <f>'[1]TCE - ANEXO III - Preencher'!E1124</f>
        <v>THALYTA RAFHAELY COSTA DA SILVA</v>
      </c>
      <c r="E1115" s="11" t="str">
        <f>IF('[1]TCE - ANEXO III - Preencher'!F1124="4 - Assistência Odontológica","2 - Outros Profissionais da Saúde",'[1]TCE - ANEXO III - Preencher'!F1124)</f>
        <v>3 - Administrativo</v>
      </c>
      <c r="F1115" s="14" t="str">
        <f>'[1]TCE - ANEXO III - Preencher'!G1124</f>
        <v>4110-10</v>
      </c>
      <c r="G1115" s="15" t="str">
        <f>IF('[1]TCE - ANEXO III - Preencher'!H1124="","",'[1]TCE - ANEXO III - Preencher'!H1124)</f>
        <v>12/2023</v>
      </c>
      <c r="H1115" s="16">
        <f>'[1]TCE - ANEXO III - Preencher'!I1124</f>
        <v>0</v>
      </c>
      <c r="I1115" s="16">
        <f>'[1]TCE - ANEXO III - Preencher'!J1124</f>
        <v>19.8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24"/>
        <v>0</v>
      </c>
      <c r="N1115" s="17">
        <f>'[1]TCE - ANEXO III - Preencher'!O1124</f>
        <v>2.0699999999999998</v>
      </c>
      <c r="O1115" s="17">
        <f>'[1]TCE - ANEXO III - Preencher'!P1124</f>
        <v>0</v>
      </c>
      <c r="P1115" s="17">
        <f t="shared" si="25"/>
        <v>2.0699999999999998</v>
      </c>
      <c r="Q1115" s="17">
        <f>'[1]TCE - ANEXO III - Preencher'!R1124</f>
        <v>246.33</v>
      </c>
      <c r="R1115" s="17">
        <f>'[1]TCE - ANEXO III - Preencher'!S1124</f>
        <v>39.6</v>
      </c>
      <c r="S1115" s="17">
        <f t="shared" si="26"/>
        <v>206.73000000000002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27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28"/>
        <v>0</v>
      </c>
      <c r="AA1115" s="18" t="str">
        <f>IF('[1]TCE - ANEXO III - Preencher'!AB1124="","",'[1]TCE - ANEXO III - Preencher'!AB1124)</f>
        <v/>
      </c>
      <c r="AB1115" s="17">
        <f t="shared" si="29"/>
        <v>228.60000000000002</v>
      </c>
    </row>
    <row r="1116" spans="1:28" ht="12.75" customHeight="1" x14ac:dyDescent="0.2">
      <c r="A1116" s="10">
        <f>IFERROR(VLOOKUP(B1116,'[1]DADOS (OCULTAR)'!$Q$3:$S$135,3,0),"")</f>
        <v>9039744000275</v>
      </c>
      <c r="B1116" s="11" t="str">
        <f>'[1]TCE - ANEXO III - Preencher'!C1125</f>
        <v>HOSPITAL MIGUEL ARRAES - CG. Nº 023/2022</v>
      </c>
      <c r="C1116" s="12"/>
      <c r="D1116" s="13" t="str">
        <f>'[1]TCE - ANEXO III - Preencher'!E1125</f>
        <v>THAMYRES SIQUEIRA FERRAZ SOARES</v>
      </c>
      <c r="E1116" s="11" t="str">
        <f>IF('[1]TCE - ANEXO III - Preencher'!F1125="4 - Assistência Odontológica","2 - Outros Profissionais da Saúde",'[1]TCE - ANEXO III - Preencher'!F1125)</f>
        <v>3 - Administrativo</v>
      </c>
      <c r="F1116" s="14" t="str">
        <f>'[1]TCE - ANEXO III - Preencher'!G1125</f>
        <v>2521-05</v>
      </c>
      <c r="G1116" s="15" t="str">
        <f>IF('[1]TCE - ANEXO III - Preencher'!H1125="","",'[1]TCE - ANEXO III - Preencher'!H1125)</f>
        <v>12/2023</v>
      </c>
      <c r="H1116" s="16">
        <f>'[1]TCE - ANEXO III - Preencher'!I1125</f>
        <v>0</v>
      </c>
      <c r="I1116" s="16">
        <f>'[1]TCE - ANEXO III - Preencher'!J1125</f>
        <v>398.10719999999998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24"/>
        <v>0</v>
      </c>
      <c r="N1116" s="17">
        <f>'[1]TCE - ANEXO III - Preencher'!O1125</f>
        <v>4.3499999999999996</v>
      </c>
      <c r="O1116" s="17">
        <f>'[1]TCE - ANEXO III - Preencher'!P1125</f>
        <v>0</v>
      </c>
      <c r="P1116" s="17">
        <f t="shared" si="25"/>
        <v>4.3499999999999996</v>
      </c>
      <c r="Q1116" s="17">
        <f>'[1]TCE - ANEXO III - Preencher'!R1125</f>
        <v>219.53000000000003</v>
      </c>
      <c r="R1116" s="17">
        <f>'[1]TCE - ANEXO III - Preencher'!S1125</f>
        <v>174.9</v>
      </c>
      <c r="S1116" s="17">
        <f t="shared" si="26"/>
        <v>44.630000000000024</v>
      </c>
      <c r="T1116" s="17">
        <f>'[1]TCE - ANEXO III - Preencher'!U1125</f>
        <v>80.95</v>
      </c>
      <c r="U1116" s="17">
        <f>'[1]TCE - ANEXO III - Preencher'!V1125</f>
        <v>0</v>
      </c>
      <c r="V1116" s="17">
        <f t="shared" si="27"/>
        <v>80.95</v>
      </c>
      <c r="W1116" s="18" t="str">
        <f>IF('[1]TCE - ANEXO III - Preencher'!X1125="","",'[1]TCE - ANEXO III - Preencher'!X1125)</f>
        <v>AUXILIO CRECHE</v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28"/>
        <v>0</v>
      </c>
      <c r="AA1116" s="18" t="str">
        <f>IF('[1]TCE - ANEXO III - Preencher'!AB1125="","",'[1]TCE - ANEXO III - Preencher'!AB1125)</f>
        <v/>
      </c>
      <c r="AB1116" s="17">
        <f t="shared" si="29"/>
        <v>528.0372000000001</v>
      </c>
    </row>
    <row r="1117" spans="1:28" ht="12.75" customHeight="1" x14ac:dyDescent="0.2">
      <c r="A1117" s="10">
        <f>IFERROR(VLOOKUP(B1117,'[1]DADOS (OCULTAR)'!$Q$3:$S$135,3,0),"")</f>
        <v>9039744000275</v>
      </c>
      <c r="B1117" s="11" t="str">
        <f>'[1]TCE - ANEXO III - Preencher'!C1126</f>
        <v>HOSPITAL MIGUEL ARRAES - CG. Nº 023/2022</v>
      </c>
      <c r="C1117" s="12"/>
      <c r="D1117" s="13" t="str">
        <f>'[1]TCE - ANEXO III - Preencher'!E1126</f>
        <v>THAMYRIS MAYARA MATIAS</v>
      </c>
      <c r="E1117" s="11" t="str">
        <f>IF('[1]TCE - ANEXO III - Preencher'!F1126="4 - Assistência Odontológica","2 - Outros Profissionais da Saúde",'[1]TCE - ANEXO III - Preencher'!F1126)</f>
        <v>2 - Outros Profissionais da Saúde</v>
      </c>
      <c r="F1117" s="14" t="str">
        <f>'[1]TCE - ANEXO III - Preencher'!G1126</f>
        <v>2235-05</v>
      </c>
      <c r="G1117" s="15" t="str">
        <f>IF('[1]TCE - ANEXO III - Preencher'!H1126="","",'[1]TCE - ANEXO III - Preencher'!H1126)</f>
        <v>12/2023</v>
      </c>
      <c r="H1117" s="16">
        <f>'[1]TCE - ANEXO III - Preencher'!I1126</f>
        <v>0</v>
      </c>
      <c r="I1117" s="16">
        <f>'[1]TCE - ANEXO III - Preencher'!J1126</f>
        <v>524.09759999999994</v>
      </c>
      <c r="J1117" s="16">
        <f>'[1]TCE - ANEXO III - Preencher'!K1126</f>
        <v>0</v>
      </c>
      <c r="K1117" s="17">
        <f>'[1]TCE - ANEXO III - Preencher'!L1126</f>
        <v>0</v>
      </c>
      <c r="L1117" s="17">
        <f>'[1]TCE - ANEXO III - Preencher'!M1126</f>
        <v>0</v>
      </c>
      <c r="M1117" s="17">
        <f t="shared" si="24"/>
        <v>0</v>
      </c>
      <c r="N1117" s="17">
        <f>'[1]TCE - ANEXO III - Preencher'!O1126</f>
        <v>2.0699999999999998</v>
      </c>
      <c r="O1117" s="17">
        <f>'[1]TCE - ANEXO III - Preencher'!P1126</f>
        <v>0</v>
      </c>
      <c r="P1117" s="17">
        <f t="shared" si="25"/>
        <v>2.0699999999999998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26"/>
        <v>0</v>
      </c>
      <c r="T1117" s="17">
        <f>'[1]TCE - ANEXO III - Preencher'!U1126</f>
        <v>0</v>
      </c>
      <c r="U1117" s="17">
        <f>'[1]TCE - ANEXO III - Preencher'!V1126</f>
        <v>0</v>
      </c>
      <c r="V1117" s="17">
        <f t="shared" si="27"/>
        <v>0</v>
      </c>
      <c r="W1117" s="18" t="str">
        <f>IF('[1]TCE - ANEXO III - Preencher'!X1126="","",'[1]TCE - ANEXO III - Preencher'!X1126)</f>
        <v/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28"/>
        <v>0</v>
      </c>
      <c r="AA1117" s="18" t="str">
        <f>IF('[1]TCE - ANEXO III - Preencher'!AB1126="","",'[1]TCE - ANEXO III - Preencher'!AB1126)</f>
        <v/>
      </c>
      <c r="AB1117" s="17">
        <f t="shared" si="29"/>
        <v>526.16759999999999</v>
      </c>
    </row>
    <row r="1118" spans="1:28" ht="12.75" customHeight="1" x14ac:dyDescent="0.2">
      <c r="A1118" s="10">
        <f>IFERROR(VLOOKUP(B1118,'[1]DADOS (OCULTAR)'!$Q$3:$S$135,3,0),"")</f>
        <v>9039744000275</v>
      </c>
      <c r="B1118" s="11" t="str">
        <f>'[1]TCE - ANEXO III - Preencher'!C1127</f>
        <v>HOSPITAL MIGUEL ARRAES - CG. Nº 023/2022</v>
      </c>
      <c r="C1118" s="12"/>
      <c r="D1118" s="13" t="str">
        <f>'[1]TCE - ANEXO III - Preencher'!E1127</f>
        <v>THAMYRYS RODRIGUES DE SOUZA COSTA</v>
      </c>
      <c r="E1118" s="11" t="str">
        <f>IF('[1]TCE - ANEXO III - Preencher'!F1127="4 - Assistência Odontológica","2 - Outros Profissionais da Saúde",'[1]TCE - ANEXO III - Preencher'!F1127)</f>
        <v>2 - Outros Profissionais da Saúde</v>
      </c>
      <c r="F1118" s="14" t="str">
        <f>'[1]TCE - ANEXO III - Preencher'!G1127</f>
        <v>3222-05</v>
      </c>
      <c r="G1118" s="15" t="str">
        <f>IF('[1]TCE - ANEXO III - Preencher'!H1127="","",'[1]TCE - ANEXO III - Preencher'!H1127)</f>
        <v>12/2023</v>
      </c>
      <c r="H1118" s="16">
        <f>'[1]TCE - ANEXO III - Preencher'!I1127</f>
        <v>0</v>
      </c>
      <c r="I1118" s="16">
        <f>'[1]TCE - ANEXO III - Preencher'!J1127</f>
        <v>1292.6928</v>
      </c>
      <c r="J1118" s="16">
        <f>'[1]TCE - ANEXO III - Preencher'!K1127</f>
        <v>0</v>
      </c>
      <c r="K1118" s="17">
        <f>'[1]TCE - ANEXO III - Preencher'!L1127</f>
        <v>45.68</v>
      </c>
      <c r="L1118" s="17">
        <f>'[1]TCE - ANEXO III - Preencher'!M1127</f>
        <v>26.6</v>
      </c>
      <c r="M1118" s="17">
        <f t="shared" si="24"/>
        <v>19.079999999999998</v>
      </c>
      <c r="N1118" s="17">
        <f>'[1]TCE - ANEXO III - Preencher'!O1127</f>
        <v>2.0699999999999998</v>
      </c>
      <c r="O1118" s="17">
        <f>'[1]TCE - ANEXO III - Preencher'!P1127</f>
        <v>0</v>
      </c>
      <c r="P1118" s="17">
        <f t="shared" si="25"/>
        <v>2.0699999999999998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26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27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28"/>
        <v>0</v>
      </c>
      <c r="AA1118" s="18" t="str">
        <f>IF('[1]TCE - ANEXO III - Preencher'!AB1127="","",'[1]TCE - ANEXO III - Preencher'!AB1127)</f>
        <v/>
      </c>
      <c r="AB1118" s="17">
        <f t="shared" si="29"/>
        <v>1313.8427999999999</v>
      </c>
    </row>
    <row r="1119" spans="1:28" ht="12.75" customHeight="1" x14ac:dyDescent="0.2">
      <c r="A1119" s="10">
        <f>IFERROR(VLOOKUP(B1119,'[1]DADOS (OCULTAR)'!$Q$3:$S$135,3,0),"")</f>
        <v>9039744000275</v>
      </c>
      <c r="B1119" s="11" t="str">
        <f>'[1]TCE - ANEXO III - Preencher'!C1128</f>
        <v>HOSPITAL MIGUEL ARRAES - CG. Nº 023/2022</v>
      </c>
      <c r="C1119" s="12"/>
      <c r="D1119" s="13" t="str">
        <f>'[1]TCE - ANEXO III - Preencher'!E1128</f>
        <v>THAYANA MARIA ALVES DE MACEDO</v>
      </c>
      <c r="E1119" s="11" t="str">
        <f>IF('[1]TCE - ANEXO III - Preencher'!F1128="4 - Assistência Odontológica","2 - Outros Profissionais da Saúde",'[1]TCE - ANEXO III - Preencher'!F1128)</f>
        <v>2 - Outros Profissionais da Saúde</v>
      </c>
      <c r="F1119" s="14" t="str">
        <f>'[1]TCE - ANEXO III - Preencher'!G1128</f>
        <v>3222-05</v>
      </c>
      <c r="G1119" s="15" t="str">
        <f>IF('[1]TCE - ANEXO III - Preencher'!H1128="","",'[1]TCE - ANEXO III - Preencher'!H1128)</f>
        <v>12/2023</v>
      </c>
      <c r="H1119" s="16">
        <f>'[1]TCE - ANEXO III - Preencher'!I1128</f>
        <v>0</v>
      </c>
      <c r="I1119" s="16">
        <f>'[1]TCE - ANEXO III - Preencher'!J1128</f>
        <v>741.43600000000004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24"/>
        <v>0</v>
      </c>
      <c r="N1119" s="17">
        <f>'[1]TCE - ANEXO III - Preencher'!O1128</f>
        <v>2.0699999999999998</v>
      </c>
      <c r="O1119" s="17">
        <f>'[1]TCE - ANEXO III - Preencher'!P1128</f>
        <v>0</v>
      </c>
      <c r="P1119" s="17">
        <f t="shared" si="25"/>
        <v>2.0699999999999998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26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27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28"/>
        <v>0</v>
      </c>
      <c r="AA1119" s="18" t="str">
        <f>IF('[1]TCE - ANEXO III - Preencher'!AB1128="","",'[1]TCE - ANEXO III - Preencher'!AB1128)</f>
        <v/>
      </c>
      <c r="AB1119" s="17">
        <f t="shared" si="29"/>
        <v>743.50600000000009</v>
      </c>
    </row>
    <row r="1120" spans="1:28" ht="12.75" customHeight="1" x14ac:dyDescent="0.2">
      <c r="A1120" s="10">
        <f>IFERROR(VLOOKUP(B1120,'[1]DADOS (OCULTAR)'!$Q$3:$S$135,3,0),"")</f>
        <v>9039744000275</v>
      </c>
      <c r="B1120" s="11" t="str">
        <f>'[1]TCE - ANEXO III - Preencher'!C1129</f>
        <v>HOSPITAL MIGUEL ARRAES - CG. Nº 023/2022</v>
      </c>
      <c r="C1120" s="12"/>
      <c r="D1120" s="13" t="str">
        <f>'[1]TCE - ANEXO III - Preencher'!E1129</f>
        <v>THAYANNE MARIA RIBEIRO DA SILVA</v>
      </c>
      <c r="E1120" s="11" t="str">
        <f>IF('[1]TCE - ANEXO III - Preencher'!F1129="4 - Assistência Odontológica","2 - Outros Profissionais da Saúde",'[1]TCE - ANEXO III - Preencher'!F1129)</f>
        <v>3 - Administrativo</v>
      </c>
      <c r="F1120" s="14" t="str">
        <f>'[1]TCE - ANEXO III - Preencher'!G1129</f>
        <v>4110-10</v>
      </c>
      <c r="G1120" s="15" t="str">
        <f>IF('[1]TCE - ANEXO III - Preencher'!H1129="","",'[1]TCE - ANEXO III - Preencher'!H1129)</f>
        <v>12/2023</v>
      </c>
      <c r="H1120" s="16">
        <f>'[1]TCE - ANEXO III - Preencher'!I1129</f>
        <v>0</v>
      </c>
      <c r="I1120" s="16">
        <f>'[1]TCE - ANEXO III - Preencher'!J1129</f>
        <v>19.8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24"/>
        <v>0</v>
      </c>
      <c r="N1120" s="17">
        <f>'[1]TCE - ANEXO III - Preencher'!O1129</f>
        <v>2.0699999999999998</v>
      </c>
      <c r="O1120" s="17">
        <f>'[1]TCE - ANEXO III - Preencher'!P1129</f>
        <v>0</v>
      </c>
      <c r="P1120" s="17">
        <f t="shared" si="25"/>
        <v>2.0699999999999998</v>
      </c>
      <c r="Q1120" s="17">
        <f>'[1]TCE - ANEXO III - Preencher'!R1129</f>
        <v>246.33</v>
      </c>
      <c r="R1120" s="17">
        <f>'[1]TCE - ANEXO III - Preencher'!S1129</f>
        <v>35.64</v>
      </c>
      <c r="S1120" s="17">
        <f t="shared" si="26"/>
        <v>210.69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27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28"/>
        <v>0</v>
      </c>
      <c r="AA1120" s="18" t="str">
        <f>IF('[1]TCE - ANEXO III - Preencher'!AB1129="","",'[1]TCE - ANEXO III - Preencher'!AB1129)</f>
        <v/>
      </c>
      <c r="AB1120" s="17">
        <f t="shared" si="29"/>
        <v>232.56</v>
      </c>
    </row>
    <row r="1121" spans="1:28" ht="12.75" customHeight="1" x14ac:dyDescent="0.2">
      <c r="A1121" s="10">
        <f>IFERROR(VLOOKUP(B1121,'[1]DADOS (OCULTAR)'!$Q$3:$S$135,3,0),"")</f>
        <v>9039744000275</v>
      </c>
      <c r="B1121" s="11" t="str">
        <f>'[1]TCE - ANEXO III - Preencher'!C1130</f>
        <v>HOSPITAL MIGUEL ARRAES - CG. Nº 023/2022</v>
      </c>
      <c r="C1121" s="12"/>
      <c r="D1121" s="13" t="str">
        <f>'[1]TCE - ANEXO III - Preencher'!E1130</f>
        <v>THAYSA MARINHO SOARES</v>
      </c>
      <c r="E1121" s="11" t="str">
        <f>IF('[1]TCE - ANEXO III - Preencher'!F1130="4 - Assistência Odontológica","2 - Outros Profissionais da Saúde",'[1]TCE - ANEXO III - Preencher'!F1130)</f>
        <v>2 - Outros Profissionais da Saúde</v>
      </c>
      <c r="F1121" s="14" t="str">
        <f>'[1]TCE - ANEXO III - Preencher'!G1130</f>
        <v>2237-10</v>
      </c>
      <c r="G1121" s="15" t="str">
        <f>IF('[1]TCE - ANEXO III - Preencher'!H1130="","",'[1]TCE - ANEXO III - Preencher'!H1130)</f>
        <v>12/2023</v>
      </c>
      <c r="H1121" s="16">
        <f>'[1]TCE - ANEXO III - Preencher'!I1130</f>
        <v>0</v>
      </c>
      <c r="I1121" s="16">
        <f>'[1]TCE - ANEXO III - Preencher'!J1130</f>
        <v>620.05920000000003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24"/>
        <v>0</v>
      </c>
      <c r="N1121" s="17">
        <f>'[1]TCE - ANEXO III - Preencher'!O1130</f>
        <v>2.0699999999999998</v>
      </c>
      <c r="O1121" s="17">
        <f>'[1]TCE - ANEXO III - Preencher'!P1130</f>
        <v>0</v>
      </c>
      <c r="P1121" s="17">
        <f t="shared" si="25"/>
        <v>2.0699999999999998</v>
      </c>
      <c r="Q1121" s="17">
        <f>'[1]TCE - ANEXO III - Preencher'!R1130</f>
        <v>0</v>
      </c>
      <c r="R1121" s="17">
        <f>'[1]TCE - ANEXO III - Preencher'!S1130</f>
        <v>0</v>
      </c>
      <c r="S1121" s="17">
        <f t="shared" si="26"/>
        <v>0</v>
      </c>
      <c r="T1121" s="17">
        <f>'[1]TCE - ANEXO III - Preencher'!U1130</f>
        <v>0</v>
      </c>
      <c r="U1121" s="17">
        <f>'[1]TCE - ANEXO III - Preencher'!V1130</f>
        <v>0</v>
      </c>
      <c r="V1121" s="17">
        <f t="shared" si="27"/>
        <v>0</v>
      </c>
      <c r="W1121" s="18" t="str">
        <f>IF('[1]TCE - ANEXO III - Preencher'!X1130="","",'[1]TCE - ANEXO III - Preencher'!X1130)</f>
        <v/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28"/>
        <v>0</v>
      </c>
      <c r="AA1121" s="18" t="str">
        <f>IF('[1]TCE - ANEXO III - Preencher'!AB1130="","",'[1]TCE - ANEXO III - Preencher'!AB1130)</f>
        <v/>
      </c>
      <c r="AB1121" s="17">
        <f t="shared" si="29"/>
        <v>622.12920000000008</v>
      </c>
    </row>
    <row r="1122" spans="1:28" ht="12.75" customHeight="1" x14ac:dyDescent="0.2">
      <c r="A1122" s="10">
        <f>IFERROR(VLOOKUP(B1122,'[1]DADOS (OCULTAR)'!$Q$3:$S$135,3,0),"")</f>
        <v>9039744000275</v>
      </c>
      <c r="B1122" s="11" t="str">
        <f>'[1]TCE - ANEXO III - Preencher'!C1131</f>
        <v>HOSPITAL MIGUEL ARRAES - CG. Nº 023/2022</v>
      </c>
      <c r="C1122" s="12"/>
      <c r="D1122" s="13" t="str">
        <f>'[1]TCE - ANEXO III - Preencher'!E1131</f>
        <v>THAYZA RAYANNE RODRIGUES DA SILVA</v>
      </c>
      <c r="E1122" s="11" t="str">
        <f>IF('[1]TCE - ANEXO III - Preencher'!F1131="4 - Assistência Odontológica","2 - Outros Profissionais da Saúde",'[1]TCE - ANEXO III - Preencher'!F1131)</f>
        <v>3 - Administrativo</v>
      </c>
      <c r="F1122" s="14" t="str">
        <f>'[1]TCE - ANEXO III - Preencher'!G1131</f>
        <v>4110-10</v>
      </c>
      <c r="G1122" s="15" t="str">
        <f>IF('[1]TCE - ANEXO III - Preencher'!H1131="","",'[1]TCE - ANEXO III - Preencher'!H1131)</f>
        <v>12/2023</v>
      </c>
      <c r="H1122" s="16">
        <f>'[1]TCE - ANEXO III - Preencher'!I1131</f>
        <v>0</v>
      </c>
      <c r="I1122" s="16">
        <f>'[1]TCE - ANEXO III - Preencher'!J1131</f>
        <v>173.12639999999999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24"/>
        <v>0</v>
      </c>
      <c r="N1122" s="17">
        <f>'[1]TCE - ANEXO III - Preencher'!O1131</f>
        <v>2.0699999999999998</v>
      </c>
      <c r="O1122" s="17">
        <f>'[1]TCE - ANEXO III - Preencher'!P1131</f>
        <v>0</v>
      </c>
      <c r="P1122" s="17">
        <f t="shared" si="25"/>
        <v>2.0699999999999998</v>
      </c>
      <c r="Q1122" s="17">
        <f>'[1]TCE - ANEXO III - Preencher'!R1131</f>
        <v>152.23000000000002</v>
      </c>
      <c r="R1122" s="17">
        <f>'[1]TCE - ANEXO III - Preencher'!S1131</f>
        <v>54.33</v>
      </c>
      <c r="S1122" s="17">
        <f t="shared" si="26"/>
        <v>97.90000000000002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27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28"/>
        <v>0</v>
      </c>
      <c r="AA1122" s="18" t="str">
        <f>IF('[1]TCE - ANEXO III - Preencher'!AB1131="","",'[1]TCE - ANEXO III - Preencher'!AB1131)</f>
        <v/>
      </c>
      <c r="AB1122" s="17">
        <f t="shared" si="29"/>
        <v>273.09640000000002</v>
      </c>
    </row>
    <row r="1123" spans="1:28" ht="12.75" customHeight="1" x14ac:dyDescent="0.2">
      <c r="A1123" s="10">
        <f>IFERROR(VLOOKUP(B1123,'[1]DADOS (OCULTAR)'!$Q$3:$S$135,3,0),"")</f>
        <v>9039744000275</v>
      </c>
      <c r="B1123" s="11" t="str">
        <f>'[1]TCE - ANEXO III - Preencher'!C1132</f>
        <v>HOSPITAL MIGUEL ARRAES - CG. Nº 023/2022</v>
      </c>
      <c r="C1123" s="12"/>
      <c r="D1123" s="13" t="str">
        <f>'[1]TCE - ANEXO III - Preencher'!E1132</f>
        <v>THEMISTOCLYS THESKO CORREIA FERREIRA</v>
      </c>
      <c r="E1123" s="11" t="str">
        <f>IF('[1]TCE - ANEXO III - Preencher'!F1132="4 - Assistência Odontológica","2 - Outros Profissionais da Saúde",'[1]TCE - ANEXO III - Preencher'!F1132)</f>
        <v>2 - Outros Profissionais da Saúde</v>
      </c>
      <c r="F1123" s="14" t="str">
        <f>'[1]TCE - ANEXO III - Preencher'!G1132</f>
        <v>2236-05</v>
      </c>
      <c r="G1123" s="15" t="str">
        <f>IF('[1]TCE - ANEXO III - Preencher'!H1132="","",'[1]TCE - ANEXO III - Preencher'!H1132)</f>
        <v>12/2023</v>
      </c>
      <c r="H1123" s="16">
        <f>'[1]TCE - ANEXO III - Preencher'!I1132</f>
        <v>0</v>
      </c>
      <c r="I1123" s="16">
        <f>'[1]TCE - ANEXO III - Preencher'!J1132</f>
        <v>374.35919999999999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24"/>
        <v>0</v>
      </c>
      <c r="N1123" s="17">
        <f>'[1]TCE - ANEXO III - Preencher'!O1132</f>
        <v>4.3499999999999996</v>
      </c>
      <c r="O1123" s="17">
        <f>'[1]TCE - ANEXO III - Preencher'!P1132</f>
        <v>0</v>
      </c>
      <c r="P1123" s="17">
        <f t="shared" si="25"/>
        <v>4.3499999999999996</v>
      </c>
      <c r="Q1123" s="17">
        <f>'[1]TCE - ANEXO III - Preencher'!R1132</f>
        <v>0</v>
      </c>
      <c r="R1123" s="17">
        <f>'[1]TCE - ANEXO III - Preencher'!S1132</f>
        <v>0</v>
      </c>
      <c r="S1123" s="17">
        <f t="shared" si="26"/>
        <v>0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27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28"/>
        <v>0</v>
      </c>
      <c r="AA1123" s="18" t="str">
        <f>IF('[1]TCE - ANEXO III - Preencher'!AB1132="","",'[1]TCE - ANEXO III - Preencher'!AB1132)</f>
        <v/>
      </c>
      <c r="AB1123" s="17">
        <f t="shared" si="29"/>
        <v>378.70920000000001</v>
      </c>
    </row>
    <row r="1124" spans="1:28" ht="12.75" customHeight="1" x14ac:dyDescent="0.2">
      <c r="A1124" s="10">
        <f>IFERROR(VLOOKUP(B1124,'[1]DADOS (OCULTAR)'!$Q$3:$S$135,3,0),"")</f>
        <v>9039744000275</v>
      </c>
      <c r="B1124" s="11" t="str">
        <f>'[1]TCE - ANEXO III - Preencher'!C1133</f>
        <v>HOSPITAL MIGUEL ARRAES - CG. Nº 023/2022</v>
      </c>
      <c r="C1124" s="12"/>
      <c r="D1124" s="13" t="str">
        <f>'[1]TCE - ANEXO III - Preencher'!E1133</f>
        <v>THIAGO BARBOSA CORTES</v>
      </c>
      <c r="E1124" s="11" t="str">
        <f>IF('[1]TCE - ANEXO III - Preencher'!F1133="4 - Assistência Odontológica","2 - Outros Profissionais da Saúde",'[1]TCE - ANEXO III - Preencher'!F1133)</f>
        <v>2 - Outros Profissionais da Saúde</v>
      </c>
      <c r="F1124" s="14" t="str">
        <f>'[1]TCE - ANEXO III - Preencher'!G1133</f>
        <v>3222-05</v>
      </c>
      <c r="G1124" s="15" t="str">
        <f>IF('[1]TCE - ANEXO III - Preencher'!H1133="","",'[1]TCE - ANEXO III - Preencher'!H1133)</f>
        <v>12/2023</v>
      </c>
      <c r="H1124" s="16">
        <f>'[1]TCE - ANEXO III - Preencher'!I1133</f>
        <v>0</v>
      </c>
      <c r="I1124" s="16">
        <f>'[1]TCE - ANEXO III - Preencher'!J1133</f>
        <v>290.12560000000002</v>
      </c>
      <c r="J1124" s="16">
        <f>'[1]TCE - ANEXO III - Preencher'!K1133</f>
        <v>0</v>
      </c>
      <c r="K1124" s="17">
        <f>'[1]TCE - ANEXO III - Preencher'!L1133</f>
        <v>45.68</v>
      </c>
      <c r="L1124" s="17">
        <f>'[1]TCE - ANEXO III - Preencher'!M1133</f>
        <v>26.6</v>
      </c>
      <c r="M1124" s="17">
        <f t="shared" si="24"/>
        <v>19.079999999999998</v>
      </c>
      <c r="N1124" s="17">
        <f>'[1]TCE - ANEXO III - Preencher'!O1133</f>
        <v>2.0699999999999998</v>
      </c>
      <c r="O1124" s="17">
        <f>'[1]TCE - ANEXO III - Preencher'!P1133</f>
        <v>0</v>
      </c>
      <c r="P1124" s="17">
        <f t="shared" si="25"/>
        <v>2.0699999999999998</v>
      </c>
      <c r="Q1124" s="17">
        <f>'[1]TCE - ANEXO III - Preencher'!R1133</f>
        <v>0</v>
      </c>
      <c r="R1124" s="17">
        <f>'[1]TCE - ANEXO III - Preencher'!S1133</f>
        <v>0</v>
      </c>
      <c r="S1124" s="17">
        <f t="shared" si="26"/>
        <v>0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27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28"/>
        <v>0</v>
      </c>
      <c r="AA1124" s="18" t="str">
        <f>IF('[1]TCE - ANEXO III - Preencher'!AB1133="","",'[1]TCE - ANEXO III - Preencher'!AB1133)</f>
        <v/>
      </c>
      <c r="AB1124" s="17">
        <f t="shared" si="29"/>
        <v>311.2756</v>
      </c>
    </row>
    <row r="1125" spans="1:28" ht="12.75" customHeight="1" x14ac:dyDescent="0.2">
      <c r="A1125" s="10">
        <f>IFERROR(VLOOKUP(B1125,'[1]DADOS (OCULTAR)'!$Q$3:$S$135,3,0),"")</f>
        <v>9039744000275</v>
      </c>
      <c r="B1125" s="11" t="str">
        <f>'[1]TCE - ANEXO III - Preencher'!C1134</f>
        <v>HOSPITAL MIGUEL ARRAES - CG. Nº 023/2022</v>
      </c>
      <c r="C1125" s="12"/>
      <c r="D1125" s="13" t="str">
        <f>'[1]TCE - ANEXO III - Preencher'!E1134</f>
        <v>THIAGO BRUNO FERNANDES</v>
      </c>
      <c r="E1125" s="11" t="str">
        <f>IF('[1]TCE - ANEXO III - Preencher'!F1134="4 - Assistência Odontológica","2 - Outros Profissionais da Saúde",'[1]TCE - ANEXO III - Preencher'!F1134)</f>
        <v>2 - Outros Profissionais da Saúde</v>
      </c>
      <c r="F1125" s="14" t="str">
        <f>'[1]TCE - ANEXO III - Preencher'!G1134</f>
        <v>5151-10</v>
      </c>
      <c r="G1125" s="15" t="str">
        <f>IF('[1]TCE - ANEXO III - Preencher'!H1134="","",'[1]TCE - ANEXO III - Preencher'!H1134)</f>
        <v>12/2023</v>
      </c>
      <c r="H1125" s="16">
        <f>'[1]TCE - ANEXO III - Preencher'!I1134</f>
        <v>0</v>
      </c>
      <c r="I1125" s="16">
        <f>'[1]TCE - ANEXO III - Preencher'!J1134</f>
        <v>178.69839999999999</v>
      </c>
      <c r="J1125" s="16">
        <f>'[1]TCE - ANEXO III - Preencher'!K1134</f>
        <v>0</v>
      </c>
      <c r="K1125" s="17">
        <f>'[1]TCE - ANEXO III - Preencher'!L1134</f>
        <v>45.68</v>
      </c>
      <c r="L1125" s="17">
        <f>'[1]TCE - ANEXO III - Preencher'!M1134</f>
        <v>26.96</v>
      </c>
      <c r="M1125" s="17">
        <f t="shared" si="24"/>
        <v>18.72</v>
      </c>
      <c r="N1125" s="17">
        <f>'[1]TCE - ANEXO III - Preencher'!O1134</f>
        <v>2.0699999999999998</v>
      </c>
      <c r="O1125" s="17">
        <f>'[1]TCE - ANEXO III - Preencher'!P1134</f>
        <v>0</v>
      </c>
      <c r="P1125" s="17">
        <f t="shared" si="25"/>
        <v>2.0699999999999998</v>
      </c>
      <c r="Q1125" s="17">
        <f>'[1]TCE - ANEXO III - Preencher'!R1134</f>
        <v>152.23000000000002</v>
      </c>
      <c r="R1125" s="17">
        <f>'[1]TCE - ANEXO III - Preencher'!S1134</f>
        <v>0</v>
      </c>
      <c r="S1125" s="17">
        <f t="shared" si="26"/>
        <v>152.23000000000002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27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28"/>
        <v>0</v>
      </c>
      <c r="AA1125" s="18" t="str">
        <f>IF('[1]TCE - ANEXO III - Preencher'!AB1134="","",'[1]TCE - ANEXO III - Preencher'!AB1134)</f>
        <v/>
      </c>
      <c r="AB1125" s="17">
        <f t="shared" si="29"/>
        <v>351.71839999999997</v>
      </c>
    </row>
    <row r="1126" spans="1:28" ht="12.75" customHeight="1" x14ac:dyDescent="0.2">
      <c r="A1126" s="10">
        <f>IFERROR(VLOOKUP(B1126,'[1]DADOS (OCULTAR)'!$Q$3:$S$135,3,0),"")</f>
        <v>9039744000275</v>
      </c>
      <c r="B1126" s="11" t="str">
        <f>'[1]TCE - ANEXO III - Preencher'!C1135</f>
        <v>HOSPITAL MIGUEL ARRAES - CG. Nº 023/2022</v>
      </c>
      <c r="C1126" s="12"/>
      <c r="D1126" s="13" t="str">
        <f>'[1]TCE - ANEXO III - Preencher'!E1135</f>
        <v>THIAGO MARCOS PEIXOTO DE MENEZES PEREIRA</v>
      </c>
      <c r="E1126" s="11" t="str">
        <f>IF('[1]TCE - ANEXO III - Preencher'!F1135="4 - Assistência Odontológica","2 - Outros Profissionais da Saúde",'[1]TCE - ANEXO III - Preencher'!F1135)</f>
        <v>2 - Outros Profissionais da Saúde</v>
      </c>
      <c r="F1126" s="14" t="str">
        <f>'[1]TCE - ANEXO III - Preencher'!G1135</f>
        <v>2236-05</v>
      </c>
      <c r="G1126" s="15" t="str">
        <f>IF('[1]TCE - ANEXO III - Preencher'!H1135="","",'[1]TCE - ANEXO III - Preencher'!H1135)</f>
        <v>12/2023</v>
      </c>
      <c r="H1126" s="16">
        <f>'[1]TCE - ANEXO III - Preencher'!I1135</f>
        <v>0</v>
      </c>
      <c r="I1126" s="16">
        <f>'[1]TCE - ANEXO III - Preencher'!J1135</f>
        <v>480.2296</v>
      </c>
      <c r="J1126" s="16">
        <f>'[1]TCE - ANEXO III - Preencher'!K1135</f>
        <v>0</v>
      </c>
      <c r="K1126" s="17">
        <f>'[1]TCE - ANEXO III - Preencher'!L1135</f>
        <v>45.68</v>
      </c>
      <c r="L1126" s="17">
        <f>'[1]TCE - ANEXO III - Preencher'!M1135</f>
        <v>2.83</v>
      </c>
      <c r="M1126" s="17">
        <f t="shared" si="24"/>
        <v>42.85</v>
      </c>
      <c r="N1126" s="17">
        <f>'[1]TCE - ANEXO III - Preencher'!O1135</f>
        <v>4.3499999999999996</v>
      </c>
      <c r="O1126" s="17">
        <f>'[1]TCE - ANEXO III - Preencher'!P1135</f>
        <v>0</v>
      </c>
      <c r="P1126" s="17">
        <f t="shared" si="25"/>
        <v>4.3499999999999996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26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27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28"/>
        <v>0</v>
      </c>
      <c r="AA1126" s="18" t="str">
        <f>IF('[1]TCE - ANEXO III - Preencher'!AB1135="","",'[1]TCE - ANEXO III - Preencher'!AB1135)</f>
        <v/>
      </c>
      <c r="AB1126" s="17">
        <f t="shared" si="29"/>
        <v>527.42960000000005</v>
      </c>
    </row>
    <row r="1127" spans="1:28" ht="12.75" customHeight="1" x14ac:dyDescent="0.2">
      <c r="A1127" s="10">
        <f>IFERROR(VLOOKUP(B1127,'[1]DADOS (OCULTAR)'!$Q$3:$S$135,3,0),"")</f>
        <v>9039744000275</v>
      </c>
      <c r="B1127" s="11" t="str">
        <f>'[1]TCE - ANEXO III - Preencher'!C1136</f>
        <v>HOSPITAL MIGUEL ARRAES - CG. Nº 023/2022</v>
      </c>
      <c r="C1127" s="12"/>
      <c r="D1127" s="13" t="str">
        <f>'[1]TCE - ANEXO III - Preencher'!E1136</f>
        <v>THYAGO HENRIQUE DE PAULA SANTOS</v>
      </c>
      <c r="E1127" s="11" t="str">
        <f>IF('[1]TCE - ANEXO III - Preencher'!F1136="4 - Assistência Odontológica","2 - Outros Profissionais da Saúde",'[1]TCE - ANEXO III - Preencher'!F1136)</f>
        <v>3 - Administrativo</v>
      </c>
      <c r="F1127" s="14" t="str">
        <f>'[1]TCE - ANEXO III - Preencher'!G1136</f>
        <v>5174-10</v>
      </c>
      <c r="G1127" s="15" t="str">
        <f>IF('[1]TCE - ANEXO III - Preencher'!H1136="","",'[1]TCE - ANEXO III - Preencher'!H1136)</f>
        <v>12/2023</v>
      </c>
      <c r="H1127" s="16">
        <f>'[1]TCE - ANEXO III - Preencher'!I1136</f>
        <v>0</v>
      </c>
      <c r="I1127" s="16">
        <f>'[1]TCE - ANEXO III - Preencher'!J1136</f>
        <v>199.77680000000001</v>
      </c>
      <c r="J1127" s="16">
        <f>'[1]TCE - ANEXO III - Preencher'!K1136</f>
        <v>0</v>
      </c>
      <c r="K1127" s="17">
        <f>'[1]TCE - ANEXO III - Preencher'!L1136</f>
        <v>45.68</v>
      </c>
      <c r="L1127" s="17">
        <f>'[1]TCE - ANEXO III - Preencher'!M1136</f>
        <v>27.03</v>
      </c>
      <c r="M1127" s="17">
        <f t="shared" si="24"/>
        <v>18.649999999999999</v>
      </c>
      <c r="N1127" s="17">
        <f>'[1]TCE - ANEXO III - Preencher'!O1136</f>
        <v>2.0699999999999998</v>
      </c>
      <c r="O1127" s="17">
        <f>'[1]TCE - ANEXO III - Preencher'!P1136</f>
        <v>0</v>
      </c>
      <c r="P1127" s="17">
        <f t="shared" si="25"/>
        <v>2.0699999999999998</v>
      </c>
      <c r="Q1127" s="17">
        <f>'[1]TCE - ANEXO III - Preencher'!R1136</f>
        <v>0</v>
      </c>
      <c r="R1127" s="17">
        <f>'[1]TCE - ANEXO III - Preencher'!S1136</f>
        <v>0</v>
      </c>
      <c r="S1127" s="17">
        <f t="shared" si="26"/>
        <v>0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27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28"/>
        <v>0</v>
      </c>
      <c r="AA1127" s="18" t="str">
        <f>IF('[1]TCE - ANEXO III - Preencher'!AB1136="","",'[1]TCE - ANEXO III - Preencher'!AB1136)</f>
        <v/>
      </c>
      <c r="AB1127" s="17">
        <f t="shared" si="29"/>
        <v>220.49680000000001</v>
      </c>
    </row>
    <row r="1128" spans="1:28" ht="12.75" customHeight="1" x14ac:dyDescent="0.2">
      <c r="A1128" s="10">
        <f>IFERROR(VLOOKUP(B1128,'[1]DADOS (OCULTAR)'!$Q$3:$S$135,3,0),"")</f>
        <v>9039744000275</v>
      </c>
      <c r="B1128" s="11" t="str">
        <f>'[1]TCE - ANEXO III - Preencher'!C1137</f>
        <v>HOSPITAL MIGUEL ARRAES - CG. Nº 023/2022</v>
      </c>
      <c r="C1128" s="12"/>
      <c r="D1128" s="13" t="str">
        <f>'[1]TCE - ANEXO III - Preencher'!E1137</f>
        <v>THYAGO RAFAEL IVO FIALHO</v>
      </c>
      <c r="E1128" s="11" t="str">
        <f>IF('[1]TCE - ANEXO III - Preencher'!F1137="4 - Assistência Odontológica","2 - Outros Profissionais da Saúde",'[1]TCE - ANEXO III - Preencher'!F1137)</f>
        <v>2 - Outros Profissionais da Saúde</v>
      </c>
      <c r="F1128" s="14" t="str">
        <f>'[1]TCE - ANEXO III - Preencher'!G1137</f>
        <v>3226-05</v>
      </c>
      <c r="G1128" s="15" t="str">
        <f>IF('[1]TCE - ANEXO III - Preencher'!H1137="","",'[1]TCE - ANEXO III - Preencher'!H1137)</f>
        <v>12/2023</v>
      </c>
      <c r="H1128" s="16">
        <f>'[1]TCE - ANEXO III - Preencher'!I1137</f>
        <v>0</v>
      </c>
      <c r="I1128" s="16">
        <f>'[1]TCE - ANEXO III - Preencher'!J1137</f>
        <v>223.37520000000001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24"/>
        <v>0</v>
      </c>
      <c r="N1128" s="17">
        <f>'[1]TCE - ANEXO III - Preencher'!O1137</f>
        <v>2.0699999999999998</v>
      </c>
      <c r="O1128" s="17">
        <f>'[1]TCE - ANEXO III - Preencher'!P1137</f>
        <v>0</v>
      </c>
      <c r="P1128" s="17">
        <f t="shared" si="25"/>
        <v>2.0699999999999998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26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27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28"/>
        <v>0</v>
      </c>
      <c r="AA1128" s="18" t="str">
        <f>IF('[1]TCE - ANEXO III - Preencher'!AB1137="","",'[1]TCE - ANEXO III - Preencher'!AB1137)</f>
        <v/>
      </c>
      <c r="AB1128" s="17">
        <f t="shared" si="29"/>
        <v>225.4452</v>
      </c>
    </row>
    <row r="1129" spans="1:28" ht="12.75" customHeight="1" x14ac:dyDescent="0.2">
      <c r="A1129" s="10">
        <f>IFERROR(VLOOKUP(B1129,'[1]DADOS (OCULTAR)'!$Q$3:$S$135,3,0),"")</f>
        <v>9039744000275</v>
      </c>
      <c r="B1129" s="11" t="str">
        <f>'[1]TCE - ANEXO III - Preencher'!C1138</f>
        <v>HOSPITAL MIGUEL ARRAES - CG. Nº 023/2022</v>
      </c>
      <c r="C1129" s="12"/>
      <c r="D1129" s="13" t="str">
        <f>'[1]TCE - ANEXO III - Preencher'!E1138</f>
        <v>TIAGO OLIVEIRA DA SILVA</v>
      </c>
      <c r="E1129" s="11" t="str">
        <f>IF('[1]TCE - ANEXO III - Preencher'!F1138="4 - Assistência Odontológica","2 - Outros Profissionais da Saúde",'[1]TCE - ANEXO III - Preencher'!F1138)</f>
        <v>2 - Outros Profissionais da Saúde</v>
      </c>
      <c r="F1129" s="14" t="str">
        <f>'[1]TCE - ANEXO III - Preencher'!G1138</f>
        <v>2234-05</v>
      </c>
      <c r="G1129" s="15" t="str">
        <f>IF('[1]TCE - ANEXO III - Preencher'!H1138="","",'[1]TCE - ANEXO III - Preencher'!H1138)</f>
        <v>12/2023</v>
      </c>
      <c r="H1129" s="16">
        <f>'[1]TCE - ANEXO III - Preencher'!I1138</f>
        <v>0</v>
      </c>
      <c r="I1129" s="16">
        <f>'[1]TCE - ANEXO III - Preencher'!J1138</f>
        <v>444.83600000000001</v>
      </c>
      <c r="J1129" s="16">
        <f>'[1]TCE - ANEXO III - Preencher'!K1138</f>
        <v>0</v>
      </c>
      <c r="K1129" s="17">
        <f>'[1]TCE - ANEXO III - Preencher'!L1138</f>
        <v>45.68</v>
      </c>
      <c r="L1129" s="17">
        <f>'[1]TCE - ANEXO III - Preencher'!M1138</f>
        <v>16.329999999999998</v>
      </c>
      <c r="M1129" s="17">
        <f t="shared" si="24"/>
        <v>29.35</v>
      </c>
      <c r="N1129" s="17">
        <f>'[1]TCE - ANEXO III - Preencher'!O1138</f>
        <v>2.0699999999999998</v>
      </c>
      <c r="O1129" s="17">
        <f>'[1]TCE - ANEXO III - Preencher'!P1138</f>
        <v>0</v>
      </c>
      <c r="P1129" s="17">
        <f t="shared" si="25"/>
        <v>2.0699999999999998</v>
      </c>
      <c r="Q1129" s="17">
        <f>'[1]TCE - ANEXO III - Preencher'!R1138</f>
        <v>0</v>
      </c>
      <c r="R1129" s="17">
        <f>'[1]TCE - ANEXO III - Preencher'!S1138</f>
        <v>0</v>
      </c>
      <c r="S1129" s="17">
        <f t="shared" si="26"/>
        <v>0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27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28"/>
        <v>0</v>
      </c>
      <c r="AA1129" s="18" t="str">
        <f>IF('[1]TCE - ANEXO III - Preencher'!AB1138="","",'[1]TCE - ANEXO III - Preencher'!AB1138)</f>
        <v/>
      </c>
      <c r="AB1129" s="17">
        <f t="shared" si="29"/>
        <v>476.25600000000003</v>
      </c>
    </row>
    <row r="1130" spans="1:28" ht="12.75" customHeight="1" x14ac:dyDescent="0.2">
      <c r="A1130" s="10">
        <f>IFERROR(VLOOKUP(B1130,'[1]DADOS (OCULTAR)'!$Q$3:$S$135,3,0),"")</f>
        <v>9039744000275</v>
      </c>
      <c r="B1130" s="11" t="str">
        <f>'[1]TCE - ANEXO III - Preencher'!C1139</f>
        <v>HOSPITAL MIGUEL ARRAES - CG. Nº 023/2022</v>
      </c>
      <c r="C1130" s="12"/>
      <c r="D1130" s="13" t="str">
        <f>'[1]TCE - ANEXO III - Preencher'!E1139</f>
        <v>UBIRAJARA SOARES</v>
      </c>
      <c r="E1130" s="11" t="str">
        <f>IF('[1]TCE - ANEXO III - Preencher'!F1139="4 - Assistência Odontológica","2 - Outros Profissionais da Saúde",'[1]TCE - ANEXO III - Preencher'!F1139)</f>
        <v>3 - Administrativo</v>
      </c>
      <c r="F1130" s="14" t="str">
        <f>'[1]TCE - ANEXO III - Preencher'!G1139</f>
        <v>4110-10</v>
      </c>
      <c r="G1130" s="15" t="str">
        <f>IF('[1]TCE - ANEXO III - Preencher'!H1139="","",'[1]TCE - ANEXO III - Preencher'!H1139)</f>
        <v>12/2023</v>
      </c>
      <c r="H1130" s="16">
        <f>'[1]TCE - ANEXO III - Preencher'!I1139</f>
        <v>0</v>
      </c>
      <c r="I1130" s="16">
        <f>'[1]TCE - ANEXO III - Preencher'!J1139</f>
        <v>184.7912</v>
      </c>
      <c r="J1130" s="16">
        <f>'[1]TCE - ANEXO III - Preencher'!K1139</f>
        <v>0</v>
      </c>
      <c r="K1130" s="17">
        <f>'[1]TCE - ANEXO III - Preencher'!L1139</f>
        <v>45.68</v>
      </c>
      <c r="L1130" s="17">
        <f>'[1]TCE - ANEXO III - Preencher'!M1139</f>
        <v>27.03</v>
      </c>
      <c r="M1130" s="17">
        <f t="shared" si="24"/>
        <v>18.649999999999999</v>
      </c>
      <c r="N1130" s="17">
        <f>'[1]TCE - ANEXO III - Preencher'!O1139</f>
        <v>2.0699999999999998</v>
      </c>
      <c r="O1130" s="17">
        <f>'[1]TCE - ANEXO III - Preencher'!P1139</f>
        <v>0</v>
      </c>
      <c r="P1130" s="17">
        <f t="shared" si="25"/>
        <v>2.0699999999999998</v>
      </c>
      <c r="Q1130" s="17">
        <f>'[1]TCE - ANEXO III - Preencher'!R1139</f>
        <v>0</v>
      </c>
      <c r="R1130" s="17">
        <f>'[1]TCE - ANEXO III - Preencher'!S1139</f>
        <v>0</v>
      </c>
      <c r="S1130" s="17">
        <f t="shared" si="26"/>
        <v>0</v>
      </c>
      <c r="T1130" s="17">
        <f>'[1]TCE - ANEXO III - Preencher'!U1139</f>
        <v>0</v>
      </c>
      <c r="U1130" s="17">
        <f>'[1]TCE - ANEXO III - Preencher'!V1139</f>
        <v>0</v>
      </c>
      <c r="V1130" s="17">
        <f t="shared" si="27"/>
        <v>0</v>
      </c>
      <c r="W1130" s="18" t="str">
        <f>IF('[1]TCE - ANEXO III - Preencher'!X1139="","",'[1]TCE - ANEXO III - Preencher'!X1139)</f>
        <v/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28"/>
        <v>0</v>
      </c>
      <c r="AA1130" s="18" t="str">
        <f>IF('[1]TCE - ANEXO III - Preencher'!AB1139="","",'[1]TCE - ANEXO III - Preencher'!AB1139)</f>
        <v/>
      </c>
      <c r="AB1130" s="17">
        <f t="shared" si="29"/>
        <v>205.5112</v>
      </c>
    </row>
    <row r="1131" spans="1:28" ht="12.75" customHeight="1" x14ac:dyDescent="0.2">
      <c r="A1131" s="10">
        <f>IFERROR(VLOOKUP(B1131,'[1]DADOS (OCULTAR)'!$Q$3:$S$135,3,0),"")</f>
        <v>9039744000275</v>
      </c>
      <c r="B1131" s="11" t="str">
        <f>'[1]TCE - ANEXO III - Preencher'!C1140</f>
        <v>HOSPITAL MIGUEL ARRAES - CG. Nº 023/2022</v>
      </c>
      <c r="C1131" s="12"/>
      <c r="D1131" s="13" t="str">
        <f>'[1]TCE - ANEXO III - Preencher'!E1140</f>
        <v>UIRES MANOEL DE ANDRADE</v>
      </c>
      <c r="E1131" s="11" t="str">
        <f>IF('[1]TCE - ANEXO III - Preencher'!F1140="4 - Assistência Odontológica","2 - Outros Profissionais da Saúde",'[1]TCE - ANEXO III - Preencher'!F1140)</f>
        <v>2 - Outros Profissionais da Saúde</v>
      </c>
      <c r="F1131" s="14" t="str">
        <f>'[1]TCE - ANEXO III - Preencher'!G1140</f>
        <v>3241-15</v>
      </c>
      <c r="G1131" s="15" t="str">
        <f>IF('[1]TCE - ANEXO III - Preencher'!H1140="","",'[1]TCE - ANEXO III - Preencher'!H1140)</f>
        <v>12/2023</v>
      </c>
      <c r="H1131" s="16">
        <f>'[1]TCE - ANEXO III - Preencher'!I1140</f>
        <v>0</v>
      </c>
      <c r="I1131" s="16">
        <f>'[1]TCE - ANEXO III - Preencher'!J1140</f>
        <v>574.12879999999996</v>
      </c>
      <c r="J1131" s="16">
        <f>'[1]TCE - ANEXO III - Preencher'!K1140</f>
        <v>0</v>
      </c>
      <c r="K1131" s="17">
        <f>'[1]TCE - ANEXO III - Preencher'!L1140</f>
        <v>45.68</v>
      </c>
      <c r="L1131" s="17">
        <f>'[1]TCE - ANEXO III - Preencher'!M1140</f>
        <v>10.85</v>
      </c>
      <c r="M1131" s="17">
        <f t="shared" si="24"/>
        <v>34.83</v>
      </c>
      <c r="N1131" s="17">
        <f>'[1]TCE - ANEXO III - Preencher'!O1140</f>
        <v>2.0699999999999998</v>
      </c>
      <c r="O1131" s="17">
        <f>'[1]TCE - ANEXO III - Preencher'!P1140</f>
        <v>0</v>
      </c>
      <c r="P1131" s="17">
        <f t="shared" si="25"/>
        <v>2.0699999999999998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26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27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28"/>
        <v>0</v>
      </c>
      <c r="AA1131" s="18" t="str">
        <f>IF('[1]TCE - ANEXO III - Preencher'!AB1140="","",'[1]TCE - ANEXO III - Preencher'!AB1140)</f>
        <v/>
      </c>
      <c r="AB1131" s="17">
        <f t="shared" si="29"/>
        <v>611.02880000000005</v>
      </c>
    </row>
    <row r="1132" spans="1:28" ht="12.75" customHeight="1" x14ac:dyDescent="0.2">
      <c r="A1132" s="10">
        <f>IFERROR(VLOOKUP(B1132,'[1]DADOS (OCULTAR)'!$Q$3:$S$135,3,0),"")</f>
        <v>9039744000275</v>
      </c>
      <c r="B1132" s="11" t="str">
        <f>'[1]TCE - ANEXO III - Preencher'!C1141</f>
        <v>HOSPITAL MIGUEL ARRAES - CG. Nº 023/2022</v>
      </c>
      <c r="C1132" s="12"/>
      <c r="D1132" s="13" t="str">
        <f>'[1]TCE - ANEXO III - Preencher'!E1141</f>
        <v>UMBELINA ALVES DE OLIVEIRA</v>
      </c>
      <c r="E1132" s="11" t="str">
        <f>IF('[1]TCE - ANEXO III - Preencher'!F1141="4 - Assistência Odontológica","2 - Outros Profissionais da Saúde",'[1]TCE - ANEXO III - Preencher'!F1141)</f>
        <v>2 - Outros Profissionais da Saúde</v>
      </c>
      <c r="F1132" s="14" t="str">
        <f>'[1]TCE - ANEXO III - Preencher'!G1141</f>
        <v>3222-05</v>
      </c>
      <c r="G1132" s="15" t="str">
        <f>IF('[1]TCE - ANEXO III - Preencher'!H1141="","",'[1]TCE - ANEXO III - Preencher'!H1141)</f>
        <v>12/2023</v>
      </c>
      <c r="H1132" s="16">
        <f>'[1]TCE - ANEXO III - Preencher'!I1141</f>
        <v>0</v>
      </c>
      <c r="I1132" s="16">
        <f>'[1]TCE - ANEXO III - Preencher'!J1141</f>
        <v>751.42240000000004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24"/>
        <v>0</v>
      </c>
      <c r="N1132" s="17">
        <f>'[1]TCE - ANEXO III - Preencher'!O1141</f>
        <v>2.0699999999999998</v>
      </c>
      <c r="O1132" s="17">
        <f>'[1]TCE - ANEXO III - Preencher'!P1141</f>
        <v>0</v>
      </c>
      <c r="P1132" s="17">
        <f t="shared" si="25"/>
        <v>2.0699999999999998</v>
      </c>
      <c r="Q1132" s="17">
        <f>'[1]TCE - ANEXO III - Preencher'!R1141</f>
        <v>174.73000000000002</v>
      </c>
      <c r="R1132" s="17">
        <f>'[1]TCE - ANEXO III - Preencher'!S1141</f>
        <v>76.12</v>
      </c>
      <c r="S1132" s="17">
        <f t="shared" si="26"/>
        <v>98.610000000000014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27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28"/>
        <v>0</v>
      </c>
      <c r="AA1132" s="18" t="str">
        <f>IF('[1]TCE - ANEXO III - Preencher'!AB1141="","",'[1]TCE - ANEXO III - Preencher'!AB1141)</f>
        <v/>
      </c>
      <c r="AB1132" s="17">
        <f t="shared" si="29"/>
        <v>852.1024000000001</v>
      </c>
    </row>
    <row r="1133" spans="1:28" ht="12.75" customHeight="1" x14ac:dyDescent="0.2">
      <c r="A1133" s="10">
        <f>IFERROR(VLOOKUP(B1133,'[1]DADOS (OCULTAR)'!$Q$3:$S$135,3,0),"")</f>
        <v>9039744000275</v>
      </c>
      <c r="B1133" s="11" t="str">
        <f>'[1]TCE - ANEXO III - Preencher'!C1142</f>
        <v>HOSPITAL MIGUEL ARRAES - CG. Nº 023/2022</v>
      </c>
      <c r="C1133" s="12"/>
      <c r="D1133" s="13" t="str">
        <f>'[1]TCE - ANEXO III - Preencher'!E1142</f>
        <v>VALCLEIDE MARIA DA SILVA</v>
      </c>
      <c r="E1133" s="11" t="str">
        <f>IF('[1]TCE - ANEXO III - Preencher'!F1142="4 - Assistência Odontológica","2 - Outros Profissionais da Saúde",'[1]TCE - ANEXO III - Preencher'!F1142)</f>
        <v>2 - Outros Profissionais da Saúde</v>
      </c>
      <c r="F1133" s="14" t="str">
        <f>'[1]TCE - ANEXO III - Preencher'!G1142</f>
        <v>3222-05</v>
      </c>
      <c r="G1133" s="15" t="str">
        <f>IF('[1]TCE - ANEXO III - Preencher'!H1142="","",'[1]TCE - ANEXO III - Preencher'!H1142)</f>
        <v>12/2023</v>
      </c>
      <c r="H1133" s="16">
        <f>'[1]TCE - ANEXO III - Preencher'!I1142</f>
        <v>0</v>
      </c>
      <c r="I1133" s="16">
        <f>'[1]TCE - ANEXO III - Preencher'!J1142</f>
        <v>709.59839999999997</v>
      </c>
      <c r="J1133" s="16">
        <f>'[1]TCE - ANEXO III - Preencher'!K1142</f>
        <v>0</v>
      </c>
      <c r="K1133" s="17">
        <f>'[1]TCE - ANEXO III - Preencher'!L1142</f>
        <v>45.68</v>
      </c>
      <c r="L1133" s="17">
        <f>'[1]TCE - ANEXO III - Preencher'!M1142</f>
        <v>26.6</v>
      </c>
      <c r="M1133" s="17">
        <f t="shared" si="24"/>
        <v>19.079999999999998</v>
      </c>
      <c r="N1133" s="17">
        <f>'[1]TCE - ANEXO III - Preencher'!O1142</f>
        <v>2.0699999999999998</v>
      </c>
      <c r="O1133" s="17">
        <f>'[1]TCE - ANEXO III - Preencher'!P1142</f>
        <v>0</v>
      </c>
      <c r="P1133" s="17">
        <f t="shared" si="25"/>
        <v>2.0699999999999998</v>
      </c>
      <c r="Q1133" s="17">
        <f>'[1]TCE - ANEXO III - Preencher'!R1142</f>
        <v>0</v>
      </c>
      <c r="R1133" s="17">
        <f>'[1]TCE - ANEXO III - Preencher'!S1142</f>
        <v>0</v>
      </c>
      <c r="S1133" s="17">
        <f t="shared" si="26"/>
        <v>0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27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28"/>
        <v>0</v>
      </c>
      <c r="AA1133" s="18" t="str">
        <f>IF('[1]TCE - ANEXO III - Preencher'!AB1142="","",'[1]TCE - ANEXO III - Preencher'!AB1142)</f>
        <v/>
      </c>
      <c r="AB1133" s="17">
        <f t="shared" si="29"/>
        <v>730.74840000000006</v>
      </c>
    </row>
    <row r="1134" spans="1:28" ht="12.75" customHeight="1" x14ac:dyDescent="0.2">
      <c r="A1134" s="10">
        <f>IFERROR(VLOOKUP(B1134,'[1]DADOS (OCULTAR)'!$Q$3:$S$135,3,0),"")</f>
        <v>9039744000275</v>
      </c>
      <c r="B1134" s="11" t="str">
        <f>'[1]TCE - ANEXO III - Preencher'!C1143</f>
        <v>HOSPITAL MIGUEL ARRAES - CG. Nº 023/2022</v>
      </c>
      <c r="C1134" s="12"/>
      <c r="D1134" s="13" t="str">
        <f>'[1]TCE - ANEXO III - Preencher'!E1143</f>
        <v>VALDECI PEREIRA DA SILVA</v>
      </c>
      <c r="E1134" s="11" t="str">
        <f>IF('[1]TCE - ANEXO III - Preencher'!F1143="4 - Assistência Odontológica","2 - Outros Profissionais da Saúde",'[1]TCE - ANEXO III - Preencher'!F1143)</f>
        <v>3 - Administrativo</v>
      </c>
      <c r="F1134" s="14" t="str">
        <f>'[1]TCE - ANEXO III - Preencher'!G1143</f>
        <v>5163-45</v>
      </c>
      <c r="G1134" s="15" t="str">
        <f>IF('[1]TCE - ANEXO III - Preencher'!H1143="","",'[1]TCE - ANEXO III - Preencher'!H1143)</f>
        <v>12/2023</v>
      </c>
      <c r="H1134" s="16">
        <f>'[1]TCE - ANEXO III - Preencher'!I1143</f>
        <v>0</v>
      </c>
      <c r="I1134" s="16">
        <f>'[1]TCE - ANEXO III - Preencher'!J1143</f>
        <v>243.48159999999999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24"/>
        <v>0</v>
      </c>
      <c r="N1134" s="17">
        <f>'[1]TCE - ANEXO III - Preencher'!O1143</f>
        <v>2.0699999999999998</v>
      </c>
      <c r="O1134" s="17">
        <f>'[1]TCE - ANEXO III - Preencher'!P1143</f>
        <v>0</v>
      </c>
      <c r="P1134" s="17">
        <f t="shared" si="25"/>
        <v>2.0699999999999998</v>
      </c>
      <c r="Q1134" s="17">
        <f>'[1]TCE - ANEXO III - Preencher'!R1143</f>
        <v>174.73000000000002</v>
      </c>
      <c r="R1134" s="17">
        <f>'[1]TCE - ANEXO III - Preencher'!S1143</f>
        <v>78.2</v>
      </c>
      <c r="S1134" s="17">
        <f t="shared" si="26"/>
        <v>96.530000000000015</v>
      </c>
      <c r="T1134" s="17">
        <f>'[1]TCE - ANEXO III - Preencher'!U1143</f>
        <v>0</v>
      </c>
      <c r="U1134" s="17">
        <f>'[1]TCE - ANEXO III - Preencher'!V1143</f>
        <v>0</v>
      </c>
      <c r="V1134" s="17">
        <f t="shared" si="27"/>
        <v>0</v>
      </c>
      <c r="W1134" s="18" t="str">
        <f>IF('[1]TCE - ANEXO III - Preencher'!X1143="","",'[1]TCE - ANEXO III - Preencher'!X1143)</f>
        <v/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28"/>
        <v>0</v>
      </c>
      <c r="AA1134" s="18" t="str">
        <f>IF('[1]TCE - ANEXO III - Preencher'!AB1143="","",'[1]TCE - ANEXO III - Preencher'!AB1143)</f>
        <v/>
      </c>
      <c r="AB1134" s="17">
        <f t="shared" si="29"/>
        <v>342.08159999999998</v>
      </c>
    </row>
    <row r="1135" spans="1:28" ht="12.75" customHeight="1" x14ac:dyDescent="0.2">
      <c r="A1135" s="10">
        <f>IFERROR(VLOOKUP(B1135,'[1]DADOS (OCULTAR)'!$Q$3:$S$135,3,0),"")</f>
        <v>9039744000275</v>
      </c>
      <c r="B1135" s="11" t="str">
        <f>'[1]TCE - ANEXO III - Preencher'!C1144</f>
        <v>HOSPITAL MIGUEL ARRAES - CG. Nº 023/2022</v>
      </c>
      <c r="C1135" s="12"/>
      <c r="D1135" s="13" t="str">
        <f>'[1]TCE - ANEXO III - Preencher'!E1144</f>
        <v>VALDERES DO NASCIMENTO FERREIRA</v>
      </c>
      <c r="E1135" s="11" t="str">
        <f>IF('[1]TCE - ANEXO III - Preencher'!F1144="4 - Assistência Odontológica","2 - Outros Profissionais da Saúde",'[1]TCE - ANEXO III - Preencher'!F1144)</f>
        <v>2 - Outros Profissionais da Saúde</v>
      </c>
      <c r="F1135" s="14" t="str">
        <f>'[1]TCE - ANEXO III - Preencher'!G1144</f>
        <v>3222-05</v>
      </c>
      <c r="G1135" s="15" t="str">
        <f>IF('[1]TCE - ANEXO III - Preencher'!H1144="","",'[1]TCE - ANEXO III - Preencher'!H1144)</f>
        <v>12/2023</v>
      </c>
      <c r="H1135" s="16">
        <f>'[1]TCE - ANEXO III - Preencher'!I1144</f>
        <v>0</v>
      </c>
      <c r="I1135" s="16">
        <f>'[1]TCE - ANEXO III - Preencher'!J1144</f>
        <v>711.14479999999992</v>
      </c>
      <c r="J1135" s="16">
        <f>'[1]TCE - ANEXO III - Preencher'!K1144</f>
        <v>0</v>
      </c>
      <c r="K1135" s="17">
        <f>'[1]TCE - ANEXO III - Preencher'!L1144</f>
        <v>45.68</v>
      </c>
      <c r="L1135" s="17">
        <f>'[1]TCE - ANEXO III - Preencher'!M1144</f>
        <v>26.6</v>
      </c>
      <c r="M1135" s="17">
        <f t="shared" si="24"/>
        <v>19.079999999999998</v>
      </c>
      <c r="N1135" s="17">
        <f>'[1]TCE - ANEXO III - Preencher'!O1144</f>
        <v>2.0699999999999998</v>
      </c>
      <c r="O1135" s="17">
        <f>'[1]TCE - ANEXO III - Preencher'!P1144</f>
        <v>0</v>
      </c>
      <c r="P1135" s="17">
        <f t="shared" si="25"/>
        <v>2.0699999999999998</v>
      </c>
      <c r="Q1135" s="17">
        <f>'[1]TCE - ANEXO III - Preencher'!R1144</f>
        <v>174.73000000000002</v>
      </c>
      <c r="R1135" s="17">
        <f>'[1]TCE - ANEXO III - Preencher'!S1144</f>
        <v>79.8</v>
      </c>
      <c r="S1135" s="17">
        <f t="shared" si="26"/>
        <v>94.930000000000021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27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28"/>
        <v>0</v>
      </c>
      <c r="AA1135" s="18" t="str">
        <f>IF('[1]TCE - ANEXO III - Preencher'!AB1144="","",'[1]TCE - ANEXO III - Preencher'!AB1144)</f>
        <v/>
      </c>
      <c r="AB1135" s="17">
        <f t="shared" si="29"/>
        <v>827.22480000000007</v>
      </c>
    </row>
    <row r="1136" spans="1:28" ht="12.75" customHeight="1" x14ac:dyDescent="0.2">
      <c r="A1136" s="10">
        <f>IFERROR(VLOOKUP(B1136,'[1]DADOS (OCULTAR)'!$Q$3:$S$135,3,0),"")</f>
        <v>9039744000275</v>
      </c>
      <c r="B1136" s="11" t="str">
        <f>'[1]TCE - ANEXO III - Preencher'!C1145</f>
        <v>HOSPITAL MIGUEL ARRAES - CG. Nº 023/2022</v>
      </c>
      <c r="C1136" s="12"/>
      <c r="D1136" s="13" t="str">
        <f>'[1]TCE - ANEXO III - Preencher'!E1145</f>
        <v>VALDILENE MARIA DA SILVA</v>
      </c>
      <c r="E1136" s="11" t="str">
        <f>IF('[1]TCE - ANEXO III - Preencher'!F1145="4 - Assistência Odontológica","2 - Outros Profissionais da Saúde",'[1]TCE - ANEXO III - Preencher'!F1145)</f>
        <v>2 - Outros Profissionais da Saúde</v>
      </c>
      <c r="F1136" s="14" t="str">
        <f>'[1]TCE - ANEXO III - Preencher'!G1145</f>
        <v>5211-30</v>
      </c>
      <c r="G1136" s="15" t="str">
        <f>IF('[1]TCE - ANEXO III - Preencher'!H1145="","",'[1]TCE - ANEXO III - Preencher'!H1145)</f>
        <v>12/2023</v>
      </c>
      <c r="H1136" s="16">
        <f>'[1]TCE - ANEXO III - Preencher'!I1145</f>
        <v>0</v>
      </c>
      <c r="I1136" s="16">
        <f>'[1]TCE - ANEXO III - Preencher'!J1145</f>
        <v>215.77600000000001</v>
      </c>
      <c r="J1136" s="16">
        <f>'[1]TCE - ANEXO III - Preencher'!K1145</f>
        <v>0</v>
      </c>
      <c r="K1136" s="17">
        <f>'[1]TCE - ANEXO III - Preencher'!L1145</f>
        <v>45.68</v>
      </c>
      <c r="L1136" s="17">
        <f>'[1]TCE - ANEXO III - Preencher'!M1145</f>
        <v>27.03</v>
      </c>
      <c r="M1136" s="17">
        <f t="shared" si="24"/>
        <v>18.649999999999999</v>
      </c>
      <c r="N1136" s="17">
        <f>'[1]TCE - ANEXO III - Preencher'!O1145</f>
        <v>2.0699999999999998</v>
      </c>
      <c r="O1136" s="17">
        <f>'[1]TCE - ANEXO III - Preencher'!P1145</f>
        <v>0</v>
      </c>
      <c r="P1136" s="17">
        <f t="shared" si="25"/>
        <v>2.0699999999999998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26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27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28"/>
        <v>0</v>
      </c>
      <c r="AA1136" s="18" t="str">
        <f>IF('[1]TCE - ANEXO III - Preencher'!AB1145="","",'[1]TCE - ANEXO III - Preencher'!AB1145)</f>
        <v/>
      </c>
      <c r="AB1136" s="17">
        <f t="shared" si="29"/>
        <v>236.49600000000001</v>
      </c>
    </row>
    <row r="1137" spans="1:28" ht="12.75" customHeight="1" x14ac:dyDescent="0.2">
      <c r="A1137" s="10">
        <f>IFERROR(VLOOKUP(B1137,'[1]DADOS (OCULTAR)'!$Q$3:$S$135,3,0),"")</f>
        <v>9039744000275</v>
      </c>
      <c r="B1137" s="11" t="str">
        <f>'[1]TCE - ANEXO III - Preencher'!C1146</f>
        <v>HOSPITAL MIGUEL ARRAES - CG. Nº 023/2022</v>
      </c>
      <c r="C1137" s="12"/>
      <c r="D1137" s="13" t="str">
        <f>'[1]TCE - ANEXO III - Preencher'!E1146</f>
        <v>VALDINEIDE MARIA BARBOZA</v>
      </c>
      <c r="E1137" s="11" t="str">
        <f>IF('[1]TCE - ANEXO III - Preencher'!F1146="4 - Assistência Odontológica","2 - Outros Profissionais da Saúde",'[1]TCE - ANEXO III - Preencher'!F1146)</f>
        <v>2 - Outros Profissionais da Saúde</v>
      </c>
      <c r="F1137" s="14" t="str">
        <f>'[1]TCE - ANEXO III - Preencher'!G1146</f>
        <v>3222-05</v>
      </c>
      <c r="G1137" s="15" t="str">
        <f>IF('[1]TCE - ANEXO III - Preencher'!H1146="","",'[1]TCE - ANEXO III - Preencher'!H1146)</f>
        <v>12/2023</v>
      </c>
      <c r="H1137" s="16">
        <f>'[1]TCE - ANEXO III - Preencher'!I1146</f>
        <v>0</v>
      </c>
      <c r="I1137" s="16">
        <f>'[1]TCE - ANEXO III - Preencher'!J1146</f>
        <v>1305.6152</v>
      </c>
      <c r="J1137" s="16">
        <f>'[1]TCE - ANEXO III - Preencher'!K1146</f>
        <v>0</v>
      </c>
      <c r="K1137" s="17">
        <f>'[1]TCE - ANEXO III - Preencher'!L1146</f>
        <v>45.68</v>
      </c>
      <c r="L1137" s="17">
        <f>'[1]TCE - ANEXO III - Preencher'!M1146</f>
        <v>26.6</v>
      </c>
      <c r="M1137" s="17">
        <f t="shared" si="24"/>
        <v>19.079999999999998</v>
      </c>
      <c r="N1137" s="17">
        <f>'[1]TCE - ANEXO III - Preencher'!O1146</f>
        <v>2.0699999999999998</v>
      </c>
      <c r="O1137" s="17">
        <f>'[1]TCE - ANEXO III - Preencher'!P1146</f>
        <v>0</v>
      </c>
      <c r="P1137" s="17">
        <f t="shared" si="25"/>
        <v>2.0699999999999998</v>
      </c>
      <c r="Q1137" s="17">
        <f>'[1]TCE - ANEXO III - Preencher'!R1146</f>
        <v>29.089999999999996</v>
      </c>
      <c r="R1137" s="17">
        <f>'[1]TCE - ANEXO III - Preencher'!S1146</f>
        <v>0</v>
      </c>
      <c r="S1137" s="17">
        <f t="shared" si="26"/>
        <v>29.089999999999996</v>
      </c>
      <c r="T1137" s="17">
        <f>'[1]TCE - ANEXO III - Preencher'!U1146</f>
        <v>0</v>
      </c>
      <c r="U1137" s="17">
        <f>'[1]TCE - ANEXO III - Preencher'!V1146</f>
        <v>0</v>
      </c>
      <c r="V1137" s="17">
        <f t="shared" si="27"/>
        <v>0</v>
      </c>
      <c r="W1137" s="18" t="str">
        <f>IF('[1]TCE - ANEXO III - Preencher'!X1146="","",'[1]TCE - ANEXO III - Preencher'!X1146)</f>
        <v/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28"/>
        <v>0</v>
      </c>
      <c r="AA1137" s="18" t="str">
        <f>IF('[1]TCE - ANEXO III - Preencher'!AB1146="","",'[1]TCE - ANEXO III - Preencher'!AB1146)</f>
        <v/>
      </c>
      <c r="AB1137" s="17">
        <f t="shared" si="29"/>
        <v>1355.8551999999997</v>
      </c>
    </row>
    <row r="1138" spans="1:28" ht="12.75" customHeight="1" x14ac:dyDescent="0.2">
      <c r="A1138" s="10">
        <f>IFERROR(VLOOKUP(B1138,'[1]DADOS (OCULTAR)'!$Q$3:$S$135,3,0),"")</f>
        <v>9039744000275</v>
      </c>
      <c r="B1138" s="11" t="str">
        <f>'[1]TCE - ANEXO III - Preencher'!C1147</f>
        <v>HOSPITAL MIGUEL ARRAES - CG. Nº 023/2022</v>
      </c>
      <c r="C1138" s="12"/>
      <c r="D1138" s="13" t="str">
        <f>'[1]TCE - ANEXO III - Preencher'!E1147</f>
        <v>VALERIA MARIA RUFINO</v>
      </c>
      <c r="E1138" s="11" t="str">
        <f>IF('[1]TCE - ANEXO III - Preencher'!F1147="4 - Assistência Odontológica","2 - Outros Profissionais da Saúde",'[1]TCE - ANEXO III - Preencher'!F1147)</f>
        <v>2 - Outros Profissionais da Saúde</v>
      </c>
      <c r="F1138" s="14" t="str">
        <f>'[1]TCE - ANEXO III - Preencher'!G1147</f>
        <v>3222-05</v>
      </c>
      <c r="G1138" s="15" t="str">
        <f>IF('[1]TCE - ANEXO III - Preencher'!H1147="","",'[1]TCE - ANEXO III - Preencher'!H1147)</f>
        <v>12/2023</v>
      </c>
      <c r="H1138" s="16">
        <f>'[1]TCE - ANEXO III - Preencher'!I1147</f>
        <v>0</v>
      </c>
      <c r="I1138" s="16">
        <f>'[1]TCE - ANEXO III - Preencher'!J1147</f>
        <v>638.56960000000004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24"/>
        <v>0</v>
      </c>
      <c r="N1138" s="17">
        <f>'[1]TCE - ANEXO III - Preencher'!O1147</f>
        <v>2.0699999999999998</v>
      </c>
      <c r="O1138" s="17">
        <f>'[1]TCE - ANEXO III - Preencher'!P1147</f>
        <v>0</v>
      </c>
      <c r="P1138" s="17">
        <f t="shared" si="25"/>
        <v>2.0699999999999998</v>
      </c>
      <c r="Q1138" s="17">
        <f>'[1]TCE - ANEXO III - Preencher'!R1147</f>
        <v>174.65</v>
      </c>
      <c r="R1138" s="17">
        <f>'[1]TCE - ANEXO III - Preencher'!S1147</f>
        <v>0</v>
      </c>
      <c r="S1138" s="17">
        <f t="shared" si="26"/>
        <v>174.65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27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28"/>
        <v>0</v>
      </c>
      <c r="AA1138" s="18" t="str">
        <f>IF('[1]TCE - ANEXO III - Preencher'!AB1147="","",'[1]TCE - ANEXO III - Preencher'!AB1147)</f>
        <v/>
      </c>
      <c r="AB1138" s="17">
        <f t="shared" si="29"/>
        <v>815.28960000000006</v>
      </c>
    </row>
    <row r="1139" spans="1:28" ht="12.75" customHeight="1" x14ac:dyDescent="0.2">
      <c r="A1139" s="10">
        <f>IFERROR(VLOOKUP(B1139,'[1]DADOS (OCULTAR)'!$Q$3:$S$135,3,0),"")</f>
        <v>9039744000275</v>
      </c>
      <c r="B1139" s="11" t="str">
        <f>'[1]TCE - ANEXO III - Preencher'!C1148</f>
        <v>HOSPITAL MIGUEL ARRAES - CG. Nº 023/2022</v>
      </c>
      <c r="C1139" s="12"/>
      <c r="D1139" s="13" t="str">
        <f>'[1]TCE - ANEXO III - Preencher'!E1148</f>
        <v>VALESCA CARLOS DE ALBUQUERQUE E SILVA</v>
      </c>
      <c r="E1139" s="11" t="str">
        <f>IF('[1]TCE - ANEXO III - Preencher'!F1148="4 - Assistência Odontológica","2 - Outros Profissionais da Saúde",'[1]TCE - ANEXO III - Preencher'!F1148)</f>
        <v>2 - Outros Profissionais da Saúde</v>
      </c>
      <c r="F1139" s="14" t="str">
        <f>'[1]TCE - ANEXO III - Preencher'!G1148</f>
        <v>3222-05</v>
      </c>
      <c r="G1139" s="15" t="str">
        <f>IF('[1]TCE - ANEXO III - Preencher'!H1148="","",'[1]TCE - ANEXO III - Preencher'!H1148)</f>
        <v>12/2023</v>
      </c>
      <c r="H1139" s="16">
        <f>'[1]TCE - ANEXO III - Preencher'!I1148</f>
        <v>0</v>
      </c>
      <c r="I1139" s="16">
        <f>'[1]TCE - ANEXO III - Preencher'!J1148</f>
        <v>709.34559999999999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24"/>
        <v>0</v>
      </c>
      <c r="N1139" s="17">
        <f>'[1]TCE - ANEXO III - Preencher'!O1148</f>
        <v>2.0699999999999998</v>
      </c>
      <c r="O1139" s="17">
        <f>'[1]TCE - ANEXO III - Preencher'!P1148</f>
        <v>0</v>
      </c>
      <c r="P1139" s="17">
        <f t="shared" si="25"/>
        <v>2.0699999999999998</v>
      </c>
      <c r="Q1139" s="17">
        <f>'[1]TCE - ANEXO III - Preencher'!R1148</f>
        <v>174.65</v>
      </c>
      <c r="R1139" s="17">
        <f>'[1]TCE - ANEXO III - Preencher'!S1148</f>
        <v>68.72</v>
      </c>
      <c r="S1139" s="17">
        <f t="shared" si="26"/>
        <v>105.93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27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28"/>
        <v>0</v>
      </c>
      <c r="AA1139" s="18" t="str">
        <f>IF('[1]TCE - ANEXO III - Preencher'!AB1148="","",'[1]TCE - ANEXO III - Preencher'!AB1148)</f>
        <v/>
      </c>
      <c r="AB1139" s="17">
        <f t="shared" si="29"/>
        <v>817.3456000000001</v>
      </c>
    </row>
    <row r="1140" spans="1:28" ht="12.75" customHeight="1" x14ac:dyDescent="0.2">
      <c r="A1140" s="10">
        <f>IFERROR(VLOOKUP(B1140,'[1]DADOS (OCULTAR)'!$Q$3:$S$135,3,0),"")</f>
        <v>9039744000275</v>
      </c>
      <c r="B1140" s="11" t="str">
        <f>'[1]TCE - ANEXO III - Preencher'!C1149</f>
        <v>HOSPITAL MIGUEL ARRAES - CG. Nº 023/2022</v>
      </c>
      <c r="C1140" s="12"/>
      <c r="D1140" s="13" t="str">
        <f>'[1]TCE - ANEXO III - Preencher'!E1149</f>
        <v>VALQUIRIA BERNARDO DA SILVA</v>
      </c>
      <c r="E1140" s="11" t="str">
        <f>IF('[1]TCE - ANEXO III - Preencher'!F1149="4 - Assistência Odontológica","2 - Outros Profissionais da Saúde",'[1]TCE - ANEXO III - Preencher'!F1149)</f>
        <v>2 - Outros Profissionais da Saúde</v>
      </c>
      <c r="F1140" s="14" t="str">
        <f>'[1]TCE - ANEXO III - Preencher'!G1149</f>
        <v>3222-05</v>
      </c>
      <c r="G1140" s="15" t="str">
        <f>IF('[1]TCE - ANEXO III - Preencher'!H1149="","",'[1]TCE - ANEXO III - Preencher'!H1149)</f>
        <v>12/2023</v>
      </c>
      <c r="H1140" s="16">
        <f>'[1]TCE - ANEXO III - Preencher'!I1149</f>
        <v>0</v>
      </c>
      <c r="I1140" s="16">
        <f>'[1]TCE - ANEXO III - Preencher'!J1149</f>
        <v>703.15440000000001</v>
      </c>
      <c r="J1140" s="16">
        <f>'[1]TCE - ANEXO III - Preencher'!K1149</f>
        <v>0</v>
      </c>
      <c r="K1140" s="17">
        <f>'[1]TCE - ANEXO III - Preencher'!L1149</f>
        <v>45.68</v>
      </c>
      <c r="L1140" s="17">
        <f>'[1]TCE - ANEXO III - Preencher'!M1149</f>
        <v>26.6</v>
      </c>
      <c r="M1140" s="17">
        <f t="shared" si="24"/>
        <v>19.079999999999998</v>
      </c>
      <c r="N1140" s="17">
        <f>'[1]TCE - ANEXO III - Preencher'!O1149</f>
        <v>2.0699999999999998</v>
      </c>
      <c r="O1140" s="17">
        <f>'[1]TCE - ANEXO III - Preencher'!P1149</f>
        <v>0</v>
      </c>
      <c r="P1140" s="17">
        <f t="shared" si="25"/>
        <v>2.0699999999999998</v>
      </c>
      <c r="Q1140" s="17">
        <f>'[1]TCE - ANEXO III - Preencher'!R1149</f>
        <v>152.15</v>
      </c>
      <c r="R1140" s="17">
        <f>'[1]TCE - ANEXO III - Preencher'!S1149</f>
        <v>79.8</v>
      </c>
      <c r="S1140" s="17">
        <f t="shared" si="26"/>
        <v>72.350000000000009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27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28"/>
        <v>0</v>
      </c>
      <c r="AA1140" s="18" t="str">
        <f>IF('[1]TCE - ANEXO III - Preencher'!AB1149="","",'[1]TCE - ANEXO III - Preencher'!AB1149)</f>
        <v/>
      </c>
      <c r="AB1140" s="17">
        <f t="shared" si="29"/>
        <v>796.65440000000012</v>
      </c>
    </row>
    <row r="1141" spans="1:28" ht="12.75" customHeight="1" x14ac:dyDescent="0.2">
      <c r="A1141" s="10">
        <f>IFERROR(VLOOKUP(B1141,'[1]DADOS (OCULTAR)'!$Q$3:$S$135,3,0),"")</f>
        <v>9039744000275</v>
      </c>
      <c r="B1141" s="11" t="str">
        <f>'[1]TCE - ANEXO III - Preencher'!C1150</f>
        <v>HOSPITAL MIGUEL ARRAES - CG. Nº 023/2022</v>
      </c>
      <c r="C1141" s="12"/>
      <c r="D1141" s="13" t="str">
        <f>'[1]TCE - ANEXO III - Preencher'!E1150</f>
        <v>VANESKA DE ANDRADE CAVALCANTI SANTOS</v>
      </c>
      <c r="E1141" s="11" t="str">
        <f>IF('[1]TCE - ANEXO III - Preencher'!F1150="4 - Assistência Odontológica","2 - Outros Profissionais da Saúde",'[1]TCE - ANEXO III - Preencher'!F1150)</f>
        <v>2 - Outros Profissionais da Saúde</v>
      </c>
      <c r="F1141" s="14" t="str">
        <f>'[1]TCE - ANEXO III - Preencher'!G1150</f>
        <v>2236-05</v>
      </c>
      <c r="G1141" s="15" t="str">
        <f>IF('[1]TCE - ANEXO III - Preencher'!H1150="","",'[1]TCE - ANEXO III - Preencher'!H1150)</f>
        <v>12/2023</v>
      </c>
      <c r="H1141" s="16">
        <f>'[1]TCE - ANEXO III - Preencher'!I1150</f>
        <v>0</v>
      </c>
      <c r="I1141" s="16">
        <f>'[1]TCE - ANEXO III - Preencher'!J1150</f>
        <v>376.07440000000003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24"/>
        <v>0</v>
      </c>
      <c r="N1141" s="17">
        <f>'[1]TCE - ANEXO III - Preencher'!O1150</f>
        <v>4.3499999999999996</v>
      </c>
      <c r="O1141" s="17">
        <f>'[1]TCE - ANEXO III - Preencher'!P1150</f>
        <v>0</v>
      </c>
      <c r="P1141" s="17">
        <f t="shared" si="25"/>
        <v>4.3499999999999996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26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27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28"/>
        <v>0</v>
      </c>
      <c r="AA1141" s="18" t="str">
        <f>IF('[1]TCE - ANEXO III - Preencher'!AB1150="","",'[1]TCE - ANEXO III - Preencher'!AB1150)</f>
        <v/>
      </c>
      <c r="AB1141" s="17">
        <f t="shared" si="29"/>
        <v>380.42440000000005</v>
      </c>
    </row>
    <row r="1142" spans="1:28" ht="12.75" customHeight="1" x14ac:dyDescent="0.2">
      <c r="A1142" s="10">
        <f>IFERROR(VLOOKUP(B1142,'[1]DADOS (OCULTAR)'!$Q$3:$S$135,3,0),"")</f>
        <v>9039744000275</v>
      </c>
      <c r="B1142" s="11" t="str">
        <f>'[1]TCE - ANEXO III - Preencher'!C1151</f>
        <v>HOSPITAL MIGUEL ARRAES - CG. Nº 023/2022</v>
      </c>
      <c r="C1142" s="12"/>
      <c r="D1142" s="13" t="str">
        <f>'[1]TCE - ANEXO III - Preencher'!E1151</f>
        <v>VANESSA CAMPOS DAS NEVES FIGUEIROA</v>
      </c>
      <c r="E1142" s="11" t="str">
        <f>IF('[1]TCE - ANEXO III - Preencher'!F1151="4 - Assistência Odontológica","2 - Outros Profissionais da Saúde",'[1]TCE - ANEXO III - Preencher'!F1151)</f>
        <v>2 - Outros Profissionais da Saúde</v>
      </c>
      <c r="F1142" s="14" t="str">
        <f>'[1]TCE - ANEXO III - Preencher'!G1151</f>
        <v>3222-05</v>
      </c>
      <c r="G1142" s="15" t="str">
        <f>IF('[1]TCE - ANEXO III - Preencher'!H1151="","",'[1]TCE - ANEXO III - Preencher'!H1151)</f>
        <v>12/2023</v>
      </c>
      <c r="H1142" s="16">
        <f>'[1]TCE - ANEXO III - Preencher'!I1151</f>
        <v>0</v>
      </c>
      <c r="I1142" s="16">
        <f>'[1]TCE - ANEXO III - Preencher'!J1151</f>
        <v>1238.1952000000001</v>
      </c>
      <c r="J1142" s="16">
        <f>'[1]TCE - ANEXO III - Preencher'!K1151</f>
        <v>0</v>
      </c>
      <c r="K1142" s="17">
        <f>'[1]TCE - ANEXO III - Preencher'!L1151</f>
        <v>45.68</v>
      </c>
      <c r="L1142" s="17">
        <f>'[1]TCE - ANEXO III - Preencher'!M1151</f>
        <v>26.6</v>
      </c>
      <c r="M1142" s="17">
        <f t="shared" si="24"/>
        <v>19.079999999999998</v>
      </c>
      <c r="N1142" s="17">
        <f>'[1]TCE - ANEXO III - Preencher'!O1151</f>
        <v>2.0699999999999998</v>
      </c>
      <c r="O1142" s="17">
        <f>'[1]TCE - ANEXO III - Preencher'!P1151</f>
        <v>0</v>
      </c>
      <c r="P1142" s="17">
        <f t="shared" si="25"/>
        <v>2.0699999999999998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26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27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28"/>
        <v>0</v>
      </c>
      <c r="AA1142" s="18" t="str">
        <f>IF('[1]TCE - ANEXO III - Preencher'!AB1151="","",'[1]TCE - ANEXO III - Preencher'!AB1151)</f>
        <v/>
      </c>
      <c r="AB1142" s="17">
        <f t="shared" si="29"/>
        <v>1259.3452</v>
      </c>
    </row>
    <row r="1143" spans="1:28" ht="12.75" customHeight="1" x14ac:dyDescent="0.2">
      <c r="A1143" s="10">
        <f>IFERROR(VLOOKUP(B1143,'[1]DADOS (OCULTAR)'!$Q$3:$S$135,3,0),"")</f>
        <v>9039744000275</v>
      </c>
      <c r="B1143" s="11" t="str">
        <f>'[1]TCE - ANEXO III - Preencher'!C1152</f>
        <v>HOSPITAL MIGUEL ARRAES - CG. Nº 023/2022</v>
      </c>
      <c r="C1143" s="12"/>
      <c r="D1143" s="13" t="str">
        <f>'[1]TCE - ANEXO III - Preencher'!E1152</f>
        <v>VANESSA DE MELO ESPINDOLA</v>
      </c>
      <c r="E1143" s="11" t="str">
        <f>IF('[1]TCE - ANEXO III - Preencher'!F1152="4 - Assistência Odontológica","2 - Outros Profissionais da Saúde",'[1]TCE - ANEXO III - Preencher'!F1152)</f>
        <v>2 - Outros Profissionais da Saúde</v>
      </c>
      <c r="F1143" s="14" t="str">
        <f>'[1]TCE - ANEXO III - Preencher'!G1152</f>
        <v>3222-05</v>
      </c>
      <c r="G1143" s="15" t="str">
        <f>IF('[1]TCE - ANEXO III - Preencher'!H1152="","",'[1]TCE - ANEXO III - Preencher'!H1152)</f>
        <v>12/2023</v>
      </c>
      <c r="H1143" s="16">
        <f>'[1]TCE - ANEXO III - Preencher'!I1152</f>
        <v>0</v>
      </c>
      <c r="I1143" s="16">
        <f>'[1]TCE - ANEXO III - Preencher'!J1152</f>
        <v>690.05119999999999</v>
      </c>
      <c r="J1143" s="16">
        <f>'[1]TCE - ANEXO III - Preencher'!K1152</f>
        <v>0</v>
      </c>
      <c r="K1143" s="17">
        <f>'[1]TCE - ANEXO III - Preencher'!L1152</f>
        <v>45.68</v>
      </c>
      <c r="L1143" s="17">
        <f>'[1]TCE - ANEXO III - Preencher'!M1152</f>
        <v>26.6</v>
      </c>
      <c r="M1143" s="17">
        <f t="shared" si="24"/>
        <v>19.079999999999998</v>
      </c>
      <c r="N1143" s="17">
        <f>'[1]TCE - ANEXO III - Preencher'!O1152</f>
        <v>2.0699999999999998</v>
      </c>
      <c r="O1143" s="17">
        <f>'[1]TCE - ANEXO III - Preencher'!P1152</f>
        <v>0</v>
      </c>
      <c r="P1143" s="17">
        <f t="shared" si="25"/>
        <v>2.0699999999999998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26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27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28"/>
        <v>0</v>
      </c>
      <c r="AA1143" s="18" t="str">
        <f>IF('[1]TCE - ANEXO III - Preencher'!AB1152="","",'[1]TCE - ANEXO III - Preencher'!AB1152)</f>
        <v/>
      </c>
      <c r="AB1143" s="17">
        <f t="shared" si="29"/>
        <v>711.20120000000009</v>
      </c>
    </row>
    <row r="1144" spans="1:28" ht="12.75" customHeight="1" x14ac:dyDescent="0.2">
      <c r="A1144" s="10">
        <f>IFERROR(VLOOKUP(B1144,'[1]DADOS (OCULTAR)'!$Q$3:$S$135,3,0),"")</f>
        <v>9039744000275</v>
      </c>
      <c r="B1144" s="11" t="str">
        <f>'[1]TCE - ANEXO III - Preencher'!C1153</f>
        <v>HOSPITAL MIGUEL ARRAES - CG. Nº 023/2022</v>
      </c>
      <c r="C1144" s="12"/>
      <c r="D1144" s="13" t="str">
        <f>'[1]TCE - ANEXO III - Preencher'!E1153</f>
        <v>VANESSA MARIA FERREIRA DA SILVA</v>
      </c>
      <c r="E1144" s="11" t="str">
        <f>IF('[1]TCE - ANEXO III - Preencher'!F1153="4 - Assistência Odontológica","2 - Outros Profissionais da Saúde",'[1]TCE - ANEXO III - Preencher'!F1153)</f>
        <v>3 - Administrativo</v>
      </c>
      <c r="F1144" s="14" t="str">
        <f>'[1]TCE - ANEXO III - Preencher'!G1153</f>
        <v>3912-10</v>
      </c>
      <c r="G1144" s="15" t="str">
        <f>IF('[1]TCE - ANEXO III - Preencher'!H1153="","",'[1]TCE - ANEXO III - Preencher'!H1153)</f>
        <v>12/2023</v>
      </c>
      <c r="H1144" s="16">
        <f>'[1]TCE - ANEXO III - Preencher'!I1153</f>
        <v>0</v>
      </c>
      <c r="I1144" s="16">
        <f>'[1]TCE - ANEXO III - Preencher'!J1153</f>
        <v>876.29840000000002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24"/>
        <v>0</v>
      </c>
      <c r="N1144" s="17">
        <f>'[1]TCE - ANEXO III - Preencher'!O1153</f>
        <v>2.0699999999999998</v>
      </c>
      <c r="O1144" s="17">
        <f>'[1]TCE - ANEXO III - Preencher'!P1153</f>
        <v>0</v>
      </c>
      <c r="P1144" s="17">
        <f t="shared" si="25"/>
        <v>2.0699999999999998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26"/>
        <v>0</v>
      </c>
      <c r="T1144" s="17">
        <f>'[1]TCE - ANEXO III - Preencher'!U1153</f>
        <v>80.95</v>
      </c>
      <c r="U1144" s="17">
        <f>'[1]TCE - ANEXO III - Preencher'!V1153</f>
        <v>0</v>
      </c>
      <c r="V1144" s="17">
        <f t="shared" si="27"/>
        <v>80.95</v>
      </c>
      <c r="W1144" s="18" t="str">
        <f>IF('[1]TCE - ANEXO III - Preencher'!X1153="","",'[1]TCE - ANEXO III - Preencher'!X1153)</f>
        <v>AUXILIO CRECHE</v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28"/>
        <v>0</v>
      </c>
      <c r="AA1144" s="18" t="str">
        <f>IF('[1]TCE - ANEXO III - Preencher'!AB1153="","",'[1]TCE - ANEXO III - Preencher'!AB1153)</f>
        <v/>
      </c>
      <c r="AB1144" s="17">
        <f t="shared" si="29"/>
        <v>959.31840000000011</v>
      </c>
    </row>
    <row r="1145" spans="1:28" ht="12.75" customHeight="1" x14ac:dyDescent="0.2">
      <c r="A1145" s="10">
        <f>IFERROR(VLOOKUP(B1145,'[1]DADOS (OCULTAR)'!$Q$3:$S$135,3,0),"")</f>
        <v>9039744000275</v>
      </c>
      <c r="B1145" s="11" t="str">
        <f>'[1]TCE - ANEXO III - Preencher'!C1154</f>
        <v>HOSPITAL MIGUEL ARRAES - CG. Nº 023/2022</v>
      </c>
      <c r="C1145" s="12"/>
      <c r="D1145" s="13" t="str">
        <f>'[1]TCE - ANEXO III - Preencher'!E1154</f>
        <v>VANESSA SALES DE ANDRADE CORREIA</v>
      </c>
      <c r="E1145" s="11" t="str">
        <f>IF('[1]TCE - ANEXO III - Preencher'!F1154="4 - Assistência Odontológica","2 - Outros Profissionais da Saúde",'[1]TCE - ANEXO III - Preencher'!F1154)</f>
        <v>2 - Outros Profissionais da Saúde</v>
      </c>
      <c r="F1145" s="14" t="str">
        <f>'[1]TCE - ANEXO III - Preencher'!G1154</f>
        <v>3222-05</v>
      </c>
      <c r="G1145" s="15" t="str">
        <f>IF('[1]TCE - ANEXO III - Preencher'!H1154="","",'[1]TCE - ANEXO III - Preencher'!H1154)</f>
        <v>12/2023</v>
      </c>
      <c r="H1145" s="16">
        <f>'[1]TCE - ANEXO III - Preencher'!I1154</f>
        <v>0</v>
      </c>
      <c r="I1145" s="16">
        <f>'[1]TCE - ANEXO III - Preencher'!J1154</f>
        <v>743.28480000000002</v>
      </c>
      <c r="J1145" s="16">
        <f>'[1]TCE - ANEXO III - Preencher'!K1154</f>
        <v>0</v>
      </c>
      <c r="K1145" s="17">
        <f>'[1]TCE - ANEXO III - Preencher'!L1154</f>
        <v>45.68</v>
      </c>
      <c r="L1145" s="17">
        <f>'[1]TCE - ANEXO III - Preencher'!M1154</f>
        <v>26.6</v>
      </c>
      <c r="M1145" s="17">
        <f t="shared" si="24"/>
        <v>19.079999999999998</v>
      </c>
      <c r="N1145" s="17">
        <f>'[1]TCE - ANEXO III - Preencher'!O1154</f>
        <v>2.0699999999999998</v>
      </c>
      <c r="O1145" s="17">
        <f>'[1]TCE - ANEXO III - Preencher'!P1154</f>
        <v>0</v>
      </c>
      <c r="P1145" s="17">
        <f t="shared" si="25"/>
        <v>2.0699999999999998</v>
      </c>
      <c r="Q1145" s="17">
        <f>'[1]TCE - ANEXO III - Preencher'!R1154</f>
        <v>174.65</v>
      </c>
      <c r="R1145" s="17">
        <f>'[1]TCE - ANEXO III - Preencher'!S1154</f>
        <v>79.8</v>
      </c>
      <c r="S1145" s="17">
        <f t="shared" si="26"/>
        <v>94.850000000000009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27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28"/>
        <v>0</v>
      </c>
      <c r="AA1145" s="18" t="str">
        <f>IF('[1]TCE - ANEXO III - Preencher'!AB1154="","",'[1]TCE - ANEXO III - Preencher'!AB1154)</f>
        <v/>
      </c>
      <c r="AB1145" s="17">
        <f t="shared" si="29"/>
        <v>859.28480000000013</v>
      </c>
    </row>
    <row r="1146" spans="1:28" ht="12.75" customHeight="1" x14ac:dyDescent="0.2">
      <c r="A1146" s="10">
        <f>IFERROR(VLOOKUP(B1146,'[1]DADOS (OCULTAR)'!$Q$3:$S$135,3,0),"")</f>
        <v>9039744000275</v>
      </c>
      <c r="B1146" s="11" t="str">
        <f>'[1]TCE - ANEXO III - Preencher'!C1155</f>
        <v>HOSPITAL MIGUEL ARRAES - CG. Nº 023/2022</v>
      </c>
      <c r="C1146" s="12"/>
      <c r="D1146" s="13" t="str">
        <f>'[1]TCE - ANEXO III - Preencher'!E1155</f>
        <v>VANIA MARIA DE OLIVEIRA SANTOS</v>
      </c>
      <c r="E1146" s="11" t="str">
        <f>IF('[1]TCE - ANEXO III - Preencher'!F1155="4 - Assistência Odontológica","2 - Outros Profissionais da Saúde",'[1]TCE - ANEXO III - Preencher'!F1155)</f>
        <v>2 - Outros Profissionais da Saúde</v>
      </c>
      <c r="F1146" s="14" t="str">
        <f>'[1]TCE - ANEXO III - Preencher'!G1155</f>
        <v>3222-05</v>
      </c>
      <c r="G1146" s="15" t="str">
        <f>IF('[1]TCE - ANEXO III - Preencher'!H1155="","",'[1]TCE - ANEXO III - Preencher'!H1155)</f>
        <v>12/2023</v>
      </c>
      <c r="H1146" s="16">
        <f>'[1]TCE - ANEXO III - Preencher'!I1155</f>
        <v>0</v>
      </c>
      <c r="I1146" s="16">
        <f>'[1]TCE - ANEXO III - Preencher'!J1155</f>
        <v>694.65520000000004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24"/>
        <v>0</v>
      </c>
      <c r="N1146" s="17">
        <f>'[1]TCE - ANEXO III - Preencher'!O1155</f>
        <v>2.0699999999999998</v>
      </c>
      <c r="O1146" s="17">
        <f>'[1]TCE - ANEXO III - Preencher'!P1155</f>
        <v>0</v>
      </c>
      <c r="P1146" s="17">
        <f t="shared" si="25"/>
        <v>2.0699999999999998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26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27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28"/>
        <v>0</v>
      </c>
      <c r="AA1146" s="18" t="str">
        <f>IF('[1]TCE - ANEXO III - Preencher'!AB1155="","",'[1]TCE - ANEXO III - Preencher'!AB1155)</f>
        <v/>
      </c>
      <c r="AB1146" s="17">
        <f t="shared" si="29"/>
        <v>696.72520000000009</v>
      </c>
    </row>
    <row r="1147" spans="1:28" ht="12.75" customHeight="1" x14ac:dyDescent="0.2">
      <c r="A1147" s="10">
        <f>IFERROR(VLOOKUP(B1147,'[1]DADOS (OCULTAR)'!$Q$3:$S$135,3,0),"")</f>
        <v>9039744000275</v>
      </c>
      <c r="B1147" s="11" t="str">
        <f>'[1]TCE - ANEXO III - Preencher'!C1156</f>
        <v>HOSPITAL MIGUEL ARRAES - CG. Nº 023/2022</v>
      </c>
      <c r="C1147" s="12"/>
      <c r="D1147" s="13" t="str">
        <f>'[1]TCE - ANEXO III - Preencher'!E1156</f>
        <v>VERA LUCIA GONCALVES DE LIMA</v>
      </c>
      <c r="E1147" s="11" t="str">
        <f>IF('[1]TCE - ANEXO III - Preencher'!F1156="4 - Assistência Odontológica","2 - Outros Profissionais da Saúde",'[1]TCE - ANEXO III - Preencher'!F1156)</f>
        <v>2 - Outros Profissionais da Saúde</v>
      </c>
      <c r="F1147" s="14" t="str">
        <f>'[1]TCE - ANEXO III - Preencher'!G1156</f>
        <v>3222-05</v>
      </c>
      <c r="G1147" s="15" t="str">
        <f>IF('[1]TCE - ANEXO III - Preencher'!H1156="","",'[1]TCE - ANEXO III - Preencher'!H1156)</f>
        <v>12/2023</v>
      </c>
      <c r="H1147" s="16">
        <f>'[1]TCE - ANEXO III - Preencher'!I1156</f>
        <v>0</v>
      </c>
      <c r="I1147" s="16">
        <f>'[1]TCE - ANEXO III - Preencher'!J1156</f>
        <v>761.51119999999992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24"/>
        <v>0</v>
      </c>
      <c r="N1147" s="17">
        <f>'[1]TCE - ANEXO III - Preencher'!O1156</f>
        <v>2.0699999999999998</v>
      </c>
      <c r="O1147" s="17">
        <f>'[1]TCE - ANEXO III - Preencher'!P1156</f>
        <v>0</v>
      </c>
      <c r="P1147" s="17">
        <f t="shared" si="25"/>
        <v>2.0699999999999998</v>
      </c>
      <c r="Q1147" s="17">
        <f>'[1]TCE - ANEXO III - Preencher'!R1156</f>
        <v>174.65</v>
      </c>
      <c r="R1147" s="17">
        <f>'[1]TCE - ANEXO III - Preencher'!S1156</f>
        <v>76.12</v>
      </c>
      <c r="S1147" s="17">
        <f t="shared" si="26"/>
        <v>98.53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27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28"/>
        <v>0</v>
      </c>
      <c r="AA1147" s="18" t="str">
        <f>IF('[1]TCE - ANEXO III - Preencher'!AB1156="","",'[1]TCE - ANEXO III - Preencher'!AB1156)</f>
        <v/>
      </c>
      <c r="AB1147" s="17">
        <f t="shared" si="29"/>
        <v>862.11119999999994</v>
      </c>
    </row>
    <row r="1148" spans="1:28" ht="12.75" customHeight="1" x14ac:dyDescent="0.2">
      <c r="A1148" s="10">
        <f>IFERROR(VLOOKUP(B1148,'[1]DADOS (OCULTAR)'!$Q$3:$S$135,3,0),"")</f>
        <v>9039744000275</v>
      </c>
      <c r="B1148" s="11" t="str">
        <f>'[1]TCE - ANEXO III - Preencher'!C1157</f>
        <v>HOSPITAL MIGUEL ARRAES - CG. Nº 023/2022</v>
      </c>
      <c r="C1148" s="12"/>
      <c r="D1148" s="13" t="str">
        <f>'[1]TCE - ANEXO III - Preencher'!E1157</f>
        <v>VERONICA COSTA SILVA</v>
      </c>
      <c r="E1148" s="11" t="str">
        <f>IF('[1]TCE - ANEXO III - Preencher'!F1157="4 - Assistência Odontológica","2 - Outros Profissionais da Saúde",'[1]TCE - ANEXO III - Preencher'!F1157)</f>
        <v>2 - Outros Profissionais da Saúde</v>
      </c>
      <c r="F1148" s="14" t="str">
        <f>'[1]TCE - ANEXO III - Preencher'!G1157</f>
        <v>3222-05</v>
      </c>
      <c r="G1148" s="15" t="str">
        <f>IF('[1]TCE - ANEXO III - Preencher'!H1157="","",'[1]TCE - ANEXO III - Preencher'!H1157)</f>
        <v>12/2023</v>
      </c>
      <c r="H1148" s="16">
        <f>'[1]TCE - ANEXO III - Preencher'!I1157</f>
        <v>0</v>
      </c>
      <c r="I1148" s="16">
        <f>'[1]TCE - ANEXO III - Preencher'!J1157</f>
        <v>1256.9928</v>
      </c>
      <c r="J1148" s="16">
        <f>'[1]TCE - ANEXO III - Preencher'!K1157</f>
        <v>0</v>
      </c>
      <c r="K1148" s="17">
        <f>'[1]TCE - ANEXO III - Preencher'!L1157</f>
        <v>45.68</v>
      </c>
      <c r="L1148" s="17">
        <f>'[1]TCE - ANEXO III - Preencher'!M1157</f>
        <v>26.6</v>
      </c>
      <c r="M1148" s="17">
        <f t="shared" si="24"/>
        <v>19.079999999999998</v>
      </c>
      <c r="N1148" s="17">
        <f>'[1]TCE - ANEXO III - Preencher'!O1157</f>
        <v>2.0699999999999998</v>
      </c>
      <c r="O1148" s="17">
        <f>'[1]TCE - ANEXO III - Preencher'!P1157</f>
        <v>0</v>
      </c>
      <c r="P1148" s="17">
        <f t="shared" si="25"/>
        <v>2.0699999999999998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26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27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28"/>
        <v>0</v>
      </c>
      <c r="AA1148" s="18" t="str">
        <f>IF('[1]TCE - ANEXO III - Preencher'!AB1157="","",'[1]TCE - ANEXO III - Preencher'!AB1157)</f>
        <v/>
      </c>
      <c r="AB1148" s="17">
        <f t="shared" si="29"/>
        <v>1278.1427999999999</v>
      </c>
    </row>
    <row r="1149" spans="1:28" ht="12.75" customHeight="1" x14ac:dyDescent="0.2">
      <c r="A1149" s="10">
        <f>IFERROR(VLOOKUP(B1149,'[1]DADOS (OCULTAR)'!$Q$3:$S$135,3,0),"")</f>
        <v>9039744000275</v>
      </c>
      <c r="B1149" s="11" t="str">
        <f>'[1]TCE - ANEXO III - Preencher'!C1158</f>
        <v>HOSPITAL MIGUEL ARRAES - CG. Nº 023/2022</v>
      </c>
      <c r="C1149" s="12"/>
      <c r="D1149" s="13" t="str">
        <f>'[1]TCE - ANEXO III - Preencher'!E1158</f>
        <v>VERONICA EUGENIO DOS SANTOS</v>
      </c>
      <c r="E1149" s="11" t="str">
        <f>IF('[1]TCE - ANEXO III - Preencher'!F1158="4 - Assistência Odontológica","2 - Outros Profissionais da Saúde",'[1]TCE - ANEXO III - Preencher'!F1158)</f>
        <v>2 - Outros Profissionais da Saúde</v>
      </c>
      <c r="F1149" s="14" t="str">
        <f>'[1]TCE - ANEXO III - Preencher'!G1158</f>
        <v>3222-05</v>
      </c>
      <c r="G1149" s="15" t="str">
        <f>IF('[1]TCE - ANEXO III - Preencher'!H1158="","",'[1]TCE - ANEXO III - Preencher'!H1158)</f>
        <v>12/2023</v>
      </c>
      <c r="H1149" s="16">
        <f>'[1]TCE - ANEXO III - Preencher'!I1158</f>
        <v>0</v>
      </c>
      <c r="I1149" s="16">
        <f>'[1]TCE - ANEXO III - Preencher'!J1158</f>
        <v>686.16719999999998</v>
      </c>
      <c r="J1149" s="16">
        <f>'[1]TCE - ANEXO III - Preencher'!K1158</f>
        <v>0</v>
      </c>
      <c r="K1149" s="17">
        <f>'[1]TCE - ANEXO III - Preencher'!L1158</f>
        <v>45.68</v>
      </c>
      <c r="L1149" s="17">
        <f>'[1]TCE - ANEXO III - Preencher'!M1158</f>
        <v>26.6</v>
      </c>
      <c r="M1149" s="17">
        <f t="shared" si="24"/>
        <v>19.079999999999998</v>
      </c>
      <c r="N1149" s="17">
        <f>'[1]TCE - ANEXO III - Preencher'!O1158</f>
        <v>2.0699999999999998</v>
      </c>
      <c r="O1149" s="17">
        <f>'[1]TCE - ANEXO III - Preencher'!P1158</f>
        <v>0</v>
      </c>
      <c r="P1149" s="17">
        <f t="shared" si="25"/>
        <v>2.0699999999999998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26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27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28"/>
        <v>0</v>
      </c>
      <c r="AA1149" s="18" t="str">
        <f>IF('[1]TCE - ANEXO III - Preencher'!AB1158="","",'[1]TCE - ANEXO III - Preencher'!AB1158)</f>
        <v/>
      </c>
      <c r="AB1149" s="17">
        <f t="shared" si="29"/>
        <v>707.31720000000007</v>
      </c>
    </row>
    <row r="1150" spans="1:28" ht="12.75" customHeight="1" x14ac:dyDescent="0.2">
      <c r="A1150" s="10">
        <f>IFERROR(VLOOKUP(B1150,'[1]DADOS (OCULTAR)'!$Q$3:$S$135,3,0),"")</f>
        <v>9039744000275</v>
      </c>
      <c r="B1150" s="11" t="str">
        <f>'[1]TCE - ANEXO III - Preencher'!C1159</f>
        <v>HOSPITAL MIGUEL ARRAES - CG. Nº 023/2022</v>
      </c>
      <c r="C1150" s="12"/>
      <c r="D1150" s="13" t="str">
        <f>'[1]TCE - ANEXO III - Preencher'!E1159</f>
        <v>VERONICA OLIVEIRA DA SILVA</v>
      </c>
      <c r="E1150" s="11" t="str">
        <f>IF('[1]TCE - ANEXO III - Preencher'!F1159="4 - Assistência Odontológica","2 - Outros Profissionais da Saúde",'[1]TCE - ANEXO III - Preencher'!F1159)</f>
        <v>2 - Outros Profissionais da Saúde</v>
      </c>
      <c r="F1150" s="14" t="str">
        <f>'[1]TCE - ANEXO III - Preencher'!G1159</f>
        <v>3222-05</v>
      </c>
      <c r="G1150" s="15" t="str">
        <f>IF('[1]TCE - ANEXO III - Preencher'!H1159="","",'[1]TCE - ANEXO III - Preencher'!H1159)</f>
        <v>12/2023</v>
      </c>
      <c r="H1150" s="16">
        <f>'[1]TCE - ANEXO III - Preencher'!I1159</f>
        <v>0</v>
      </c>
      <c r="I1150" s="16">
        <f>'[1]TCE - ANEXO III - Preencher'!J1159</f>
        <v>781.11599999999999</v>
      </c>
      <c r="J1150" s="16">
        <f>'[1]TCE - ANEXO III - Preencher'!K1159</f>
        <v>0</v>
      </c>
      <c r="K1150" s="17">
        <f>'[1]TCE - ANEXO III - Preencher'!L1159</f>
        <v>45.68</v>
      </c>
      <c r="L1150" s="17">
        <f>'[1]TCE - ANEXO III - Preencher'!M1159</f>
        <v>26.6</v>
      </c>
      <c r="M1150" s="17">
        <f t="shared" si="24"/>
        <v>19.079999999999998</v>
      </c>
      <c r="N1150" s="17">
        <f>'[1]TCE - ANEXO III - Preencher'!O1159</f>
        <v>2.0699999999999998</v>
      </c>
      <c r="O1150" s="17">
        <f>'[1]TCE - ANEXO III - Preencher'!P1159</f>
        <v>0</v>
      </c>
      <c r="P1150" s="17">
        <f t="shared" si="25"/>
        <v>2.0699999999999998</v>
      </c>
      <c r="Q1150" s="17">
        <f>'[1]TCE - ANEXO III - Preencher'!R1159</f>
        <v>174.65</v>
      </c>
      <c r="R1150" s="17">
        <f>'[1]TCE - ANEXO III - Preencher'!S1159</f>
        <v>64.069999999999993</v>
      </c>
      <c r="S1150" s="17">
        <f t="shared" si="26"/>
        <v>110.58000000000001</v>
      </c>
      <c r="T1150" s="17">
        <f>'[1]TCE - ANEXO III - Preencher'!U1159</f>
        <v>0</v>
      </c>
      <c r="U1150" s="17">
        <f>'[1]TCE - ANEXO III - Preencher'!V1159</f>
        <v>0</v>
      </c>
      <c r="V1150" s="17">
        <f t="shared" si="27"/>
        <v>0</v>
      </c>
      <c r="W1150" s="18" t="str">
        <f>IF('[1]TCE - ANEXO III - Preencher'!X1159="","",'[1]TCE - ANEXO III - Preencher'!X1159)</f>
        <v/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28"/>
        <v>0</v>
      </c>
      <c r="AA1150" s="18" t="str">
        <f>IF('[1]TCE - ANEXO III - Preencher'!AB1159="","",'[1]TCE - ANEXO III - Preencher'!AB1159)</f>
        <v/>
      </c>
      <c r="AB1150" s="17">
        <f t="shared" si="29"/>
        <v>912.84600000000012</v>
      </c>
    </row>
    <row r="1151" spans="1:28" ht="12.75" customHeight="1" x14ac:dyDescent="0.2">
      <c r="A1151" s="10">
        <f>IFERROR(VLOOKUP(B1151,'[1]DADOS (OCULTAR)'!$Q$3:$S$135,3,0),"")</f>
        <v>9039744000275</v>
      </c>
      <c r="B1151" s="11" t="str">
        <f>'[1]TCE - ANEXO III - Preencher'!C1160</f>
        <v>HOSPITAL MIGUEL ARRAES - CG. Nº 023/2022</v>
      </c>
      <c r="C1151" s="12"/>
      <c r="D1151" s="13" t="str">
        <f>'[1]TCE - ANEXO III - Preencher'!E1160</f>
        <v>VICTORIA REGINA DOS SANTOS TRINDADE</v>
      </c>
      <c r="E1151" s="11" t="str">
        <f>IF('[1]TCE - ANEXO III - Preencher'!F1160="4 - Assistência Odontológica","2 - Outros Profissionais da Saúde",'[1]TCE - ANEXO III - Preencher'!F1160)</f>
        <v>2 - Outros Profissionais da Saúde</v>
      </c>
      <c r="F1151" s="14" t="str">
        <f>'[1]TCE - ANEXO III - Preencher'!G1160</f>
        <v>3222-05</v>
      </c>
      <c r="G1151" s="15" t="str">
        <f>IF('[1]TCE - ANEXO III - Preencher'!H1160="","",'[1]TCE - ANEXO III - Preencher'!H1160)</f>
        <v>12/2023</v>
      </c>
      <c r="H1151" s="16">
        <f>'[1]TCE - ANEXO III - Preencher'!I1160</f>
        <v>0</v>
      </c>
      <c r="I1151" s="16">
        <f>'[1]TCE - ANEXO III - Preencher'!J1160</f>
        <v>668.8152</v>
      </c>
      <c r="J1151" s="16">
        <f>'[1]TCE - ANEXO III - Preencher'!K1160</f>
        <v>0</v>
      </c>
      <c r="K1151" s="17">
        <f>'[1]TCE - ANEXO III - Preencher'!L1160</f>
        <v>45.68</v>
      </c>
      <c r="L1151" s="17">
        <f>'[1]TCE - ANEXO III - Preencher'!M1160</f>
        <v>26.6</v>
      </c>
      <c r="M1151" s="17">
        <f t="shared" si="24"/>
        <v>19.079999999999998</v>
      </c>
      <c r="N1151" s="17">
        <f>'[1]TCE - ANEXO III - Preencher'!O1160</f>
        <v>2.0699999999999998</v>
      </c>
      <c r="O1151" s="17">
        <f>'[1]TCE - ANEXO III - Preencher'!P1160</f>
        <v>0</v>
      </c>
      <c r="P1151" s="17">
        <f t="shared" si="25"/>
        <v>2.0699999999999998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26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27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28"/>
        <v>0</v>
      </c>
      <c r="AA1151" s="18" t="str">
        <f>IF('[1]TCE - ANEXO III - Preencher'!AB1160="","",'[1]TCE - ANEXO III - Preencher'!AB1160)</f>
        <v/>
      </c>
      <c r="AB1151" s="17">
        <f t="shared" si="29"/>
        <v>689.9652000000001</v>
      </c>
    </row>
    <row r="1152" spans="1:28" ht="12.75" customHeight="1" x14ac:dyDescent="0.2">
      <c r="A1152" s="10">
        <f>IFERROR(VLOOKUP(B1152,'[1]DADOS (OCULTAR)'!$Q$3:$S$135,3,0),"")</f>
        <v>9039744000275</v>
      </c>
      <c r="B1152" s="11" t="str">
        <f>'[1]TCE - ANEXO III - Preencher'!C1161</f>
        <v>HOSPITAL MIGUEL ARRAES - CG. Nº 023/2022</v>
      </c>
      <c r="C1152" s="12"/>
      <c r="D1152" s="13" t="str">
        <f>'[1]TCE - ANEXO III - Preencher'!E1161</f>
        <v>VILDETE PEREIRA MARQUES DA SILVA</v>
      </c>
      <c r="E1152" s="11" t="str">
        <f>IF('[1]TCE - ANEXO III - Preencher'!F1161="4 - Assistência Odontológica","2 - Outros Profissionais da Saúde",'[1]TCE - ANEXO III - Preencher'!F1161)</f>
        <v>2 - Outros Profissionais da Saúde</v>
      </c>
      <c r="F1152" s="14" t="str">
        <f>'[1]TCE - ANEXO III - Preencher'!G1161</f>
        <v>3222-05</v>
      </c>
      <c r="G1152" s="15" t="str">
        <f>IF('[1]TCE - ANEXO III - Preencher'!H1161="","",'[1]TCE - ANEXO III - Preencher'!H1161)</f>
        <v>12/2023</v>
      </c>
      <c r="H1152" s="16">
        <f>'[1]TCE - ANEXO III - Preencher'!I1161</f>
        <v>0</v>
      </c>
      <c r="I1152" s="16">
        <f>'[1]TCE - ANEXO III - Preencher'!J1161</f>
        <v>521.452</v>
      </c>
      <c r="J1152" s="16">
        <f>'[1]TCE - ANEXO III - Preencher'!K1161</f>
        <v>0</v>
      </c>
      <c r="K1152" s="17">
        <f>'[1]TCE - ANEXO III - Preencher'!L1161</f>
        <v>45.68</v>
      </c>
      <c r="L1152" s="17">
        <f>'[1]TCE - ANEXO III - Preencher'!M1161</f>
        <v>26.6</v>
      </c>
      <c r="M1152" s="17">
        <f t="shared" si="24"/>
        <v>19.079999999999998</v>
      </c>
      <c r="N1152" s="17">
        <f>'[1]TCE - ANEXO III - Preencher'!O1161</f>
        <v>2.0699999999999998</v>
      </c>
      <c r="O1152" s="17">
        <f>'[1]TCE - ANEXO III - Preencher'!P1161</f>
        <v>0</v>
      </c>
      <c r="P1152" s="17">
        <f t="shared" si="25"/>
        <v>2.0699999999999998</v>
      </c>
      <c r="Q1152" s="17">
        <f>'[1]TCE - ANEXO III - Preencher'!R1161</f>
        <v>0</v>
      </c>
      <c r="R1152" s="17">
        <f>'[1]TCE - ANEXO III - Preencher'!S1161</f>
        <v>0</v>
      </c>
      <c r="S1152" s="17">
        <f t="shared" si="26"/>
        <v>0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27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28"/>
        <v>0</v>
      </c>
      <c r="AA1152" s="18" t="str">
        <f>IF('[1]TCE - ANEXO III - Preencher'!AB1161="","",'[1]TCE - ANEXO III - Preencher'!AB1161)</f>
        <v/>
      </c>
      <c r="AB1152" s="17">
        <f t="shared" si="29"/>
        <v>542.60200000000009</v>
      </c>
    </row>
    <row r="1153" spans="1:28" ht="12.75" customHeight="1" x14ac:dyDescent="0.2">
      <c r="A1153" s="10">
        <f>IFERROR(VLOOKUP(B1153,'[1]DADOS (OCULTAR)'!$Q$3:$S$135,3,0),"")</f>
        <v>9039744000275</v>
      </c>
      <c r="B1153" s="11" t="str">
        <f>'[1]TCE - ANEXO III - Preencher'!C1162</f>
        <v>HOSPITAL MIGUEL ARRAES - CG. Nº 023/2022</v>
      </c>
      <c r="C1153" s="12"/>
      <c r="D1153" s="13" t="str">
        <f>'[1]TCE - ANEXO III - Preencher'!E1162</f>
        <v>VILMA JOSEFA DA SILVA</v>
      </c>
      <c r="E1153" s="11" t="str">
        <f>IF('[1]TCE - ANEXO III - Preencher'!F1162="4 - Assistência Odontológica","2 - Outros Profissionais da Saúde",'[1]TCE - ANEXO III - Preencher'!F1162)</f>
        <v>2 - Outros Profissionais da Saúde</v>
      </c>
      <c r="F1153" s="14" t="str">
        <f>'[1]TCE - ANEXO III - Preencher'!G1162</f>
        <v>3222-05</v>
      </c>
      <c r="G1153" s="15" t="str">
        <f>IF('[1]TCE - ANEXO III - Preencher'!H1162="","",'[1]TCE - ANEXO III - Preencher'!H1162)</f>
        <v>12/2023</v>
      </c>
      <c r="H1153" s="16">
        <f>'[1]TCE - ANEXO III - Preencher'!I1162</f>
        <v>0</v>
      </c>
      <c r="I1153" s="16">
        <f>'[1]TCE - ANEXO III - Preencher'!J1162</f>
        <v>751.93360000000007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24"/>
        <v>0</v>
      </c>
      <c r="N1153" s="17">
        <f>'[1]TCE - ANEXO III - Preencher'!O1162</f>
        <v>2.0699999999999998</v>
      </c>
      <c r="O1153" s="17">
        <f>'[1]TCE - ANEXO III - Preencher'!P1162</f>
        <v>0</v>
      </c>
      <c r="P1153" s="17">
        <f t="shared" si="25"/>
        <v>2.0699999999999998</v>
      </c>
      <c r="Q1153" s="17">
        <f>'[1]TCE - ANEXO III - Preencher'!R1162</f>
        <v>0</v>
      </c>
      <c r="R1153" s="17">
        <f>'[1]TCE - ANEXO III - Preencher'!S1162</f>
        <v>0</v>
      </c>
      <c r="S1153" s="17">
        <f t="shared" si="26"/>
        <v>0</v>
      </c>
      <c r="T1153" s="17">
        <f>'[1]TCE - ANEXO III - Preencher'!U1162</f>
        <v>0</v>
      </c>
      <c r="U1153" s="17">
        <f>'[1]TCE - ANEXO III - Preencher'!V1162</f>
        <v>0</v>
      </c>
      <c r="V1153" s="17">
        <f t="shared" si="27"/>
        <v>0</v>
      </c>
      <c r="W1153" s="18" t="str">
        <f>IF('[1]TCE - ANEXO III - Preencher'!X1162="","",'[1]TCE - ANEXO III - Preencher'!X1162)</f>
        <v/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28"/>
        <v>0</v>
      </c>
      <c r="AA1153" s="18" t="str">
        <f>IF('[1]TCE - ANEXO III - Preencher'!AB1162="","",'[1]TCE - ANEXO III - Preencher'!AB1162)</f>
        <v/>
      </c>
      <c r="AB1153" s="17">
        <f t="shared" si="29"/>
        <v>754.00360000000012</v>
      </c>
    </row>
    <row r="1154" spans="1:28" ht="12.75" customHeight="1" x14ac:dyDescent="0.2">
      <c r="A1154" s="10">
        <f>IFERROR(VLOOKUP(B1154,'[1]DADOS (OCULTAR)'!$Q$3:$S$135,3,0),"")</f>
        <v>9039744000275</v>
      </c>
      <c r="B1154" s="11" t="str">
        <f>'[1]TCE - ANEXO III - Preencher'!C1163</f>
        <v>HOSPITAL MIGUEL ARRAES - CG. Nº 023/2022</v>
      </c>
      <c r="C1154" s="12"/>
      <c r="D1154" s="13" t="str">
        <f>'[1]TCE - ANEXO III - Preencher'!E1163</f>
        <v>VILMA MARIA ALVES CESAR</v>
      </c>
      <c r="E1154" s="11" t="str">
        <f>IF('[1]TCE - ANEXO III - Preencher'!F1163="4 - Assistência Odontológica","2 - Outros Profissionais da Saúde",'[1]TCE - ANEXO III - Preencher'!F1163)</f>
        <v>2 - Outros Profissionais da Saúde</v>
      </c>
      <c r="F1154" s="14" t="str">
        <f>'[1]TCE - ANEXO III - Preencher'!G1163</f>
        <v>3222-05</v>
      </c>
      <c r="G1154" s="15" t="str">
        <f>IF('[1]TCE - ANEXO III - Preencher'!H1163="","",'[1]TCE - ANEXO III - Preencher'!H1163)</f>
        <v>12/2023</v>
      </c>
      <c r="H1154" s="16">
        <f>'[1]TCE - ANEXO III - Preencher'!I1163</f>
        <v>0</v>
      </c>
      <c r="I1154" s="16">
        <f>'[1]TCE - ANEXO III - Preencher'!J1163</f>
        <v>735.06479999999999</v>
      </c>
      <c r="J1154" s="16">
        <f>'[1]TCE - ANEXO III - Preencher'!K1163</f>
        <v>0</v>
      </c>
      <c r="K1154" s="17">
        <f>'[1]TCE - ANEXO III - Preencher'!L1163</f>
        <v>45.68</v>
      </c>
      <c r="L1154" s="17">
        <f>'[1]TCE - ANEXO III - Preencher'!M1163</f>
        <v>26.6</v>
      </c>
      <c r="M1154" s="17">
        <f t="shared" si="24"/>
        <v>19.079999999999998</v>
      </c>
      <c r="N1154" s="17">
        <f>'[1]TCE - ANEXO III - Preencher'!O1163</f>
        <v>2.0699999999999998</v>
      </c>
      <c r="O1154" s="17">
        <f>'[1]TCE - ANEXO III - Preencher'!P1163</f>
        <v>0</v>
      </c>
      <c r="P1154" s="17">
        <f t="shared" si="25"/>
        <v>2.0699999999999998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26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27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28"/>
        <v>0</v>
      </c>
      <c r="AA1154" s="18" t="str">
        <f>IF('[1]TCE - ANEXO III - Preencher'!AB1163="","",'[1]TCE - ANEXO III - Preencher'!AB1163)</f>
        <v/>
      </c>
      <c r="AB1154" s="17">
        <f t="shared" si="29"/>
        <v>756.21480000000008</v>
      </c>
    </row>
    <row r="1155" spans="1:28" ht="12.75" customHeight="1" x14ac:dyDescent="0.2">
      <c r="A1155" s="10">
        <f>IFERROR(VLOOKUP(B1155,'[1]DADOS (OCULTAR)'!$Q$3:$S$135,3,0),"")</f>
        <v>9039744000275</v>
      </c>
      <c r="B1155" s="11" t="str">
        <f>'[1]TCE - ANEXO III - Preencher'!C1164</f>
        <v>HOSPITAL MIGUEL ARRAES - CG. Nº 023/2022</v>
      </c>
      <c r="C1155" s="12"/>
      <c r="D1155" s="13" t="str">
        <f>'[1]TCE - ANEXO III - Preencher'!E1164</f>
        <v>VINICIUS CAVALCANTI GOMES</v>
      </c>
      <c r="E1155" s="11" t="str">
        <f>IF('[1]TCE - ANEXO III - Preencher'!F1164="4 - Assistência Odontológica","2 - Outros Profissionais da Saúde",'[1]TCE - ANEXO III - Preencher'!F1164)</f>
        <v>3 - Administrativo</v>
      </c>
      <c r="F1155" s="14" t="str">
        <f>'[1]TCE - ANEXO III - Preencher'!G1164</f>
        <v>3172-10</v>
      </c>
      <c r="G1155" s="15" t="str">
        <f>IF('[1]TCE - ANEXO III - Preencher'!H1164="","",'[1]TCE - ANEXO III - Preencher'!H1164)</f>
        <v>12/2023</v>
      </c>
      <c r="H1155" s="16">
        <f>'[1]TCE - ANEXO III - Preencher'!I1164</f>
        <v>0</v>
      </c>
      <c r="I1155" s="16">
        <f>'[1]TCE - ANEXO III - Preencher'!J1164</f>
        <v>71.285600000000002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si="24"/>
        <v>0</v>
      </c>
      <c r="N1155" s="17">
        <f>'[1]TCE - ANEXO III - Preencher'!O1164</f>
        <v>2.0699999999999998</v>
      </c>
      <c r="O1155" s="17">
        <f>'[1]TCE - ANEXO III - Preencher'!P1164</f>
        <v>0</v>
      </c>
      <c r="P1155" s="17">
        <f t="shared" si="25"/>
        <v>2.0699999999999998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si="26"/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si="27"/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si="28"/>
        <v>0</v>
      </c>
      <c r="AA1155" s="18" t="str">
        <f>IF('[1]TCE - ANEXO III - Preencher'!AB1164="","",'[1]TCE - ANEXO III - Preencher'!AB1164)</f>
        <v/>
      </c>
      <c r="AB1155" s="17">
        <f t="shared" si="29"/>
        <v>73.355599999999995</v>
      </c>
    </row>
    <row r="1156" spans="1:28" ht="12.75" customHeight="1" x14ac:dyDescent="0.2">
      <c r="A1156" s="10">
        <f>IFERROR(VLOOKUP(B1156,'[1]DADOS (OCULTAR)'!$Q$3:$S$135,3,0),"")</f>
        <v>9039744000275</v>
      </c>
      <c r="B1156" s="11" t="str">
        <f>'[1]TCE - ANEXO III - Preencher'!C1165</f>
        <v>HOSPITAL MIGUEL ARRAES - CG. Nº 023/2022</v>
      </c>
      <c r="C1156" s="12"/>
      <c r="D1156" s="13" t="str">
        <f>'[1]TCE - ANEXO III - Preencher'!E1165</f>
        <v>VIRGILIO SATYRO DA NOBREGA SEGUNDO</v>
      </c>
      <c r="E1156" s="11" t="str">
        <f>IF('[1]TCE - ANEXO III - Preencher'!F1165="4 - Assistência Odontológica","2 - Outros Profissionais da Saúde",'[1]TCE - ANEXO III - Preencher'!F1165)</f>
        <v>1 - Médico</v>
      </c>
      <c r="F1156" s="14" t="str">
        <f>'[1]TCE - ANEXO III - Preencher'!G1165</f>
        <v>2251-25</v>
      </c>
      <c r="G1156" s="15" t="str">
        <f>IF('[1]TCE - ANEXO III - Preencher'!H1165="","",'[1]TCE - ANEXO III - Preencher'!H1165)</f>
        <v>12/2023</v>
      </c>
      <c r="H1156" s="16">
        <f>'[1]TCE - ANEXO III - Preencher'!I1165</f>
        <v>0</v>
      </c>
      <c r="I1156" s="16">
        <f>'[1]TCE - ANEXO III - Preencher'!J1165</f>
        <v>1090.3864000000001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24"/>
        <v>0</v>
      </c>
      <c r="N1156" s="17">
        <f>'[1]TCE - ANEXO III - Preencher'!O1165</f>
        <v>16.59</v>
      </c>
      <c r="O1156" s="17">
        <f>'[1]TCE - ANEXO III - Preencher'!P1165</f>
        <v>0</v>
      </c>
      <c r="P1156" s="17">
        <f t="shared" si="25"/>
        <v>16.59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26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27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28"/>
        <v>0</v>
      </c>
      <c r="AA1156" s="18" t="str">
        <f>IF('[1]TCE - ANEXO III - Preencher'!AB1165="","",'[1]TCE - ANEXO III - Preencher'!AB1165)</f>
        <v/>
      </c>
      <c r="AB1156" s="17">
        <f t="shared" si="29"/>
        <v>1106.9764</v>
      </c>
    </row>
    <row r="1157" spans="1:28" ht="12.75" customHeight="1" x14ac:dyDescent="0.2">
      <c r="A1157" s="10">
        <f>IFERROR(VLOOKUP(B1157,'[1]DADOS (OCULTAR)'!$Q$3:$S$135,3,0),"")</f>
        <v>9039744000275</v>
      </c>
      <c r="B1157" s="11" t="str">
        <f>'[1]TCE - ANEXO III - Preencher'!C1166</f>
        <v>HOSPITAL MIGUEL ARRAES - CG. Nº 023/2022</v>
      </c>
      <c r="C1157" s="12"/>
      <c r="D1157" s="13" t="str">
        <f>'[1]TCE - ANEXO III - Preencher'!E1166</f>
        <v>VITOR MANOEL RODRIGUES FERREIRA DE LIMA</v>
      </c>
      <c r="E1157" s="11" t="str">
        <f>IF('[1]TCE - ANEXO III - Preencher'!F1166="4 - Assistência Odontológica","2 - Outros Profissionais da Saúde",'[1]TCE - ANEXO III - Preencher'!F1166)</f>
        <v>1 - Médico</v>
      </c>
      <c r="F1157" s="14" t="str">
        <f>'[1]TCE - ANEXO III - Preencher'!G1166</f>
        <v>2251-25</v>
      </c>
      <c r="G1157" s="15" t="str">
        <f>IF('[1]TCE - ANEXO III - Preencher'!H1166="","",'[1]TCE - ANEXO III - Preencher'!H1166)</f>
        <v>12/2023</v>
      </c>
      <c r="H1157" s="16">
        <f>'[1]TCE - ANEXO III - Preencher'!I1166</f>
        <v>0</v>
      </c>
      <c r="I1157" s="16">
        <f>'[1]TCE - ANEXO III - Preencher'!J1166</f>
        <v>854.93039999999996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24"/>
        <v>0</v>
      </c>
      <c r="N1157" s="17">
        <f>'[1]TCE - ANEXO III - Preencher'!O1166</f>
        <v>16.59</v>
      </c>
      <c r="O1157" s="17">
        <f>'[1]TCE - ANEXO III - Preencher'!P1166</f>
        <v>0</v>
      </c>
      <c r="P1157" s="17">
        <f t="shared" si="25"/>
        <v>16.59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26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27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28"/>
        <v>0</v>
      </c>
      <c r="AA1157" s="18" t="str">
        <f>IF('[1]TCE - ANEXO III - Preencher'!AB1166="","",'[1]TCE - ANEXO III - Preencher'!AB1166)</f>
        <v/>
      </c>
      <c r="AB1157" s="17">
        <f t="shared" si="29"/>
        <v>871.5204</v>
      </c>
    </row>
    <row r="1158" spans="1:28" ht="12.75" customHeight="1" x14ac:dyDescent="0.2">
      <c r="A1158" s="10">
        <f>IFERROR(VLOOKUP(B1158,'[1]DADOS (OCULTAR)'!$Q$3:$S$135,3,0),"")</f>
        <v>9039744000275</v>
      </c>
      <c r="B1158" s="11" t="str">
        <f>'[1]TCE - ANEXO III - Preencher'!C1167</f>
        <v>HOSPITAL MIGUEL ARRAES - CG. Nº 023/2022</v>
      </c>
      <c r="C1158" s="12"/>
      <c r="D1158" s="13" t="str">
        <f>'[1]TCE - ANEXO III - Preencher'!E1167</f>
        <v>VITORIA REGINA ARAUJO RIBEIRO DA COSTA</v>
      </c>
      <c r="E1158" s="11" t="str">
        <f>IF('[1]TCE - ANEXO III - Preencher'!F1167="4 - Assistência Odontológica","2 - Outros Profissionais da Saúde",'[1]TCE - ANEXO III - Preencher'!F1167)</f>
        <v>2 - Outros Profissionais da Saúde</v>
      </c>
      <c r="F1158" s="14" t="str">
        <f>'[1]TCE - ANEXO III - Preencher'!G1167</f>
        <v>2237-10</v>
      </c>
      <c r="G1158" s="15" t="str">
        <f>IF('[1]TCE - ANEXO III - Preencher'!H1167="","",'[1]TCE - ANEXO III - Preencher'!H1167)</f>
        <v>12/2023</v>
      </c>
      <c r="H1158" s="16">
        <f>'[1]TCE - ANEXO III - Preencher'!I1167</f>
        <v>0</v>
      </c>
      <c r="I1158" s="16">
        <f>'[1]TCE - ANEXO III - Preencher'!J1167</f>
        <v>562.29280000000006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24"/>
        <v>0</v>
      </c>
      <c r="N1158" s="17">
        <f>'[1]TCE - ANEXO III - Preencher'!O1167</f>
        <v>2.0699999999999998</v>
      </c>
      <c r="O1158" s="17">
        <f>'[1]TCE - ANEXO III - Preencher'!P1167</f>
        <v>0</v>
      </c>
      <c r="P1158" s="17">
        <f t="shared" si="25"/>
        <v>2.0699999999999998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26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27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28"/>
        <v>0</v>
      </c>
      <c r="AA1158" s="18" t="str">
        <f>IF('[1]TCE - ANEXO III - Preencher'!AB1167="","",'[1]TCE - ANEXO III - Preencher'!AB1167)</f>
        <v/>
      </c>
      <c r="AB1158" s="17">
        <f t="shared" si="29"/>
        <v>564.36280000000011</v>
      </c>
    </row>
    <row r="1159" spans="1:28" ht="12.75" customHeight="1" x14ac:dyDescent="0.2">
      <c r="A1159" s="10">
        <f>IFERROR(VLOOKUP(B1159,'[1]DADOS (OCULTAR)'!$Q$3:$S$135,3,0),"")</f>
        <v>9039744000275</v>
      </c>
      <c r="B1159" s="11" t="str">
        <f>'[1]TCE - ANEXO III - Preencher'!C1168</f>
        <v>HOSPITAL MIGUEL ARRAES - CG. Nº 023/2022</v>
      </c>
      <c r="C1159" s="12"/>
      <c r="D1159" s="13" t="str">
        <f>'[1]TCE - ANEXO III - Preencher'!E1168</f>
        <v>VIVIAN CELIA PAES DE MELO</v>
      </c>
      <c r="E1159" s="11" t="str">
        <f>IF('[1]TCE - ANEXO III - Preencher'!F1168="4 - Assistência Odontológica","2 - Outros Profissionais da Saúde",'[1]TCE - ANEXO III - Preencher'!F1168)</f>
        <v>3 - Administrativo</v>
      </c>
      <c r="F1159" s="14" t="str">
        <f>'[1]TCE - ANEXO III - Preencher'!G1168</f>
        <v>4110-10</v>
      </c>
      <c r="G1159" s="15" t="str">
        <f>IF('[1]TCE - ANEXO III - Preencher'!H1168="","",'[1]TCE - ANEXO III - Preencher'!H1168)</f>
        <v>12/2023</v>
      </c>
      <c r="H1159" s="16">
        <f>'[1]TCE - ANEXO III - Preencher'!I1168</f>
        <v>0</v>
      </c>
      <c r="I1159" s="16">
        <f>'[1]TCE - ANEXO III - Preencher'!J1168</f>
        <v>225.7824</v>
      </c>
      <c r="J1159" s="16">
        <f>'[1]TCE - ANEXO III - Preencher'!K1168</f>
        <v>0</v>
      </c>
      <c r="K1159" s="17">
        <f>'[1]TCE - ANEXO III - Preencher'!L1168</f>
        <v>45.68</v>
      </c>
      <c r="L1159" s="17">
        <f>'[1]TCE - ANEXO III - Preencher'!M1168</f>
        <v>27.03</v>
      </c>
      <c r="M1159" s="17">
        <f t="shared" si="24"/>
        <v>18.649999999999999</v>
      </c>
      <c r="N1159" s="17">
        <f>'[1]TCE - ANEXO III - Preencher'!O1168</f>
        <v>2.0699999999999998</v>
      </c>
      <c r="O1159" s="17">
        <f>'[1]TCE - ANEXO III - Preencher'!P1168</f>
        <v>0</v>
      </c>
      <c r="P1159" s="17">
        <f t="shared" si="25"/>
        <v>2.0699999999999998</v>
      </c>
      <c r="Q1159" s="17">
        <f>'[1]TCE - ANEXO III - Preencher'!R1168</f>
        <v>185.85</v>
      </c>
      <c r="R1159" s="17">
        <f>'[1]TCE - ANEXO III - Preencher'!S1168</f>
        <v>0</v>
      </c>
      <c r="S1159" s="17">
        <f t="shared" si="26"/>
        <v>185.85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27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28"/>
        <v>0</v>
      </c>
      <c r="AA1159" s="18" t="str">
        <f>IF('[1]TCE - ANEXO III - Preencher'!AB1168="","",'[1]TCE - ANEXO III - Preencher'!AB1168)</f>
        <v/>
      </c>
      <c r="AB1159" s="17">
        <f t="shared" si="29"/>
        <v>432.35239999999999</v>
      </c>
    </row>
    <row r="1160" spans="1:28" ht="12.75" customHeight="1" x14ac:dyDescent="0.2">
      <c r="A1160" s="10">
        <f>IFERROR(VLOOKUP(B1160,'[1]DADOS (OCULTAR)'!$Q$3:$S$135,3,0),"")</f>
        <v>9039744000275</v>
      </c>
      <c r="B1160" s="11" t="str">
        <f>'[1]TCE - ANEXO III - Preencher'!C1169</f>
        <v>HOSPITAL MIGUEL ARRAES - CG. Nº 023/2022</v>
      </c>
      <c r="C1160" s="12"/>
      <c r="D1160" s="13" t="str">
        <f>'[1]TCE - ANEXO III - Preencher'!E1169</f>
        <v>VIVIANE PEREIRA DA SILVA</v>
      </c>
      <c r="E1160" s="11" t="str">
        <f>IF('[1]TCE - ANEXO III - Preencher'!F1169="4 - Assistência Odontológica","2 - Outros Profissionais da Saúde",'[1]TCE - ANEXO III - Preencher'!F1169)</f>
        <v>2 - Outros Profissionais da Saúde</v>
      </c>
      <c r="F1160" s="14" t="str">
        <f>'[1]TCE - ANEXO III - Preencher'!G1169</f>
        <v>5152-05</v>
      </c>
      <c r="G1160" s="15" t="str">
        <f>IF('[1]TCE - ANEXO III - Preencher'!H1169="","",'[1]TCE - ANEXO III - Preencher'!H1169)</f>
        <v>12/2023</v>
      </c>
      <c r="H1160" s="16">
        <f>'[1]TCE - ANEXO III - Preencher'!I1169</f>
        <v>0</v>
      </c>
      <c r="I1160" s="16">
        <f>'[1]TCE - ANEXO III - Preencher'!J1169</f>
        <v>227.58879999999999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24"/>
        <v>0</v>
      </c>
      <c r="N1160" s="17">
        <f>'[1]TCE - ANEXO III - Preencher'!O1169</f>
        <v>2.0699999999999998</v>
      </c>
      <c r="O1160" s="17">
        <f>'[1]TCE - ANEXO III - Preencher'!P1169</f>
        <v>0</v>
      </c>
      <c r="P1160" s="17">
        <f t="shared" si="25"/>
        <v>2.0699999999999998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26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27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28"/>
        <v>0</v>
      </c>
      <c r="AA1160" s="18" t="str">
        <f>IF('[1]TCE - ANEXO III - Preencher'!AB1169="","",'[1]TCE - ANEXO III - Preencher'!AB1169)</f>
        <v/>
      </c>
      <c r="AB1160" s="17">
        <f t="shared" si="29"/>
        <v>229.65879999999999</v>
      </c>
    </row>
    <row r="1161" spans="1:28" ht="12.75" customHeight="1" x14ac:dyDescent="0.2">
      <c r="A1161" s="10">
        <f>IFERROR(VLOOKUP(B1161,'[1]DADOS (OCULTAR)'!$Q$3:$S$135,3,0),"")</f>
        <v>9039744000275</v>
      </c>
      <c r="B1161" s="11" t="str">
        <f>'[1]TCE - ANEXO III - Preencher'!C1170</f>
        <v>HOSPITAL MIGUEL ARRAES - CG. Nº 023/2022</v>
      </c>
      <c r="C1161" s="12"/>
      <c r="D1161" s="13" t="str">
        <f>'[1]TCE - ANEXO III - Preencher'!E1170</f>
        <v>VIVIANE PINHEIRO DA SILVA SOARES</v>
      </c>
      <c r="E1161" s="11" t="str">
        <f>IF('[1]TCE - ANEXO III - Preencher'!F1170="4 - Assistência Odontológica","2 - Outros Profissionais da Saúde",'[1]TCE - ANEXO III - Preencher'!F1170)</f>
        <v>2 - Outros Profissionais da Saúde</v>
      </c>
      <c r="F1161" s="14" t="str">
        <f>'[1]TCE - ANEXO III - Preencher'!G1170</f>
        <v>2235-05</v>
      </c>
      <c r="G1161" s="15" t="str">
        <f>IF('[1]TCE - ANEXO III - Preencher'!H1170="","",'[1]TCE - ANEXO III - Preencher'!H1170)</f>
        <v>12/2023</v>
      </c>
      <c r="H1161" s="16">
        <f>'[1]TCE - ANEXO III - Preencher'!I1170</f>
        <v>0</v>
      </c>
      <c r="I1161" s="16">
        <f>'[1]TCE - ANEXO III - Preencher'!J1170</f>
        <v>466.26639999999998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24"/>
        <v>0</v>
      </c>
      <c r="N1161" s="17">
        <f>'[1]TCE - ANEXO III - Preencher'!O1170</f>
        <v>4.3499999999999996</v>
      </c>
      <c r="O1161" s="17">
        <f>'[1]TCE - ANEXO III - Preencher'!P1170</f>
        <v>0</v>
      </c>
      <c r="P1161" s="17">
        <f t="shared" si="25"/>
        <v>4.3499999999999996</v>
      </c>
      <c r="Q1161" s="17">
        <f>'[1]TCE - ANEXO III - Preencher'!R1170</f>
        <v>241.85</v>
      </c>
      <c r="R1161" s="17">
        <f>'[1]TCE - ANEXO III - Preencher'!S1170</f>
        <v>111.54</v>
      </c>
      <c r="S1161" s="17">
        <f t="shared" si="26"/>
        <v>130.31</v>
      </c>
      <c r="T1161" s="17">
        <f>'[1]TCE - ANEXO III - Preencher'!U1170</f>
        <v>120.26</v>
      </c>
      <c r="U1161" s="17">
        <f>'[1]TCE - ANEXO III - Preencher'!V1170</f>
        <v>0</v>
      </c>
      <c r="V1161" s="17">
        <f t="shared" si="27"/>
        <v>120.26</v>
      </c>
      <c r="W1161" s="18" t="str">
        <f>IF('[1]TCE - ANEXO III - Preencher'!X1170="","",'[1]TCE - ANEXO III - Preencher'!X1170)</f>
        <v>AUXILIO CRECHE</v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28"/>
        <v>0</v>
      </c>
      <c r="AA1161" s="18" t="str">
        <f>IF('[1]TCE - ANEXO III - Preencher'!AB1170="","",'[1]TCE - ANEXO III - Preencher'!AB1170)</f>
        <v/>
      </c>
      <c r="AB1161" s="17">
        <f t="shared" si="29"/>
        <v>721.18640000000005</v>
      </c>
    </row>
    <row r="1162" spans="1:28" ht="12.75" customHeight="1" x14ac:dyDescent="0.2">
      <c r="A1162" s="10">
        <f>IFERROR(VLOOKUP(B1162,'[1]DADOS (OCULTAR)'!$Q$3:$S$135,3,0),"")</f>
        <v>9039744000275</v>
      </c>
      <c r="B1162" s="11" t="str">
        <f>'[1]TCE - ANEXO III - Preencher'!C1171</f>
        <v>HOSPITAL MIGUEL ARRAES - CG. Nº 023/2022</v>
      </c>
      <c r="C1162" s="12"/>
      <c r="D1162" s="13" t="str">
        <f>'[1]TCE - ANEXO III - Preencher'!E1171</f>
        <v>WALESKA TEIXEIRA RICARTE DE FREITAS</v>
      </c>
      <c r="E1162" s="11" t="str">
        <f>IF('[1]TCE - ANEXO III - Preencher'!F1171="4 - Assistência Odontológica","2 - Outros Profissionais da Saúde",'[1]TCE - ANEXO III - Preencher'!F1171)</f>
        <v>1 - Médico</v>
      </c>
      <c r="F1162" s="14" t="str">
        <f>'[1]TCE - ANEXO III - Preencher'!G1171</f>
        <v>2251-25</v>
      </c>
      <c r="G1162" s="15" t="str">
        <f>IF('[1]TCE - ANEXO III - Preencher'!H1171="","",'[1]TCE - ANEXO III - Preencher'!H1171)</f>
        <v>12/2023</v>
      </c>
      <c r="H1162" s="16">
        <f>'[1]TCE - ANEXO III - Preencher'!I1171</f>
        <v>0</v>
      </c>
      <c r="I1162" s="16">
        <f>'[1]TCE - ANEXO III - Preencher'!J1171</f>
        <v>693.01600000000008</v>
      </c>
      <c r="J1162" s="16">
        <f>'[1]TCE - ANEXO III - Preencher'!K1171</f>
        <v>0</v>
      </c>
      <c r="K1162" s="17">
        <f>'[1]TCE - ANEXO III - Preencher'!L1171</f>
        <v>0</v>
      </c>
      <c r="L1162" s="17">
        <f>'[1]TCE - ANEXO III - Preencher'!M1171</f>
        <v>0</v>
      </c>
      <c r="M1162" s="17">
        <f t="shared" si="24"/>
        <v>0</v>
      </c>
      <c r="N1162" s="17">
        <f>'[1]TCE - ANEXO III - Preencher'!O1171</f>
        <v>16.59</v>
      </c>
      <c r="O1162" s="17">
        <f>'[1]TCE - ANEXO III - Preencher'!P1171</f>
        <v>0</v>
      </c>
      <c r="P1162" s="17">
        <f t="shared" si="25"/>
        <v>16.59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26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27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28"/>
        <v>0</v>
      </c>
      <c r="AA1162" s="18" t="str">
        <f>IF('[1]TCE - ANEXO III - Preencher'!AB1171="","",'[1]TCE - ANEXO III - Preencher'!AB1171)</f>
        <v/>
      </c>
      <c r="AB1162" s="17">
        <f t="shared" si="29"/>
        <v>709.60600000000011</v>
      </c>
    </row>
    <row r="1163" spans="1:28" ht="12.75" customHeight="1" x14ac:dyDescent="0.2">
      <c r="A1163" s="10">
        <f>IFERROR(VLOOKUP(B1163,'[1]DADOS (OCULTAR)'!$Q$3:$S$135,3,0),"")</f>
        <v>9039744000275</v>
      </c>
      <c r="B1163" s="11" t="str">
        <f>'[1]TCE - ANEXO III - Preencher'!C1172</f>
        <v>HOSPITAL MIGUEL ARRAES - CG. Nº 023/2022</v>
      </c>
      <c r="C1163" s="12"/>
      <c r="D1163" s="13" t="str">
        <f>'[1]TCE - ANEXO III - Preencher'!E1172</f>
        <v>WALLACE NEVES DE SA</v>
      </c>
      <c r="E1163" s="11" t="str">
        <f>IF('[1]TCE - ANEXO III - Preencher'!F1172="4 - Assistência Odontológica","2 - Outros Profissionais da Saúde",'[1]TCE - ANEXO III - Preencher'!F1172)</f>
        <v>3 - Administrativo</v>
      </c>
      <c r="F1163" s="14" t="str">
        <f>'[1]TCE - ANEXO III - Preencher'!G1172</f>
        <v>2526-05</v>
      </c>
      <c r="G1163" s="15" t="str">
        <f>IF('[1]TCE - ANEXO III - Preencher'!H1172="","",'[1]TCE - ANEXO III - Preencher'!H1172)</f>
        <v>12/2023</v>
      </c>
      <c r="H1163" s="16">
        <f>'[1]TCE - ANEXO III - Preencher'!I1172</f>
        <v>0</v>
      </c>
      <c r="I1163" s="16">
        <f>'[1]TCE - ANEXO III - Preencher'!J1172</f>
        <v>383.77519999999998</v>
      </c>
      <c r="J1163" s="16">
        <f>'[1]TCE - ANEXO III - Preencher'!K1172</f>
        <v>0</v>
      </c>
      <c r="K1163" s="17">
        <f>'[1]TCE - ANEXO III - Preencher'!L1172</f>
        <v>45.68</v>
      </c>
      <c r="L1163" s="17">
        <f>'[1]TCE - ANEXO III - Preencher'!M1172</f>
        <v>30</v>
      </c>
      <c r="M1163" s="17">
        <f t="shared" si="24"/>
        <v>15.68</v>
      </c>
      <c r="N1163" s="17">
        <f>'[1]TCE - ANEXO III - Preencher'!O1172</f>
        <v>2.0699999999999998</v>
      </c>
      <c r="O1163" s="17">
        <f>'[1]TCE - ANEXO III - Preencher'!P1172</f>
        <v>0</v>
      </c>
      <c r="P1163" s="17">
        <f t="shared" si="25"/>
        <v>2.0699999999999998</v>
      </c>
      <c r="Q1163" s="17">
        <f>'[1]TCE - ANEXO III - Preencher'!R1172</f>
        <v>174.95</v>
      </c>
      <c r="R1163" s="17">
        <f>'[1]TCE - ANEXO III - Preencher'!S1172</f>
        <v>138.56</v>
      </c>
      <c r="S1163" s="17">
        <f t="shared" si="26"/>
        <v>36.389999999999986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27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28"/>
        <v>0</v>
      </c>
      <c r="AA1163" s="18" t="str">
        <f>IF('[1]TCE - ANEXO III - Preencher'!AB1172="","",'[1]TCE - ANEXO III - Preencher'!AB1172)</f>
        <v/>
      </c>
      <c r="AB1163" s="17">
        <f t="shared" si="29"/>
        <v>437.91519999999997</v>
      </c>
    </row>
    <row r="1164" spans="1:28" ht="12.75" customHeight="1" x14ac:dyDescent="0.2">
      <c r="A1164" s="10">
        <f>IFERROR(VLOOKUP(B1164,'[1]DADOS (OCULTAR)'!$Q$3:$S$135,3,0),"")</f>
        <v>9039744000275</v>
      </c>
      <c r="B1164" s="11" t="str">
        <f>'[1]TCE - ANEXO III - Preencher'!C1173</f>
        <v>HOSPITAL MIGUEL ARRAES - CG. Nº 023/2022</v>
      </c>
      <c r="C1164" s="12"/>
      <c r="D1164" s="13" t="str">
        <f>'[1]TCE - ANEXO III - Preencher'!E1173</f>
        <v>WANA CRISTINA LOPES E SILVA</v>
      </c>
      <c r="E1164" s="11" t="str">
        <f>IF('[1]TCE - ANEXO III - Preencher'!F1173="4 - Assistência Odontológica","2 - Outros Profissionais da Saúde",'[1]TCE - ANEXO III - Preencher'!F1173)</f>
        <v>2 - Outros Profissionais da Saúde</v>
      </c>
      <c r="F1164" s="14" t="str">
        <f>'[1]TCE - ANEXO III - Preencher'!G1173</f>
        <v>2516-05</v>
      </c>
      <c r="G1164" s="15" t="str">
        <f>IF('[1]TCE - ANEXO III - Preencher'!H1173="","",'[1]TCE - ANEXO III - Preencher'!H1173)</f>
        <v>12/2023</v>
      </c>
      <c r="H1164" s="16">
        <f>'[1]TCE - ANEXO III - Preencher'!I1173</f>
        <v>0</v>
      </c>
      <c r="I1164" s="16">
        <f>'[1]TCE - ANEXO III - Preencher'!J1173</f>
        <v>458.3784</v>
      </c>
      <c r="J1164" s="16">
        <f>'[1]TCE - ANEXO III - Preencher'!K1173</f>
        <v>0</v>
      </c>
      <c r="K1164" s="17">
        <f>'[1]TCE - ANEXO III - Preencher'!L1173</f>
        <v>0</v>
      </c>
      <c r="L1164" s="17">
        <f>'[1]TCE - ANEXO III - Preencher'!M1173</f>
        <v>0</v>
      </c>
      <c r="M1164" s="17">
        <f t="shared" si="24"/>
        <v>0</v>
      </c>
      <c r="N1164" s="17">
        <f>'[1]TCE - ANEXO III - Preencher'!O1173</f>
        <v>2.0699999999999998</v>
      </c>
      <c r="O1164" s="17">
        <f>'[1]TCE - ANEXO III - Preencher'!P1173</f>
        <v>0</v>
      </c>
      <c r="P1164" s="17">
        <f t="shared" si="25"/>
        <v>2.0699999999999998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26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27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28"/>
        <v>0</v>
      </c>
      <c r="AA1164" s="18" t="str">
        <f>IF('[1]TCE - ANEXO III - Preencher'!AB1173="","",'[1]TCE - ANEXO III - Preencher'!AB1173)</f>
        <v/>
      </c>
      <c r="AB1164" s="17">
        <f t="shared" si="29"/>
        <v>460.44839999999999</v>
      </c>
    </row>
    <row r="1165" spans="1:28" ht="12.75" customHeight="1" x14ac:dyDescent="0.2">
      <c r="A1165" s="10">
        <f>IFERROR(VLOOKUP(B1165,'[1]DADOS (OCULTAR)'!$Q$3:$S$135,3,0),"")</f>
        <v>9039744000275</v>
      </c>
      <c r="B1165" s="11" t="str">
        <f>'[1]TCE - ANEXO III - Preencher'!C1174</f>
        <v>HOSPITAL MIGUEL ARRAES - CG. Nº 023/2022</v>
      </c>
      <c r="C1165" s="12"/>
      <c r="D1165" s="13" t="str">
        <f>'[1]TCE - ANEXO III - Preencher'!E1174</f>
        <v>WANCLEIA ALVES CORREIA</v>
      </c>
      <c r="E1165" s="11" t="str">
        <f>IF('[1]TCE - ANEXO III - Preencher'!F1174="4 - Assistência Odontológica","2 - Outros Profissionais da Saúde",'[1]TCE - ANEXO III - Preencher'!F1174)</f>
        <v>2 - Outros Profissionais da Saúde</v>
      </c>
      <c r="F1165" s="14" t="str">
        <f>'[1]TCE - ANEXO III - Preencher'!G1174</f>
        <v>2236-05</v>
      </c>
      <c r="G1165" s="15" t="str">
        <f>IF('[1]TCE - ANEXO III - Preencher'!H1174="","",'[1]TCE - ANEXO III - Preencher'!H1174)</f>
        <v>12/2023</v>
      </c>
      <c r="H1165" s="16">
        <f>'[1]TCE - ANEXO III - Preencher'!I1174</f>
        <v>0</v>
      </c>
      <c r="I1165" s="16">
        <f>'[1]TCE - ANEXO III - Preencher'!J1174</f>
        <v>489.596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24"/>
        <v>0</v>
      </c>
      <c r="N1165" s="17">
        <f>'[1]TCE - ANEXO III - Preencher'!O1174</f>
        <v>4.3499999999999996</v>
      </c>
      <c r="O1165" s="17">
        <f>'[1]TCE - ANEXO III - Preencher'!P1174</f>
        <v>0</v>
      </c>
      <c r="P1165" s="17">
        <f t="shared" si="25"/>
        <v>4.3499999999999996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26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27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28"/>
        <v>0</v>
      </c>
      <c r="AA1165" s="18" t="str">
        <f>IF('[1]TCE - ANEXO III - Preencher'!AB1174="","",'[1]TCE - ANEXO III - Preencher'!AB1174)</f>
        <v/>
      </c>
      <c r="AB1165" s="17">
        <f t="shared" si="29"/>
        <v>493.94600000000003</v>
      </c>
    </row>
    <row r="1166" spans="1:28" ht="12.75" customHeight="1" x14ac:dyDescent="0.2">
      <c r="A1166" s="10">
        <f>IFERROR(VLOOKUP(B1166,'[1]DADOS (OCULTAR)'!$Q$3:$S$135,3,0),"")</f>
        <v>9039744000275</v>
      </c>
      <c r="B1166" s="11" t="str">
        <f>'[1]TCE - ANEXO III - Preencher'!C1175</f>
        <v>HOSPITAL MIGUEL ARRAES - CG. Nº 023/2022</v>
      </c>
      <c r="C1166" s="12"/>
      <c r="D1166" s="13" t="str">
        <f>'[1]TCE - ANEXO III - Preencher'!E1175</f>
        <v>WANDERSON MEDEIROS RODRIGUES</v>
      </c>
      <c r="E1166" s="11" t="str">
        <f>IF('[1]TCE - ANEXO III - Preencher'!F1175="4 - Assistência Odontológica","2 - Outros Profissionais da Saúde",'[1]TCE - ANEXO III - Preencher'!F1175)</f>
        <v>2 - Outros Profissionais da Saúde</v>
      </c>
      <c r="F1166" s="14" t="str">
        <f>'[1]TCE - ANEXO III - Preencher'!G1175</f>
        <v>3222-05</v>
      </c>
      <c r="G1166" s="15" t="str">
        <f>IF('[1]TCE - ANEXO III - Preencher'!H1175="","",'[1]TCE - ANEXO III - Preencher'!H1175)</f>
        <v>12/2023</v>
      </c>
      <c r="H1166" s="16">
        <f>'[1]TCE - ANEXO III - Preencher'!I1175</f>
        <v>0</v>
      </c>
      <c r="I1166" s="16">
        <f>'[1]TCE - ANEXO III - Preencher'!J1175</f>
        <v>55.258400000000002</v>
      </c>
      <c r="J1166" s="16">
        <f>'[1]TCE - ANEXO III - Preencher'!K1175</f>
        <v>0</v>
      </c>
      <c r="K1166" s="17">
        <f>'[1]TCE - ANEXO III - Preencher'!L1175</f>
        <v>0</v>
      </c>
      <c r="L1166" s="17">
        <f>'[1]TCE - ANEXO III - Preencher'!M1175</f>
        <v>0</v>
      </c>
      <c r="M1166" s="17">
        <f t="shared" si="24"/>
        <v>0</v>
      </c>
      <c r="N1166" s="17">
        <f>'[1]TCE - ANEXO III - Preencher'!O1175</f>
        <v>2.0699999999999998</v>
      </c>
      <c r="O1166" s="17">
        <f>'[1]TCE - ANEXO III - Preencher'!P1175</f>
        <v>0</v>
      </c>
      <c r="P1166" s="17">
        <f t="shared" si="25"/>
        <v>2.0699999999999998</v>
      </c>
      <c r="Q1166" s="17">
        <f>'[1]TCE - ANEXO III - Preencher'!R1175</f>
        <v>85.350000000000009</v>
      </c>
      <c r="R1166" s="17">
        <f>'[1]TCE - ANEXO III - Preencher'!S1175</f>
        <v>34.58</v>
      </c>
      <c r="S1166" s="17">
        <f t="shared" si="26"/>
        <v>50.77000000000001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27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28"/>
        <v>0</v>
      </c>
      <c r="AA1166" s="18" t="str">
        <f>IF('[1]TCE - ANEXO III - Preencher'!AB1175="","",'[1]TCE - ANEXO III - Preencher'!AB1175)</f>
        <v/>
      </c>
      <c r="AB1166" s="17">
        <f t="shared" si="29"/>
        <v>108.09840000000001</v>
      </c>
    </row>
    <row r="1167" spans="1:28" ht="12.75" customHeight="1" x14ac:dyDescent="0.2">
      <c r="A1167" s="10">
        <f>IFERROR(VLOOKUP(B1167,'[1]DADOS (OCULTAR)'!$Q$3:$S$135,3,0),"")</f>
        <v>9039744000275</v>
      </c>
      <c r="B1167" s="11" t="str">
        <f>'[1]TCE - ANEXO III - Preencher'!C1176</f>
        <v>HOSPITAL MIGUEL ARRAES - CG. Nº 023/2022</v>
      </c>
      <c r="C1167" s="12"/>
      <c r="D1167" s="13" t="str">
        <f>'[1]TCE - ANEXO III - Preencher'!E1176</f>
        <v>WEDJA MARIA SOUSA DA SILVA</v>
      </c>
      <c r="E1167" s="11" t="str">
        <f>IF('[1]TCE - ANEXO III - Preencher'!F1176="4 - Assistência Odontológica","2 - Outros Profissionais da Saúde",'[1]TCE - ANEXO III - Preencher'!F1176)</f>
        <v>2 - Outros Profissionais da Saúde</v>
      </c>
      <c r="F1167" s="14" t="str">
        <f>'[1]TCE - ANEXO III - Preencher'!G1176</f>
        <v>5211-30</v>
      </c>
      <c r="G1167" s="15" t="str">
        <f>IF('[1]TCE - ANEXO III - Preencher'!H1176="","",'[1]TCE - ANEXO III - Preencher'!H1176)</f>
        <v>12/2023</v>
      </c>
      <c r="H1167" s="16">
        <f>'[1]TCE - ANEXO III - Preencher'!I1176</f>
        <v>0</v>
      </c>
      <c r="I1167" s="16">
        <f>'[1]TCE - ANEXO III - Preencher'!J1176</f>
        <v>186.38079999999999</v>
      </c>
      <c r="J1167" s="16">
        <f>'[1]TCE - ANEXO III - Preencher'!K1176</f>
        <v>0</v>
      </c>
      <c r="K1167" s="17">
        <f>'[1]TCE - ANEXO III - Preencher'!L1176</f>
        <v>0</v>
      </c>
      <c r="L1167" s="17">
        <f>'[1]TCE - ANEXO III - Preencher'!M1176</f>
        <v>0</v>
      </c>
      <c r="M1167" s="17">
        <f t="shared" si="24"/>
        <v>0</v>
      </c>
      <c r="N1167" s="17">
        <f>'[1]TCE - ANEXO III - Preencher'!O1176</f>
        <v>2.0699999999999998</v>
      </c>
      <c r="O1167" s="17">
        <f>'[1]TCE - ANEXO III - Preencher'!P1176</f>
        <v>0</v>
      </c>
      <c r="P1167" s="17">
        <f t="shared" si="25"/>
        <v>2.0699999999999998</v>
      </c>
      <c r="Q1167" s="17">
        <f>'[1]TCE - ANEXO III - Preencher'!R1176</f>
        <v>186.14999999999998</v>
      </c>
      <c r="R1167" s="17">
        <f>'[1]TCE - ANEXO III - Preencher'!S1176</f>
        <v>0</v>
      </c>
      <c r="S1167" s="17">
        <f t="shared" si="26"/>
        <v>186.14999999999998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27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28"/>
        <v>0</v>
      </c>
      <c r="AA1167" s="18" t="str">
        <f>IF('[1]TCE - ANEXO III - Preencher'!AB1176="","",'[1]TCE - ANEXO III - Preencher'!AB1176)</f>
        <v/>
      </c>
      <c r="AB1167" s="17">
        <f t="shared" si="29"/>
        <v>374.60079999999994</v>
      </c>
    </row>
    <row r="1168" spans="1:28" ht="12.75" customHeight="1" x14ac:dyDescent="0.2">
      <c r="A1168" s="10">
        <f>IFERROR(VLOOKUP(B1168,'[1]DADOS (OCULTAR)'!$Q$3:$S$135,3,0),"")</f>
        <v>9039744000275</v>
      </c>
      <c r="B1168" s="11" t="str">
        <f>'[1]TCE - ANEXO III - Preencher'!C1177</f>
        <v>HOSPITAL MIGUEL ARRAES - CG. Nº 023/2022</v>
      </c>
      <c r="C1168" s="12"/>
      <c r="D1168" s="13" t="str">
        <f>'[1]TCE - ANEXO III - Preencher'!E1177</f>
        <v>WEIDSON BRAYAN PINHEIRO MELO</v>
      </c>
      <c r="E1168" s="11" t="str">
        <f>IF('[1]TCE - ANEXO III - Preencher'!F1177="4 - Assistência Odontológica","2 - Outros Profissionais da Saúde",'[1]TCE - ANEXO III - Preencher'!F1177)</f>
        <v>2 - Outros Profissionais da Saúde</v>
      </c>
      <c r="F1168" s="14" t="str">
        <f>'[1]TCE - ANEXO III - Preencher'!G1177</f>
        <v>2236-05</v>
      </c>
      <c r="G1168" s="15" t="str">
        <f>IF('[1]TCE - ANEXO III - Preencher'!H1177="","",'[1]TCE - ANEXO III - Preencher'!H1177)</f>
        <v>12/2023</v>
      </c>
      <c r="H1168" s="16">
        <f>'[1]TCE - ANEXO III - Preencher'!I1177</f>
        <v>0</v>
      </c>
      <c r="I1168" s="16">
        <f>'[1]TCE - ANEXO III - Preencher'!J1177</f>
        <v>403.25040000000001</v>
      </c>
      <c r="J1168" s="16">
        <f>'[1]TCE - ANEXO III - Preencher'!K1177</f>
        <v>0</v>
      </c>
      <c r="K1168" s="17">
        <f>'[1]TCE - ANEXO III - Preencher'!L1177</f>
        <v>46.68</v>
      </c>
      <c r="L1168" s="17">
        <f>'[1]TCE - ANEXO III - Preencher'!M1177</f>
        <v>2.83</v>
      </c>
      <c r="M1168" s="17">
        <f t="shared" si="24"/>
        <v>43.85</v>
      </c>
      <c r="N1168" s="17">
        <f>'[1]TCE - ANEXO III - Preencher'!O1177</f>
        <v>4.3499999999999996</v>
      </c>
      <c r="O1168" s="17">
        <f>'[1]TCE - ANEXO III - Preencher'!P1177</f>
        <v>0</v>
      </c>
      <c r="P1168" s="17">
        <f t="shared" si="25"/>
        <v>4.3499999999999996</v>
      </c>
      <c r="Q1168" s="17">
        <f>'[1]TCE - ANEXO III - Preencher'!R1177</f>
        <v>0</v>
      </c>
      <c r="R1168" s="17">
        <f>'[1]TCE - ANEXO III - Preencher'!S1177</f>
        <v>0</v>
      </c>
      <c r="S1168" s="17">
        <f t="shared" si="26"/>
        <v>0</v>
      </c>
      <c r="T1168" s="17">
        <f>'[1]TCE - ANEXO III - Preencher'!U1177</f>
        <v>104.74</v>
      </c>
      <c r="U1168" s="17">
        <f>'[1]TCE - ANEXO III - Preencher'!V1177</f>
        <v>0</v>
      </c>
      <c r="V1168" s="17">
        <f t="shared" si="27"/>
        <v>104.74</v>
      </c>
      <c r="W1168" s="18" t="str">
        <f>IF('[1]TCE - ANEXO III - Preencher'!X1177="","",'[1]TCE - ANEXO III - Preencher'!X1177)</f>
        <v>AUXILIO CRECHE</v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28"/>
        <v>0</v>
      </c>
      <c r="AA1168" s="18" t="str">
        <f>IF('[1]TCE - ANEXO III - Preencher'!AB1177="","",'[1]TCE - ANEXO III - Preencher'!AB1177)</f>
        <v/>
      </c>
      <c r="AB1168" s="17">
        <f t="shared" si="29"/>
        <v>556.19040000000007</v>
      </c>
    </row>
    <row r="1169" spans="1:28" ht="12.75" customHeight="1" x14ac:dyDescent="0.2">
      <c r="A1169" s="10">
        <f>IFERROR(VLOOKUP(B1169,'[1]DADOS (OCULTAR)'!$Q$3:$S$135,3,0),"")</f>
        <v>9039744000275</v>
      </c>
      <c r="B1169" s="11" t="str">
        <f>'[1]TCE - ANEXO III - Preencher'!C1178</f>
        <v>HOSPITAL MIGUEL ARRAES - CG. Nº 023/2022</v>
      </c>
      <c r="C1169" s="12"/>
      <c r="D1169" s="13" t="str">
        <f>'[1]TCE - ANEXO III - Preencher'!E1178</f>
        <v>WELLINGTON RENATO DA SILVA SANTOS</v>
      </c>
      <c r="E1169" s="11" t="str">
        <f>IF('[1]TCE - ANEXO III - Preencher'!F1178="4 - Assistência Odontológica","2 - Outros Profissionais da Saúde",'[1]TCE - ANEXO III - Preencher'!F1178)</f>
        <v>2 - Outros Profissionais da Saúde</v>
      </c>
      <c r="F1169" s="14" t="str">
        <f>'[1]TCE - ANEXO III - Preencher'!G1178</f>
        <v>2236-05</v>
      </c>
      <c r="G1169" s="15" t="str">
        <f>IF('[1]TCE - ANEXO III - Preencher'!H1178="","",'[1]TCE - ANEXO III - Preencher'!H1178)</f>
        <v>12/2023</v>
      </c>
      <c r="H1169" s="16">
        <f>'[1]TCE - ANEXO III - Preencher'!I1178</f>
        <v>0</v>
      </c>
      <c r="I1169" s="16">
        <f>'[1]TCE - ANEXO III - Preencher'!J1178</f>
        <v>380.09280000000001</v>
      </c>
      <c r="J1169" s="16">
        <f>'[1]TCE - ANEXO III - Preencher'!K1178</f>
        <v>0</v>
      </c>
      <c r="K1169" s="17">
        <f>'[1]TCE - ANEXO III - Preencher'!L1178</f>
        <v>45.68</v>
      </c>
      <c r="L1169" s="17">
        <f>'[1]TCE - ANEXO III - Preencher'!M1178</f>
        <v>2.1800000000000002</v>
      </c>
      <c r="M1169" s="17">
        <f t="shared" si="24"/>
        <v>43.5</v>
      </c>
      <c r="N1169" s="17">
        <f>'[1]TCE - ANEXO III - Preencher'!O1178</f>
        <v>4.3499999999999996</v>
      </c>
      <c r="O1169" s="17">
        <f>'[1]TCE - ANEXO III - Preencher'!P1178</f>
        <v>0</v>
      </c>
      <c r="P1169" s="17">
        <f t="shared" si="25"/>
        <v>4.3499999999999996</v>
      </c>
      <c r="Q1169" s="17">
        <f>'[1]TCE - ANEXO III - Preencher'!R1178</f>
        <v>0</v>
      </c>
      <c r="R1169" s="17">
        <f>'[1]TCE - ANEXO III - Preencher'!S1178</f>
        <v>0</v>
      </c>
      <c r="S1169" s="17">
        <f t="shared" si="26"/>
        <v>0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27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28"/>
        <v>0</v>
      </c>
      <c r="AA1169" s="18" t="str">
        <f>IF('[1]TCE - ANEXO III - Preencher'!AB1178="","",'[1]TCE - ANEXO III - Preencher'!AB1178)</f>
        <v/>
      </c>
      <c r="AB1169" s="17">
        <f t="shared" si="29"/>
        <v>427.94280000000003</v>
      </c>
    </row>
    <row r="1170" spans="1:28" ht="12.75" customHeight="1" x14ac:dyDescent="0.2">
      <c r="A1170" s="10">
        <f>IFERROR(VLOOKUP(B1170,'[1]DADOS (OCULTAR)'!$Q$3:$S$135,3,0),"")</f>
        <v>9039744000275</v>
      </c>
      <c r="B1170" s="11" t="str">
        <f>'[1]TCE - ANEXO III - Preencher'!C1179</f>
        <v>HOSPITAL MIGUEL ARRAES - CG. Nº 023/2022</v>
      </c>
      <c r="C1170" s="12"/>
      <c r="D1170" s="13" t="str">
        <f>'[1]TCE - ANEXO III - Preencher'!E1179</f>
        <v>WENDELY CARLA NASCIMENTO DE LIMA</v>
      </c>
      <c r="E1170" s="11" t="str">
        <f>IF('[1]TCE - ANEXO III - Preencher'!F1179="4 - Assistência Odontológica","2 - Outros Profissionais da Saúde",'[1]TCE - ANEXO III - Preencher'!F1179)</f>
        <v>3 - Administrativo</v>
      </c>
      <c r="F1170" s="14" t="str">
        <f>'[1]TCE - ANEXO III - Preencher'!G1179</f>
        <v>4110-10</v>
      </c>
      <c r="G1170" s="15" t="str">
        <f>IF('[1]TCE - ANEXO III - Preencher'!H1179="","",'[1]TCE - ANEXO III - Preencher'!H1179)</f>
        <v>12/2023</v>
      </c>
      <c r="H1170" s="16">
        <f>'[1]TCE - ANEXO III - Preencher'!I1179</f>
        <v>0</v>
      </c>
      <c r="I1170" s="16">
        <f>'[1]TCE - ANEXO III - Preencher'!J1179</f>
        <v>174.44239999999999</v>
      </c>
      <c r="J1170" s="16">
        <f>'[1]TCE - ANEXO III - Preencher'!K1179</f>
        <v>0</v>
      </c>
      <c r="K1170" s="17">
        <f>'[1]TCE - ANEXO III - Preencher'!L1179</f>
        <v>45.68</v>
      </c>
      <c r="L1170" s="17">
        <f>'[1]TCE - ANEXO III - Preencher'!M1179</f>
        <v>29.07</v>
      </c>
      <c r="M1170" s="17">
        <f t="shared" si="24"/>
        <v>16.61</v>
      </c>
      <c r="N1170" s="17">
        <f>'[1]TCE - ANEXO III - Preencher'!O1179</f>
        <v>2.0699999999999998</v>
      </c>
      <c r="O1170" s="17">
        <f>'[1]TCE - ANEXO III - Preencher'!P1179</f>
        <v>0</v>
      </c>
      <c r="P1170" s="17">
        <f t="shared" si="25"/>
        <v>2.0699999999999998</v>
      </c>
      <c r="Q1170" s="17">
        <f>'[1]TCE - ANEXO III - Preencher'!R1179</f>
        <v>0</v>
      </c>
      <c r="R1170" s="17">
        <f>'[1]TCE - ANEXO III - Preencher'!S1179</f>
        <v>87.2</v>
      </c>
      <c r="S1170" s="17">
        <f t="shared" si="26"/>
        <v>-87.2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27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28"/>
        <v>0</v>
      </c>
      <c r="AA1170" s="18" t="str">
        <f>IF('[1]TCE - ANEXO III - Preencher'!AB1179="","",'[1]TCE - ANEXO III - Preencher'!AB1179)</f>
        <v/>
      </c>
      <c r="AB1170" s="17">
        <f t="shared" si="29"/>
        <v>105.92239999999997</v>
      </c>
    </row>
    <row r="1171" spans="1:28" ht="12.75" customHeight="1" x14ac:dyDescent="0.2">
      <c r="A1171" s="10">
        <f>IFERROR(VLOOKUP(B1171,'[1]DADOS (OCULTAR)'!$Q$3:$S$135,3,0),"")</f>
        <v>9039744000275</v>
      </c>
      <c r="B1171" s="11" t="str">
        <f>'[1]TCE - ANEXO III - Preencher'!C1180</f>
        <v>HOSPITAL MIGUEL ARRAES - CG. Nº 023/2022</v>
      </c>
      <c r="C1171" s="12"/>
      <c r="D1171" s="13" t="str">
        <f>'[1]TCE - ANEXO III - Preencher'!E1180</f>
        <v>WESLEY FERREIRA DA SILVA</v>
      </c>
      <c r="E1171" s="11" t="str">
        <f>IF('[1]TCE - ANEXO III - Preencher'!F1180="4 - Assistência Odontológica","2 - Outros Profissionais da Saúde",'[1]TCE - ANEXO III - Preencher'!F1180)</f>
        <v>3 - Administrativo</v>
      </c>
      <c r="F1171" s="14" t="str">
        <f>'[1]TCE - ANEXO III - Preencher'!G1180</f>
        <v>4110-10</v>
      </c>
      <c r="G1171" s="15" t="str">
        <f>IF('[1]TCE - ANEXO III - Preencher'!H1180="","",'[1]TCE - ANEXO III - Preencher'!H1180)</f>
        <v>12/2023</v>
      </c>
      <c r="H1171" s="16">
        <f>'[1]TCE - ANEXO III - Preencher'!I1180</f>
        <v>0</v>
      </c>
      <c r="I1171" s="16">
        <f>'[1]TCE - ANEXO III - Preencher'!J1180</f>
        <v>202.33920000000001</v>
      </c>
      <c r="J1171" s="16">
        <f>'[1]TCE - ANEXO III - Preencher'!K1180</f>
        <v>0</v>
      </c>
      <c r="K1171" s="17">
        <f>'[1]TCE - ANEXO III - Preencher'!L1180</f>
        <v>45.52</v>
      </c>
      <c r="L1171" s="17">
        <f>'[1]TCE - ANEXO III - Preencher'!M1180</f>
        <v>27.03</v>
      </c>
      <c r="M1171" s="17">
        <f t="shared" si="24"/>
        <v>18.490000000000002</v>
      </c>
      <c r="N1171" s="17">
        <f>'[1]TCE - ANEXO III - Preencher'!O1180</f>
        <v>2.0699999999999998</v>
      </c>
      <c r="O1171" s="17">
        <f>'[1]TCE - ANEXO III - Preencher'!P1180</f>
        <v>0</v>
      </c>
      <c r="P1171" s="17">
        <f t="shared" si="25"/>
        <v>2.0699999999999998</v>
      </c>
      <c r="Q1171" s="17">
        <f>'[1]TCE - ANEXO III - Preencher'!R1180</f>
        <v>297.64999999999998</v>
      </c>
      <c r="R1171" s="17">
        <f>'[1]TCE - ANEXO III - Preencher'!S1180</f>
        <v>81.09</v>
      </c>
      <c r="S1171" s="17">
        <f t="shared" si="26"/>
        <v>216.55999999999997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27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28"/>
        <v>0</v>
      </c>
      <c r="AA1171" s="18" t="str">
        <f>IF('[1]TCE - ANEXO III - Preencher'!AB1180="","",'[1]TCE - ANEXO III - Preencher'!AB1180)</f>
        <v/>
      </c>
      <c r="AB1171" s="17">
        <f t="shared" si="29"/>
        <v>439.45920000000001</v>
      </c>
    </row>
    <row r="1172" spans="1:28" ht="12.75" customHeight="1" x14ac:dyDescent="0.2">
      <c r="A1172" s="10">
        <f>IFERROR(VLOOKUP(B1172,'[1]DADOS (OCULTAR)'!$Q$3:$S$135,3,0),"")</f>
        <v>9039744000275</v>
      </c>
      <c r="B1172" s="11" t="str">
        <f>'[1]TCE - ANEXO III - Preencher'!C1181</f>
        <v>HOSPITAL MIGUEL ARRAES - CG. Nº 023/2022</v>
      </c>
      <c r="C1172" s="12"/>
      <c r="D1172" s="13" t="str">
        <f>'[1]TCE - ANEXO III - Preencher'!E1181</f>
        <v>WILIEDA MYRTES DAS NEVES</v>
      </c>
      <c r="E1172" s="11" t="str">
        <f>IF('[1]TCE - ANEXO III - Preencher'!F1181="4 - Assistência Odontológica","2 - Outros Profissionais da Saúde",'[1]TCE - ANEXO III - Preencher'!F1181)</f>
        <v>2 - Outros Profissionais da Saúde</v>
      </c>
      <c r="F1172" s="14" t="str">
        <f>'[1]TCE - ANEXO III - Preencher'!G1181</f>
        <v>3222-05</v>
      </c>
      <c r="G1172" s="15" t="str">
        <f>IF('[1]TCE - ANEXO III - Preencher'!H1181="","",'[1]TCE - ANEXO III - Preencher'!H1181)</f>
        <v>12/2023</v>
      </c>
      <c r="H1172" s="16">
        <f>'[1]TCE - ANEXO III - Preencher'!I1181</f>
        <v>0</v>
      </c>
      <c r="I1172" s="16">
        <f>'[1]TCE - ANEXO III - Preencher'!J1181</f>
        <v>698.52719999999999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24"/>
        <v>0</v>
      </c>
      <c r="N1172" s="17">
        <f>'[1]TCE - ANEXO III - Preencher'!O1181</f>
        <v>2.0699999999999998</v>
      </c>
      <c r="O1172" s="17">
        <f>'[1]TCE - ANEXO III - Preencher'!P1181</f>
        <v>0</v>
      </c>
      <c r="P1172" s="17">
        <f t="shared" si="25"/>
        <v>2.0699999999999998</v>
      </c>
      <c r="Q1172" s="17">
        <f>'[1]TCE - ANEXO III - Preencher'!R1181</f>
        <v>186.14999999999998</v>
      </c>
      <c r="R1172" s="17">
        <f>'[1]TCE - ANEXO III - Preencher'!S1181</f>
        <v>0</v>
      </c>
      <c r="S1172" s="17">
        <f t="shared" si="26"/>
        <v>186.14999999999998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27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28"/>
        <v>0</v>
      </c>
      <c r="AA1172" s="18" t="str">
        <f>IF('[1]TCE - ANEXO III - Preencher'!AB1181="","",'[1]TCE - ANEXO III - Preencher'!AB1181)</f>
        <v/>
      </c>
      <c r="AB1172" s="17">
        <f t="shared" si="29"/>
        <v>886.74720000000002</v>
      </c>
    </row>
    <row r="1173" spans="1:28" ht="12.75" customHeight="1" x14ac:dyDescent="0.2">
      <c r="A1173" s="10">
        <f>IFERROR(VLOOKUP(B1173,'[1]DADOS (OCULTAR)'!$Q$3:$S$135,3,0),"")</f>
        <v>9039744000275</v>
      </c>
      <c r="B1173" s="11" t="str">
        <f>'[1]TCE - ANEXO III - Preencher'!C1182</f>
        <v>HOSPITAL MIGUEL ARRAES - CG. Nº 023/2022</v>
      </c>
      <c r="C1173" s="12"/>
      <c r="D1173" s="13" t="str">
        <f>'[1]TCE - ANEXO III - Preencher'!E1182</f>
        <v>WILLAMS FRANCISCO DA ROCHA</v>
      </c>
      <c r="E1173" s="11" t="str">
        <f>IF('[1]TCE - ANEXO III - Preencher'!F1182="4 - Assistência Odontológica","2 - Outros Profissionais da Saúde",'[1]TCE - ANEXO III - Preencher'!F1182)</f>
        <v>2 - Outros Profissionais da Saúde</v>
      </c>
      <c r="F1173" s="14" t="str">
        <f>'[1]TCE - ANEXO III - Preencher'!G1182</f>
        <v>2236-05</v>
      </c>
      <c r="G1173" s="15" t="str">
        <f>IF('[1]TCE - ANEXO III - Preencher'!H1182="","",'[1]TCE - ANEXO III - Preencher'!H1182)</f>
        <v>12/2023</v>
      </c>
      <c r="H1173" s="16">
        <f>'[1]TCE - ANEXO III - Preencher'!I1182</f>
        <v>0</v>
      </c>
      <c r="I1173" s="16">
        <f>'[1]TCE - ANEXO III - Preencher'!J1182</f>
        <v>410.58879999999999</v>
      </c>
      <c r="J1173" s="16">
        <f>'[1]TCE - ANEXO III - Preencher'!K1182</f>
        <v>0</v>
      </c>
      <c r="K1173" s="17">
        <f>'[1]TCE - ANEXO III - Preencher'!L1182</f>
        <v>46.68</v>
      </c>
      <c r="L1173" s="17">
        <f>'[1]TCE - ANEXO III - Preencher'!M1182</f>
        <v>3.24</v>
      </c>
      <c r="M1173" s="17">
        <f t="shared" si="24"/>
        <v>43.44</v>
      </c>
      <c r="N1173" s="17">
        <f>'[1]TCE - ANEXO III - Preencher'!O1182</f>
        <v>4.3499999999999996</v>
      </c>
      <c r="O1173" s="17">
        <f>'[1]TCE - ANEXO III - Preencher'!P1182</f>
        <v>0</v>
      </c>
      <c r="P1173" s="17">
        <f t="shared" si="25"/>
        <v>4.3499999999999996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26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27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28"/>
        <v>0</v>
      </c>
      <c r="AA1173" s="18" t="str">
        <f>IF('[1]TCE - ANEXO III - Preencher'!AB1182="","",'[1]TCE - ANEXO III - Preencher'!AB1182)</f>
        <v/>
      </c>
      <c r="AB1173" s="17">
        <f t="shared" si="29"/>
        <v>458.37880000000001</v>
      </c>
    </row>
    <row r="1174" spans="1:28" ht="12.75" customHeight="1" x14ac:dyDescent="0.2">
      <c r="A1174" s="10">
        <f>IFERROR(VLOOKUP(B1174,'[1]DADOS (OCULTAR)'!$Q$3:$S$135,3,0),"")</f>
        <v>9039744000275</v>
      </c>
      <c r="B1174" s="11" t="str">
        <f>'[1]TCE - ANEXO III - Preencher'!C1183</f>
        <v>HOSPITAL MIGUEL ARRAES - CG. Nº 023/2022</v>
      </c>
      <c r="C1174" s="12"/>
      <c r="D1174" s="13" t="str">
        <f>'[1]TCE - ANEXO III - Preencher'!E1183</f>
        <v>WILLAMS SILVA REGO</v>
      </c>
      <c r="E1174" s="11" t="str">
        <f>IF('[1]TCE - ANEXO III - Preencher'!F1183="4 - Assistência Odontológica","2 - Outros Profissionais da Saúde",'[1]TCE - ANEXO III - Preencher'!F1183)</f>
        <v>3 - Administrativo</v>
      </c>
      <c r="F1174" s="14" t="str">
        <f>'[1]TCE - ANEXO III - Preencher'!G1183</f>
        <v>5174-10</v>
      </c>
      <c r="G1174" s="15" t="str">
        <f>IF('[1]TCE - ANEXO III - Preencher'!H1183="","",'[1]TCE - ANEXO III - Preencher'!H1183)</f>
        <v>12/2023</v>
      </c>
      <c r="H1174" s="16">
        <f>'[1]TCE - ANEXO III - Preencher'!I1183</f>
        <v>0</v>
      </c>
      <c r="I1174" s="16">
        <f>'[1]TCE - ANEXO III - Preencher'!J1183</f>
        <v>181.11279999999999</v>
      </c>
      <c r="J1174" s="16">
        <f>'[1]TCE - ANEXO III - Preencher'!K1183</f>
        <v>0</v>
      </c>
      <c r="K1174" s="17">
        <f>'[1]TCE - ANEXO III - Preencher'!L1183</f>
        <v>45</v>
      </c>
      <c r="L1174" s="17">
        <f>'[1]TCE - ANEXO III - Preencher'!M1183</f>
        <v>27.03</v>
      </c>
      <c r="M1174" s="17">
        <f t="shared" si="24"/>
        <v>17.97</v>
      </c>
      <c r="N1174" s="17">
        <f>'[1]TCE - ANEXO III - Preencher'!O1183</f>
        <v>2.0699999999999998</v>
      </c>
      <c r="O1174" s="17">
        <f>'[1]TCE - ANEXO III - Preencher'!P1183</f>
        <v>0</v>
      </c>
      <c r="P1174" s="17">
        <f t="shared" si="25"/>
        <v>2.0699999999999998</v>
      </c>
      <c r="Q1174" s="17">
        <f>'[1]TCE - ANEXO III - Preencher'!R1183</f>
        <v>297.95</v>
      </c>
      <c r="R1174" s="17">
        <f>'[1]TCE - ANEXO III - Preencher'!S1183</f>
        <v>81.09</v>
      </c>
      <c r="S1174" s="17">
        <f t="shared" si="26"/>
        <v>216.85999999999999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27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28"/>
        <v>0</v>
      </c>
      <c r="AA1174" s="18" t="str">
        <f>IF('[1]TCE - ANEXO III - Preencher'!AB1183="","",'[1]TCE - ANEXO III - Preencher'!AB1183)</f>
        <v/>
      </c>
      <c r="AB1174" s="17">
        <f t="shared" si="29"/>
        <v>418.01279999999997</v>
      </c>
    </row>
    <row r="1175" spans="1:28" ht="12.75" customHeight="1" x14ac:dyDescent="0.2">
      <c r="A1175" s="10">
        <f>IFERROR(VLOOKUP(B1175,'[1]DADOS (OCULTAR)'!$Q$3:$S$135,3,0),"")</f>
        <v>9039744000275</v>
      </c>
      <c r="B1175" s="11" t="str">
        <f>'[1]TCE - ANEXO III - Preencher'!C1184</f>
        <v>HOSPITAL MIGUEL ARRAES - CG. Nº 023/2022</v>
      </c>
      <c r="C1175" s="12"/>
      <c r="D1175" s="13" t="str">
        <f>'[1]TCE - ANEXO III - Preencher'!E1184</f>
        <v>WILMA RODRIGUES BEZERRA DOS SANTOS</v>
      </c>
      <c r="E1175" s="11" t="str">
        <f>IF('[1]TCE - ANEXO III - Preencher'!F1184="4 - Assistência Odontológica","2 - Outros Profissionais da Saúde",'[1]TCE - ANEXO III - Preencher'!F1184)</f>
        <v>3 - Administrativo</v>
      </c>
      <c r="F1175" s="14" t="str">
        <f>'[1]TCE - ANEXO III - Preencher'!G1184</f>
        <v>4110-10</v>
      </c>
      <c r="G1175" s="15" t="str">
        <f>IF('[1]TCE - ANEXO III - Preencher'!H1184="","",'[1]TCE - ANEXO III - Preencher'!H1184)</f>
        <v>12/2023</v>
      </c>
      <c r="H1175" s="16">
        <f>'[1]TCE - ANEXO III - Preencher'!I1184</f>
        <v>0</v>
      </c>
      <c r="I1175" s="16">
        <f>'[1]TCE - ANEXO III - Preencher'!J1184</f>
        <v>216.50319999999999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24"/>
        <v>0</v>
      </c>
      <c r="N1175" s="17">
        <f>'[1]TCE - ANEXO III - Preencher'!O1184</f>
        <v>2.0699999999999998</v>
      </c>
      <c r="O1175" s="17">
        <f>'[1]TCE - ANEXO III - Preencher'!P1184</f>
        <v>0</v>
      </c>
      <c r="P1175" s="17">
        <f t="shared" si="25"/>
        <v>2.0699999999999998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26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27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28"/>
        <v>0</v>
      </c>
      <c r="AA1175" s="18" t="str">
        <f>IF('[1]TCE - ANEXO III - Preencher'!AB1184="","",'[1]TCE - ANEXO III - Preencher'!AB1184)</f>
        <v/>
      </c>
      <c r="AB1175" s="17">
        <f t="shared" si="29"/>
        <v>218.57319999999999</v>
      </c>
    </row>
    <row r="1176" spans="1:28" ht="12.75" customHeight="1" x14ac:dyDescent="0.2">
      <c r="A1176" s="10">
        <f>IFERROR(VLOOKUP(B1176,'[1]DADOS (OCULTAR)'!$Q$3:$S$135,3,0),"")</f>
        <v>9039744000275</v>
      </c>
      <c r="B1176" s="11" t="str">
        <f>'[1]TCE - ANEXO III - Preencher'!C1185</f>
        <v>HOSPITAL MIGUEL ARRAES - CG. Nº 023/2022</v>
      </c>
      <c r="C1176" s="12"/>
      <c r="D1176" s="13" t="str">
        <f>'[1]TCE - ANEXO III - Preencher'!E1185</f>
        <v>WISLLANY KAILLANY DA SILVA LIMA</v>
      </c>
      <c r="E1176" s="11" t="str">
        <f>IF('[1]TCE - ANEXO III - Preencher'!F1185="4 - Assistência Odontológica","2 - Outros Profissionais da Saúde",'[1]TCE - ANEXO III - Preencher'!F1185)</f>
        <v>3 - Administrativo</v>
      </c>
      <c r="F1176" s="14" t="str">
        <f>'[1]TCE - ANEXO III - Preencher'!G1185</f>
        <v>4110-10</v>
      </c>
      <c r="G1176" s="15" t="str">
        <f>IF('[1]TCE - ANEXO III - Preencher'!H1185="","",'[1]TCE - ANEXO III - Preencher'!H1185)</f>
        <v>12/2023</v>
      </c>
      <c r="H1176" s="16">
        <f>'[1]TCE - ANEXO III - Preencher'!I1185</f>
        <v>0</v>
      </c>
      <c r="I1176" s="16">
        <f>'[1]TCE - ANEXO III - Preencher'!J1185</f>
        <v>19.8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24"/>
        <v>0</v>
      </c>
      <c r="N1176" s="17">
        <f>'[1]TCE - ANEXO III - Preencher'!O1185</f>
        <v>2.0699999999999998</v>
      </c>
      <c r="O1176" s="17">
        <f>'[1]TCE - ANEXO III - Preencher'!P1185</f>
        <v>0</v>
      </c>
      <c r="P1176" s="17">
        <f t="shared" si="25"/>
        <v>2.0699999999999998</v>
      </c>
      <c r="Q1176" s="17">
        <f>'[1]TCE - ANEXO III - Preencher'!R1185</f>
        <v>246.54999999999998</v>
      </c>
      <c r="R1176" s="17">
        <f>'[1]TCE - ANEXO III - Preencher'!S1185</f>
        <v>39.6</v>
      </c>
      <c r="S1176" s="17">
        <f t="shared" si="26"/>
        <v>206.95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27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28"/>
        <v>0</v>
      </c>
      <c r="AA1176" s="18" t="str">
        <f>IF('[1]TCE - ANEXO III - Preencher'!AB1185="","",'[1]TCE - ANEXO III - Preencher'!AB1185)</f>
        <v/>
      </c>
      <c r="AB1176" s="17">
        <f t="shared" si="29"/>
        <v>228.82</v>
      </c>
    </row>
    <row r="1177" spans="1:28" ht="12.75" customHeight="1" x14ac:dyDescent="0.2">
      <c r="A1177" s="10">
        <f>IFERROR(VLOOKUP(B1177,'[1]DADOS (OCULTAR)'!$Q$3:$S$135,3,0),"")</f>
        <v>9039744000275</v>
      </c>
      <c r="B1177" s="11" t="str">
        <f>'[1]TCE - ANEXO III - Preencher'!C1186</f>
        <v>HOSPITAL MIGUEL ARRAES - CG. Nº 023/2022</v>
      </c>
      <c r="C1177" s="12"/>
      <c r="D1177" s="13" t="str">
        <f>'[1]TCE - ANEXO III - Preencher'!E1186</f>
        <v>WITOR HUGO DE MORAES CASTRO SOUSA LEITE</v>
      </c>
      <c r="E1177" s="11" t="str">
        <f>IF('[1]TCE - ANEXO III - Preencher'!F1186="4 - Assistência Odontológica","2 - Outros Profissionais da Saúde",'[1]TCE - ANEXO III - Preencher'!F1186)</f>
        <v>3 - Administrativo</v>
      </c>
      <c r="F1177" s="14" t="str">
        <f>'[1]TCE - ANEXO III - Preencher'!G1186</f>
        <v>3172-10</v>
      </c>
      <c r="G1177" s="15" t="str">
        <f>IF('[1]TCE - ANEXO III - Preencher'!H1186="","",'[1]TCE - ANEXO III - Preencher'!H1186)</f>
        <v>12/2023</v>
      </c>
      <c r="H1177" s="16">
        <f>'[1]TCE - ANEXO III - Preencher'!I1186</f>
        <v>0</v>
      </c>
      <c r="I1177" s="16">
        <f>'[1]TCE - ANEXO III - Preencher'!J1186</f>
        <v>276.82479999999998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24"/>
        <v>0</v>
      </c>
      <c r="N1177" s="17">
        <f>'[1]TCE - ANEXO III - Preencher'!O1186</f>
        <v>2.0699999999999998</v>
      </c>
      <c r="O1177" s="17">
        <f>'[1]TCE - ANEXO III - Preencher'!P1186</f>
        <v>0</v>
      </c>
      <c r="P1177" s="17">
        <f t="shared" si="25"/>
        <v>2.0699999999999998</v>
      </c>
      <c r="Q1177" s="17">
        <f>'[1]TCE - ANEXO III - Preencher'!R1186</f>
        <v>0</v>
      </c>
      <c r="R1177" s="17">
        <f>'[1]TCE - ANEXO III - Preencher'!S1186</f>
        <v>0</v>
      </c>
      <c r="S1177" s="17">
        <f t="shared" si="26"/>
        <v>0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27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28"/>
        <v>0</v>
      </c>
      <c r="AA1177" s="18" t="str">
        <f>IF('[1]TCE - ANEXO III - Preencher'!AB1186="","",'[1]TCE - ANEXO III - Preencher'!AB1186)</f>
        <v/>
      </c>
      <c r="AB1177" s="17">
        <f t="shared" si="29"/>
        <v>278.89479999999998</v>
      </c>
    </row>
    <row r="1178" spans="1:28" ht="12.75" customHeight="1" x14ac:dyDescent="0.2">
      <c r="A1178" s="10">
        <f>IFERROR(VLOOKUP(B1178,'[1]DADOS (OCULTAR)'!$Q$3:$S$135,3,0),"")</f>
        <v>9039744000275</v>
      </c>
      <c r="B1178" s="11" t="str">
        <f>'[1]TCE - ANEXO III - Preencher'!C1187</f>
        <v>HOSPITAL MIGUEL ARRAES - CG. Nº 023/2022</v>
      </c>
      <c r="C1178" s="12"/>
      <c r="D1178" s="13" t="str">
        <f>'[1]TCE - ANEXO III - Preencher'!E1187</f>
        <v>YASMIN BARBOSA ANDRADE DA HORA</v>
      </c>
      <c r="E1178" s="11" t="str">
        <f>IF('[1]TCE - ANEXO III - Preencher'!F1187="4 - Assistência Odontológica","2 - Outros Profissionais da Saúde",'[1]TCE - ANEXO III - Preencher'!F1187)</f>
        <v>2 - Outros Profissionais da Saúde</v>
      </c>
      <c r="F1178" s="14" t="str">
        <f>'[1]TCE - ANEXO III - Preencher'!G1187</f>
        <v>2237-10</v>
      </c>
      <c r="G1178" s="15" t="str">
        <f>IF('[1]TCE - ANEXO III - Preencher'!H1187="","",'[1]TCE - ANEXO III - Preencher'!H1187)</f>
        <v>12/2023</v>
      </c>
      <c r="H1178" s="16">
        <f>'[1]TCE - ANEXO III - Preencher'!I1187</f>
        <v>0</v>
      </c>
      <c r="I1178" s="16">
        <f>'[1]TCE - ANEXO III - Preencher'!J1187</f>
        <v>500.72399999999999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24"/>
        <v>0</v>
      </c>
      <c r="N1178" s="17">
        <f>'[1]TCE - ANEXO III - Preencher'!O1187</f>
        <v>2.0699999999999998</v>
      </c>
      <c r="O1178" s="17">
        <f>'[1]TCE - ANEXO III - Preencher'!P1187</f>
        <v>0</v>
      </c>
      <c r="P1178" s="17">
        <f t="shared" si="25"/>
        <v>2.0699999999999998</v>
      </c>
      <c r="Q1178" s="17">
        <f>'[1]TCE - ANEXO III - Preencher'!R1187</f>
        <v>0</v>
      </c>
      <c r="R1178" s="17">
        <f>'[1]TCE - ANEXO III - Preencher'!S1187</f>
        <v>159.12</v>
      </c>
      <c r="S1178" s="17">
        <f t="shared" si="26"/>
        <v>-159.12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27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28"/>
        <v>0</v>
      </c>
      <c r="AA1178" s="18" t="str">
        <f>IF('[1]TCE - ANEXO III - Preencher'!AB1187="","",'[1]TCE - ANEXO III - Preencher'!AB1187)</f>
        <v/>
      </c>
      <c r="AB1178" s="17">
        <f t="shared" si="29"/>
        <v>343.67399999999998</v>
      </c>
    </row>
    <row r="1179" spans="1:28" ht="12.75" customHeight="1" x14ac:dyDescent="0.2">
      <c r="A1179" s="10">
        <f>IFERROR(VLOOKUP(B1179,'[1]DADOS (OCULTAR)'!$Q$3:$S$135,3,0),"")</f>
        <v>9039744000275</v>
      </c>
      <c r="B1179" s="11" t="str">
        <f>'[1]TCE - ANEXO III - Preencher'!C1188</f>
        <v>HOSPITAL MIGUEL ARRAES - CG. Nº 023/2022</v>
      </c>
      <c r="C1179" s="12"/>
      <c r="D1179" s="13" t="str">
        <f>'[1]TCE - ANEXO III - Preencher'!E1188</f>
        <v>YASMIN RIBEIRO DE ALBUQUERQUE MARINHO</v>
      </c>
      <c r="E1179" s="11" t="str">
        <f>IF('[1]TCE - ANEXO III - Preencher'!F1188="4 - Assistência Odontológica","2 - Outros Profissionais da Saúde",'[1]TCE - ANEXO III - Preencher'!F1188)</f>
        <v>2 - Outros Profissionais da Saúde</v>
      </c>
      <c r="F1179" s="14" t="str">
        <f>'[1]TCE - ANEXO III - Preencher'!G1188</f>
        <v>3222-05</v>
      </c>
      <c r="G1179" s="15" t="str">
        <f>IF('[1]TCE - ANEXO III - Preencher'!H1188="","",'[1]TCE - ANEXO III - Preencher'!H1188)</f>
        <v>12/2023</v>
      </c>
      <c r="H1179" s="16">
        <f>'[1]TCE - ANEXO III - Preencher'!I1188</f>
        <v>0</v>
      </c>
      <c r="I1179" s="16">
        <f>'[1]TCE - ANEXO III - Preencher'!J1188</f>
        <v>757.90400000000011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24"/>
        <v>0</v>
      </c>
      <c r="N1179" s="17">
        <f>'[1]TCE - ANEXO III - Preencher'!O1188</f>
        <v>2.0699999999999998</v>
      </c>
      <c r="O1179" s="17">
        <f>'[1]TCE - ANEXO III - Preencher'!P1188</f>
        <v>0</v>
      </c>
      <c r="P1179" s="17">
        <f t="shared" si="25"/>
        <v>2.0699999999999998</v>
      </c>
      <c r="Q1179" s="17">
        <f>'[1]TCE - ANEXO III - Preencher'!R1188</f>
        <v>219.45000000000002</v>
      </c>
      <c r="R1179" s="17">
        <f>'[1]TCE - ANEXO III - Preencher'!S1188</f>
        <v>79.8</v>
      </c>
      <c r="S1179" s="17">
        <f t="shared" si="26"/>
        <v>139.65000000000003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27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28"/>
        <v>0</v>
      </c>
      <c r="AA1179" s="18" t="str">
        <f>IF('[1]TCE - ANEXO III - Preencher'!AB1188="","",'[1]TCE - ANEXO III - Preencher'!AB1188)</f>
        <v/>
      </c>
      <c r="AB1179" s="17">
        <f t="shared" si="29"/>
        <v>899.62400000000025</v>
      </c>
    </row>
    <row r="1180" spans="1:28" ht="12.75" customHeight="1" x14ac:dyDescent="0.2">
      <c r="A1180" s="10">
        <f>IFERROR(VLOOKUP(B1180,'[1]DADOS (OCULTAR)'!$Q$3:$S$135,3,0),"")</f>
        <v>9039744000275</v>
      </c>
      <c r="B1180" s="11" t="str">
        <f>'[1]TCE - ANEXO III - Preencher'!C1189</f>
        <v>HOSPITAL MIGUEL ARRAES - CG. Nº 023/2022</v>
      </c>
      <c r="C1180" s="12"/>
      <c r="D1180" s="13" t="str">
        <f>'[1]TCE - ANEXO III - Preencher'!E1189</f>
        <v>YLKA ANNY COUTO OLIVEIRA BARBOZA</v>
      </c>
      <c r="E1180" s="11" t="str">
        <f>IF('[1]TCE - ANEXO III - Preencher'!F1189="4 - Assistência Odontológica","2 - Outros Profissionais da Saúde",'[1]TCE - ANEXO III - Preencher'!F1189)</f>
        <v>2 - Outros Profissionais da Saúde</v>
      </c>
      <c r="F1180" s="14" t="str">
        <f>'[1]TCE - ANEXO III - Preencher'!G1189</f>
        <v>2237-10</v>
      </c>
      <c r="G1180" s="15" t="str">
        <f>IF('[1]TCE - ANEXO III - Preencher'!H1189="","",'[1]TCE - ANEXO III - Preencher'!H1189)</f>
        <v>12/2023</v>
      </c>
      <c r="H1180" s="16">
        <f>'[1]TCE - ANEXO III - Preencher'!I1189</f>
        <v>0</v>
      </c>
      <c r="I1180" s="16">
        <f>'[1]TCE - ANEXO III - Preencher'!J1189</f>
        <v>480.12160000000011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24"/>
        <v>0</v>
      </c>
      <c r="N1180" s="17">
        <f>'[1]TCE - ANEXO III - Preencher'!O1189</f>
        <v>2.0699999999999998</v>
      </c>
      <c r="O1180" s="17">
        <f>'[1]TCE - ANEXO III - Preencher'!P1189</f>
        <v>0</v>
      </c>
      <c r="P1180" s="17">
        <f t="shared" si="25"/>
        <v>2.0699999999999998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26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27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28"/>
        <v>0</v>
      </c>
      <c r="AA1180" s="18" t="str">
        <f>IF('[1]TCE - ANEXO III - Preencher'!AB1189="","",'[1]TCE - ANEXO III - Preencher'!AB1189)</f>
        <v/>
      </c>
      <c r="AB1180" s="17">
        <f t="shared" si="29"/>
        <v>482.19160000000011</v>
      </c>
    </row>
    <row r="1181" spans="1:28" ht="12.75" customHeight="1" x14ac:dyDescent="0.2">
      <c r="A1181" s="10">
        <f>IFERROR(VLOOKUP(B1181,'[1]DADOS (OCULTAR)'!$Q$3:$S$135,3,0),"")</f>
        <v>9039744000275</v>
      </c>
      <c r="B1181" s="11" t="str">
        <f>'[1]TCE - ANEXO III - Preencher'!C1190</f>
        <v>HOSPITAL MIGUEL ARRAES - CG. Nº 023/2022</v>
      </c>
      <c r="C1181" s="12"/>
      <c r="D1181" s="13" t="str">
        <f>'[1]TCE - ANEXO III - Preencher'!E1190</f>
        <v>ZACARIAS MARCELINO GUIMARAES</v>
      </c>
      <c r="E1181" s="11" t="str">
        <f>IF('[1]TCE - ANEXO III - Preencher'!F1190="4 - Assistência Odontológica","2 - Outros Profissionais da Saúde",'[1]TCE - ANEXO III - Preencher'!F1190)</f>
        <v>3 - Administrativo</v>
      </c>
      <c r="F1181" s="14" t="str">
        <f>'[1]TCE - ANEXO III - Preencher'!G1190</f>
        <v>8485-20</v>
      </c>
      <c r="G1181" s="15" t="str">
        <f>IF('[1]TCE - ANEXO III - Preencher'!H1190="","",'[1]TCE - ANEXO III - Preencher'!H1190)</f>
        <v>12/2023</v>
      </c>
      <c r="H1181" s="16">
        <f>'[1]TCE - ANEXO III - Preencher'!I1190</f>
        <v>0</v>
      </c>
      <c r="I1181" s="16">
        <f>'[1]TCE - ANEXO III - Preencher'!J1190</f>
        <v>178.01519999999999</v>
      </c>
      <c r="J1181" s="16">
        <f>'[1]TCE - ANEXO III - Preencher'!K1190</f>
        <v>0</v>
      </c>
      <c r="K1181" s="17">
        <f>'[1]TCE - ANEXO III - Preencher'!L1190</f>
        <v>0</v>
      </c>
      <c r="L1181" s="17">
        <f>'[1]TCE - ANEXO III - Preencher'!M1190</f>
        <v>0</v>
      </c>
      <c r="M1181" s="17">
        <f t="shared" si="24"/>
        <v>0</v>
      </c>
      <c r="N1181" s="17">
        <f>'[1]TCE - ANEXO III - Preencher'!O1190</f>
        <v>2.0699999999999998</v>
      </c>
      <c r="O1181" s="17">
        <f>'[1]TCE - ANEXO III - Preencher'!P1190</f>
        <v>0</v>
      </c>
      <c r="P1181" s="17">
        <f t="shared" si="25"/>
        <v>2.0699999999999998</v>
      </c>
      <c r="Q1181" s="17">
        <f>'[1]TCE - ANEXO III - Preencher'!R1190</f>
        <v>219.51000000000002</v>
      </c>
      <c r="R1181" s="17">
        <f>'[1]TCE - ANEXO III - Preencher'!S1190</f>
        <v>80.89</v>
      </c>
      <c r="S1181" s="17">
        <f t="shared" si="26"/>
        <v>138.62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27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28"/>
        <v>0</v>
      </c>
      <c r="AA1181" s="18" t="str">
        <f>IF('[1]TCE - ANEXO III - Preencher'!AB1190="","",'[1]TCE - ANEXO III - Preencher'!AB1190)</f>
        <v/>
      </c>
      <c r="AB1181" s="17">
        <f t="shared" si="29"/>
        <v>318.70519999999999</v>
      </c>
    </row>
    <row r="1182" spans="1:28" ht="12.75" customHeight="1" x14ac:dyDescent="0.2">
      <c r="A1182" s="10">
        <f>IFERROR(VLOOKUP(B1182,'[1]DADOS (OCULTAR)'!$Q$3:$S$135,3,0),"")</f>
        <v>9039744000275</v>
      </c>
      <c r="B1182" s="11" t="str">
        <f>'[1]TCE - ANEXO III - Preencher'!C1191</f>
        <v>HOSPITAL MIGUEL ARRAES - CG. Nº 023/2022</v>
      </c>
      <c r="C1182" s="12"/>
      <c r="D1182" s="13" t="str">
        <f>'[1]TCE - ANEXO III - Preencher'!E1191</f>
        <v>ZENAIDE MARIA DOS SANTOS</v>
      </c>
      <c r="E1182" s="11" t="str">
        <f>IF('[1]TCE - ANEXO III - Preencher'!F1191="4 - Assistência Odontológica","2 - Outros Profissionais da Saúde",'[1]TCE - ANEXO III - Preencher'!F1191)</f>
        <v>2 - Outros Profissionais da Saúde</v>
      </c>
      <c r="F1182" s="14" t="str">
        <f>'[1]TCE - ANEXO III - Preencher'!G1191</f>
        <v>3222-05</v>
      </c>
      <c r="G1182" s="15" t="str">
        <f>IF('[1]TCE - ANEXO III - Preencher'!H1191="","",'[1]TCE - ANEXO III - Preencher'!H1191)</f>
        <v>12/2023</v>
      </c>
      <c r="H1182" s="16">
        <f>'[1]TCE - ANEXO III - Preencher'!I1191</f>
        <v>0</v>
      </c>
      <c r="I1182" s="16">
        <f>'[1]TCE - ANEXO III - Preencher'!J1191</f>
        <v>1348.2496000000001</v>
      </c>
      <c r="J1182" s="16">
        <f>'[1]TCE - ANEXO III - Preencher'!K1191</f>
        <v>0</v>
      </c>
      <c r="K1182" s="17">
        <f>'[1]TCE - ANEXO III - Preencher'!L1191</f>
        <v>45.68</v>
      </c>
      <c r="L1182" s="17">
        <f>'[1]TCE - ANEXO III - Preencher'!M1191</f>
        <v>26.6</v>
      </c>
      <c r="M1182" s="17">
        <f t="shared" si="24"/>
        <v>19.079999999999998</v>
      </c>
      <c r="N1182" s="17">
        <f>'[1]TCE - ANEXO III - Preencher'!O1191</f>
        <v>2.0699999999999998</v>
      </c>
      <c r="O1182" s="17">
        <f>'[1]TCE - ANEXO III - Preencher'!P1191</f>
        <v>0</v>
      </c>
      <c r="P1182" s="17">
        <f t="shared" si="25"/>
        <v>2.0699999999999998</v>
      </c>
      <c r="Q1182" s="17">
        <f>'[1]TCE - ANEXO III - Preencher'!R1191</f>
        <v>174.65</v>
      </c>
      <c r="R1182" s="17">
        <f>'[1]TCE - ANEXO III - Preencher'!S1191</f>
        <v>0</v>
      </c>
      <c r="S1182" s="17">
        <f t="shared" si="26"/>
        <v>174.65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27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28"/>
        <v>0</v>
      </c>
      <c r="AA1182" s="18" t="str">
        <f>IF('[1]TCE - ANEXO III - Preencher'!AB1191="","",'[1]TCE - ANEXO III - Preencher'!AB1191)</f>
        <v/>
      </c>
      <c r="AB1182" s="17">
        <f t="shared" si="29"/>
        <v>1544.0496000000001</v>
      </c>
    </row>
    <row r="1183" spans="1:28" ht="12.75" customHeight="1" x14ac:dyDescent="0.2">
      <c r="A1183" s="10" t="str">
        <f>IFERROR(VLOOKUP(B1183,'[1]DADOS (OCULTAR)'!$Q$3:$S$135,3,0),"")</f>
        <v/>
      </c>
      <c r="B1183" s="11">
        <f>'[1]TCE - ANEXO III - Preencher'!C1192</f>
        <v>0</v>
      </c>
      <c r="C1183" s="12"/>
      <c r="D1183" s="13">
        <f>'[1]TCE - ANEXO III - Preencher'!E1192</f>
        <v>0</v>
      </c>
      <c r="E1183" s="11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5" t="str">
        <f>IF('[1]TCE - ANEXO III - Preencher'!H1192="","",'[1]TCE - ANEXO III - Preencher'!H1192)</f>
        <v/>
      </c>
      <c r="H1183" s="16">
        <f>'[1]TCE - ANEXO III - Preencher'!I1192</f>
        <v>0</v>
      </c>
      <c r="I1183" s="16">
        <f>'[1]TCE - ANEXO III - Preencher'!J1192</f>
        <v>0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24"/>
        <v>0</v>
      </c>
      <c r="N1183" s="17">
        <f>'[1]TCE - ANEXO III - Preencher'!O1192</f>
        <v>0</v>
      </c>
      <c r="O1183" s="17">
        <f>'[1]TCE - ANEXO III - Preencher'!P1192</f>
        <v>0</v>
      </c>
      <c r="P1183" s="17">
        <f t="shared" si="25"/>
        <v>0</v>
      </c>
      <c r="Q1183" s="17">
        <f>'[1]TCE - ANEXO III - Preencher'!R1192</f>
        <v>0</v>
      </c>
      <c r="R1183" s="17">
        <f>'[1]TCE - ANEXO III - Preencher'!S1192</f>
        <v>0</v>
      </c>
      <c r="S1183" s="17">
        <f t="shared" si="26"/>
        <v>0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27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28"/>
        <v>0</v>
      </c>
      <c r="AA1183" s="18" t="str">
        <f>IF('[1]TCE - ANEXO III - Preencher'!AB1192="","",'[1]TCE - ANEXO III - Preencher'!AB1192)</f>
        <v/>
      </c>
      <c r="AB1183" s="17">
        <f t="shared" si="29"/>
        <v>0</v>
      </c>
    </row>
    <row r="1184" spans="1:28" ht="12.75" customHeight="1" x14ac:dyDescent="0.2">
      <c r="A1184" s="10" t="str">
        <f>IFERROR(VLOOKUP(B1184,'[1]DADOS (OCULTAR)'!$Q$3:$S$135,3,0),"")</f>
        <v/>
      </c>
      <c r="B1184" s="11">
        <f>'[1]TCE - ANEXO III - Preencher'!C1193</f>
        <v>0</v>
      </c>
      <c r="C1184" s="12"/>
      <c r="D1184" s="13">
        <f>'[1]TCE - ANEXO III - Preencher'!E1193</f>
        <v>0</v>
      </c>
      <c r="E1184" s="11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5" t="str">
        <f>IF('[1]TCE - ANEXO III - Preencher'!H1193="","",'[1]TCE - ANEXO III - Preencher'!H1193)</f>
        <v/>
      </c>
      <c r="H1184" s="16">
        <f>'[1]TCE - ANEXO III - Preencher'!I1193</f>
        <v>0</v>
      </c>
      <c r="I1184" s="16">
        <f>'[1]TCE - ANEXO III - Preencher'!J1193</f>
        <v>0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24"/>
        <v>0</v>
      </c>
      <c r="N1184" s="17">
        <f>'[1]TCE - ANEXO III - Preencher'!O1193</f>
        <v>0</v>
      </c>
      <c r="O1184" s="17">
        <f>'[1]TCE - ANEXO III - Preencher'!P1193</f>
        <v>0</v>
      </c>
      <c r="P1184" s="17">
        <f t="shared" si="25"/>
        <v>0</v>
      </c>
      <c r="Q1184" s="17">
        <f>'[1]TCE - ANEXO III - Preencher'!R1193</f>
        <v>0</v>
      </c>
      <c r="R1184" s="17">
        <f>'[1]TCE - ANEXO III - Preencher'!S1193</f>
        <v>0</v>
      </c>
      <c r="S1184" s="17">
        <f t="shared" si="26"/>
        <v>0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27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28"/>
        <v>0</v>
      </c>
      <c r="AA1184" s="18" t="str">
        <f>IF('[1]TCE - ANEXO III - Preencher'!AB1193="","",'[1]TCE - ANEXO III - Preencher'!AB1193)</f>
        <v/>
      </c>
      <c r="AB1184" s="17">
        <f t="shared" si="29"/>
        <v>0</v>
      </c>
    </row>
    <row r="1185" spans="1:28" ht="12.75" customHeight="1" x14ac:dyDescent="0.2">
      <c r="A1185" s="10" t="str">
        <f>IFERROR(VLOOKUP(B1185,'[1]DADOS (OCULTAR)'!$Q$3:$S$135,3,0),"")</f>
        <v/>
      </c>
      <c r="B1185" s="11">
        <f>'[1]TCE - ANEXO III - Preencher'!C1194</f>
        <v>0</v>
      </c>
      <c r="C1185" s="12"/>
      <c r="D1185" s="13">
        <f>'[1]TCE - ANEXO III - Preencher'!E1194</f>
        <v>0</v>
      </c>
      <c r="E1185" s="11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5" t="str">
        <f>IF('[1]TCE - ANEXO III - Preencher'!H1194="","",'[1]TCE - ANEXO III - Preencher'!H1194)</f>
        <v/>
      </c>
      <c r="H1185" s="16">
        <f>'[1]TCE - ANEXO III - Preencher'!I1194</f>
        <v>0</v>
      </c>
      <c r="I1185" s="16">
        <f>'[1]TCE - ANEXO III - Preencher'!J1194</f>
        <v>0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24"/>
        <v>0</v>
      </c>
      <c r="N1185" s="17">
        <f>'[1]TCE - ANEXO III - Preencher'!O1194</f>
        <v>0</v>
      </c>
      <c r="O1185" s="17">
        <f>'[1]TCE - ANEXO III - Preencher'!P1194</f>
        <v>0</v>
      </c>
      <c r="P1185" s="17">
        <f t="shared" si="25"/>
        <v>0</v>
      </c>
      <c r="Q1185" s="17">
        <f>'[1]TCE - ANEXO III - Preencher'!R1194</f>
        <v>0</v>
      </c>
      <c r="R1185" s="17">
        <f>'[1]TCE - ANEXO III - Preencher'!S1194</f>
        <v>0</v>
      </c>
      <c r="S1185" s="17">
        <f t="shared" si="26"/>
        <v>0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27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28"/>
        <v>0</v>
      </c>
      <c r="AA1185" s="18" t="str">
        <f>IF('[1]TCE - ANEXO III - Preencher'!AB1194="","",'[1]TCE - ANEXO III - Preencher'!AB1194)</f>
        <v/>
      </c>
      <c r="AB1185" s="17">
        <f t="shared" si="29"/>
        <v>0</v>
      </c>
    </row>
    <row r="1186" spans="1:28" ht="12.75" customHeight="1" x14ac:dyDescent="0.2">
      <c r="A1186" s="10" t="str">
        <f>IFERROR(VLOOKUP(B1186,'[1]DADOS (OCULTAR)'!$Q$3:$S$135,3,0),"")</f>
        <v/>
      </c>
      <c r="B1186" s="11">
        <f>'[1]TCE - ANEXO III - Preencher'!C1195</f>
        <v>0</v>
      </c>
      <c r="C1186" s="12"/>
      <c r="D1186" s="13">
        <f>'[1]TCE - ANEXO III - Preencher'!E1195</f>
        <v>0</v>
      </c>
      <c r="E1186" s="11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5" t="str">
        <f>IF('[1]TCE - ANEXO III - Preencher'!H1195="","",'[1]TCE - ANEXO III - Preencher'!H1195)</f>
        <v/>
      </c>
      <c r="H1186" s="16">
        <f>'[1]TCE - ANEXO III - Preencher'!I1195</f>
        <v>0</v>
      </c>
      <c r="I1186" s="16">
        <f>'[1]TCE - ANEXO III - Preencher'!J1195</f>
        <v>0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24"/>
        <v>0</v>
      </c>
      <c r="N1186" s="17">
        <f>'[1]TCE - ANEXO III - Preencher'!O1195</f>
        <v>0</v>
      </c>
      <c r="O1186" s="17">
        <f>'[1]TCE - ANEXO III - Preencher'!P1195</f>
        <v>0</v>
      </c>
      <c r="P1186" s="17">
        <f t="shared" si="25"/>
        <v>0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26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27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28"/>
        <v>0</v>
      </c>
      <c r="AA1186" s="18" t="str">
        <f>IF('[1]TCE - ANEXO III - Preencher'!AB1195="","",'[1]TCE - ANEXO III - Preencher'!AB1195)</f>
        <v/>
      </c>
      <c r="AB1186" s="17">
        <f t="shared" si="29"/>
        <v>0</v>
      </c>
    </row>
    <row r="1187" spans="1:28" ht="12.75" customHeight="1" x14ac:dyDescent="0.2">
      <c r="A1187" s="10" t="str">
        <f>IFERROR(VLOOKUP(B1187,'[1]DADOS (OCULTAR)'!$Q$3:$S$135,3,0),"")</f>
        <v/>
      </c>
      <c r="B1187" s="11">
        <f>'[1]TCE - ANEXO III - Preencher'!C1196</f>
        <v>0</v>
      </c>
      <c r="C1187" s="12"/>
      <c r="D1187" s="13">
        <f>'[1]TCE - ANEXO III - Preencher'!E1196</f>
        <v>0</v>
      </c>
      <c r="E1187" s="11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5" t="str">
        <f>IF('[1]TCE - ANEXO III - Preencher'!H1196="","",'[1]TCE - ANEXO III - Preencher'!H1196)</f>
        <v/>
      </c>
      <c r="H1187" s="16">
        <f>'[1]TCE - ANEXO III - Preencher'!I1196</f>
        <v>0</v>
      </c>
      <c r="I1187" s="16">
        <f>'[1]TCE - ANEXO III - Preencher'!J1196</f>
        <v>0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24"/>
        <v>0</v>
      </c>
      <c r="N1187" s="17">
        <f>'[1]TCE - ANEXO III - Preencher'!O1196</f>
        <v>0</v>
      </c>
      <c r="O1187" s="17">
        <f>'[1]TCE - ANEXO III - Preencher'!P1196</f>
        <v>0</v>
      </c>
      <c r="P1187" s="17">
        <f t="shared" si="25"/>
        <v>0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26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27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28"/>
        <v>0</v>
      </c>
      <c r="AA1187" s="18" t="str">
        <f>IF('[1]TCE - ANEXO III - Preencher'!AB1196="","",'[1]TCE - ANEXO III - Preencher'!AB1196)</f>
        <v/>
      </c>
      <c r="AB1187" s="17">
        <f t="shared" si="29"/>
        <v>0</v>
      </c>
    </row>
    <row r="1188" spans="1:28" ht="12.75" customHeight="1" x14ac:dyDescent="0.2">
      <c r="A1188" s="10" t="str">
        <f>IFERROR(VLOOKUP(B1188,'[1]DADOS (OCULTAR)'!$Q$3:$S$135,3,0),"")</f>
        <v/>
      </c>
      <c r="B1188" s="11">
        <f>'[1]TCE - ANEXO III - Preencher'!C1197</f>
        <v>0</v>
      </c>
      <c r="C1188" s="12"/>
      <c r="D1188" s="13">
        <f>'[1]TCE - ANEXO III - Preencher'!E1197</f>
        <v>0</v>
      </c>
      <c r="E1188" s="11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5" t="str">
        <f>IF('[1]TCE - ANEXO III - Preencher'!H1197="","",'[1]TCE - ANEXO III - Preencher'!H1197)</f>
        <v/>
      </c>
      <c r="H1188" s="16">
        <f>'[1]TCE - ANEXO III - Preencher'!I1197</f>
        <v>0</v>
      </c>
      <c r="I1188" s="16">
        <f>'[1]TCE - ANEXO III - Preencher'!J1197</f>
        <v>0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24"/>
        <v>0</v>
      </c>
      <c r="N1188" s="17">
        <f>'[1]TCE - ANEXO III - Preencher'!O1197</f>
        <v>0</v>
      </c>
      <c r="O1188" s="17">
        <f>'[1]TCE - ANEXO III - Preencher'!P1197</f>
        <v>0</v>
      </c>
      <c r="P1188" s="17">
        <f t="shared" si="25"/>
        <v>0</v>
      </c>
      <c r="Q1188" s="17">
        <f>'[1]TCE - ANEXO III - Preencher'!R1197</f>
        <v>0</v>
      </c>
      <c r="R1188" s="17">
        <f>'[1]TCE - ANEXO III - Preencher'!S1197</f>
        <v>0</v>
      </c>
      <c r="S1188" s="17">
        <f t="shared" si="26"/>
        <v>0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27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28"/>
        <v>0</v>
      </c>
      <c r="AA1188" s="18" t="str">
        <f>IF('[1]TCE - ANEXO III - Preencher'!AB1197="","",'[1]TCE - ANEXO III - Preencher'!AB1197)</f>
        <v/>
      </c>
      <c r="AB1188" s="17">
        <f t="shared" si="29"/>
        <v>0</v>
      </c>
    </row>
    <row r="1189" spans="1:28" ht="12.75" customHeight="1" x14ac:dyDescent="0.2">
      <c r="A1189" s="10" t="str">
        <f>IFERROR(VLOOKUP(B1189,'[1]DADOS (OCULTAR)'!$Q$3:$S$135,3,0),"")</f>
        <v/>
      </c>
      <c r="B1189" s="11">
        <f>'[1]TCE - ANEXO III - Preencher'!C1198</f>
        <v>0</v>
      </c>
      <c r="C1189" s="12"/>
      <c r="D1189" s="13">
        <f>'[1]TCE - ANEXO III - Preencher'!E1198</f>
        <v>0</v>
      </c>
      <c r="E1189" s="11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5" t="str">
        <f>IF('[1]TCE - ANEXO III - Preencher'!H1198="","",'[1]TCE - ANEXO III - Preencher'!H1198)</f>
        <v/>
      </c>
      <c r="H1189" s="16">
        <f>'[1]TCE - ANEXO III - Preencher'!I1198</f>
        <v>0</v>
      </c>
      <c r="I1189" s="16">
        <f>'[1]TCE - ANEXO III - Preencher'!J1198</f>
        <v>0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24"/>
        <v>0</v>
      </c>
      <c r="N1189" s="17">
        <f>'[1]TCE - ANEXO III - Preencher'!O1198</f>
        <v>0</v>
      </c>
      <c r="O1189" s="17">
        <f>'[1]TCE - ANEXO III - Preencher'!P1198</f>
        <v>0</v>
      </c>
      <c r="P1189" s="17">
        <f t="shared" si="25"/>
        <v>0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26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27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28"/>
        <v>0</v>
      </c>
      <c r="AA1189" s="18" t="str">
        <f>IF('[1]TCE - ANEXO III - Preencher'!AB1198="","",'[1]TCE - ANEXO III - Preencher'!AB1198)</f>
        <v/>
      </c>
      <c r="AB1189" s="17">
        <f t="shared" si="29"/>
        <v>0</v>
      </c>
    </row>
    <row r="1190" spans="1:28" ht="12.75" customHeight="1" x14ac:dyDescent="0.2">
      <c r="A1190" s="10" t="str">
        <f>IFERROR(VLOOKUP(B1190,'[1]DADOS (OCULTAR)'!$Q$3:$S$135,3,0),"")</f>
        <v/>
      </c>
      <c r="B1190" s="11">
        <f>'[1]TCE - ANEXO III - Preencher'!C1199</f>
        <v>0</v>
      </c>
      <c r="C1190" s="12"/>
      <c r="D1190" s="13">
        <f>'[1]TCE - ANEXO III - Preencher'!E1199</f>
        <v>0</v>
      </c>
      <c r="E1190" s="11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5" t="str">
        <f>IF('[1]TCE - ANEXO III - Preencher'!H1199="","",'[1]TCE - ANEXO III - Preencher'!H1199)</f>
        <v/>
      </c>
      <c r="H1190" s="16">
        <f>'[1]TCE - ANEXO III - Preencher'!I1199</f>
        <v>0</v>
      </c>
      <c r="I1190" s="16">
        <f>'[1]TCE - ANEXO III - Preencher'!J1199</f>
        <v>0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24"/>
        <v>0</v>
      </c>
      <c r="N1190" s="17">
        <f>'[1]TCE - ANEXO III - Preencher'!O1199</f>
        <v>0</v>
      </c>
      <c r="O1190" s="17">
        <f>'[1]TCE - ANEXO III - Preencher'!P1199</f>
        <v>0</v>
      </c>
      <c r="P1190" s="17">
        <f t="shared" si="25"/>
        <v>0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26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27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28"/>
        <v>0</v>
      </c>
      <c r="AA1190" s="18" t="str">
        <f>IF('[1]TCE - ANEXO III - Preencher'!AB1199="","",'[1]TCE - ANEXO III - Preencher'!AB1199)</f>
        <v/>
      </c>
      <c r="AB1190" s="17">
        <f t="shared" si="29"/>
        <v>0</v>
      </c>
    </row>
    <row r="1191" spans="1:28" ht="12.75" customHeight="1" x14ac:dyDescent="0.2">
      <c r="A1191" s="10" t="str">
        <f>IFERROR(VLOOKUP(B1191,'[1]DADOS (OCULTAR)'!$Q$3:$S$135,3,0),"")</f>
        <v/>
      </c>
      <c r="B1191" s="11">
        <f>'[1]TCE - ANEXO III - Preencher'!C1200</f>
        <v>0</v>
      </c>
      <c r="C1191" s="12"/>
      <c r="D1191" s="13">
        <f>'[1]TCE - ANEXO III - Preencher'!E1200</f>
        <v>0</v>
      </c>
      <c r="E1191" s="11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5" t="str">
        <f>IF('[1]TCE - ANEXO III - Preencher'!H1200="","",'[1]TCE - ANEXO III - Preencher'!H1200)</f>
        <v/>
      </c>
      <c r="H1191" s="16">
        <f>'[1]TCE - ANEXO III - Preencher'!I1200</f>
        <v>0</v>
      </c>
      <c r="I1191" s="16">
        <f>'[1]TCE - ANEXO III - Preencher'!J1200</f>
        <v>0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24"/>
        <v>0</v>
      </c>
      <c r="N1191" s="17">
        <f>'[1]TCE - ANEXO III - Preencher'!O1200</f>
        <v>0</v>
      </c>
      <c r="O1191" s="17">
        <f>'[1]TCE - ANEXO III - Preencher'!P1200</f>
        <v>0</v>
      </c>
      <c r="P1191" s="17">
        <f t="shared" si="25"/>
        <v>0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26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27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28"/>
        <v>0</v>
      </c>
      <c r="AA1191" s="18" t="str">
        <f>IF('[1]TCE - ANEXO III - Preencher'!AB1200="","",'[1]TCE - ANEXO III - Preencher'!AB1200)</f>
        <v/>
      </c>
      <c r="AB1191" s="17">
        <f t="shared" si="29"/>
        <v>0</v>
      </c>
    </row>
    <row r="1192" spans="1:28" ht="12.75" customHeight="1" x14ac:dyDescent="0.2">
      <c r="A1192" s="10" t="str">
        <f>IFERROR(VLOOKUP(B1192,'[1]DADOS (OCULTAR)'!$Q$3:$S$135,3,0),"")</f>
        <v/>
      </c>
      <c r="B1192" s="11">
        <f>'[1]TCE - ANEXO III - Preencher'!C1201</f>
        <v>0</v>
      </c>
      <c r="C1192" s="12"/>
      <c r="D1192" s="13">
        <f>'[1]TCE - ANEXO III - Preencher'!E1201</f>
        <v>0</v>
      </c>
      <c r="E1192" s="11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5" t="str">
        <f>IF('[1]TCE - ANEXO III - Preencher'!H1201="","",'[1]TCE - ANEXO III - Preencher'!H1201)</f>
        <v/>
      </c>
      <c r="H1192" s="16">
        <f>'[1]TCE - ANEXO III - Preencher'!I1201</f>
        <v>0</v>
      </c>
      <c r="I1192" s="16">
        <f>'[1]TCE - ANEXO III - Preencher'!J1201</f>
        <v>0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24"/>
        <v>0</v>
      </c>
      <c r="N1192" s="17">
        <f>'[1]TCE - ANEXO III - Preencher'!O1201</f>
        <v>0</v>
      </c>
      <c r="O1192" s="17">
        <f>'[1]TCE - ANEXO III - Preencher'!P1201</f>
        <v>0</v>
      </c>
      <c r="P1192" s="17">
        <f t="shared" si="25"/>
        <v>0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26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27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28"/>
        <v>0</v>
      </c>
      <c r="AA1192" s="18" t="str">
        <f>IF('[1]TCE - ANEXO III - Preencher'!AB1201="","",'[1]TCE - ANEXO III - Preencher'!AB1201)</f>
        <v/>
      </c>
      <c r="AB1192" s="17">
        <f t="shared" si="29"/>
        <v>0</v>
      </c>
    </row>
    <row r="1193" spans="1:28" ht="12.75" customHeight="1" x14ac:dyDescent="0.2">
      <c r="A1193" s="10" t="str">
        <f>IFERROR(VLOOKUP(B1193,'[1]DADOS (OCULTAR)'!$Q$3:$S$135,3,0),"")</f>
        <v/>
      </c>
      <c r="B1193" s="11">
        <f>'[1]TCE - ANEXO III - Preencher'!C1202</f>
        <v>0</v>
      </c>
      <c r="C1193" s="12"/>
      <c r="D1193" s="13">
        <f>'[1]TCE - ANEXO III - Preencher'!E1202</f>
        <v>0</v>
      </c>
      <c r="E1193" s="11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5" t="str">
        <f>IF('[1]TCE - ANEXO III - Preencher'!H1202="","",'[1]TCE - ANEXO III - Preencher'!H1202)</f>
        <v/>
      </c>
      <c r="H1193" s="16">
        <f>'[1]TCE - ANEXO III - Preencher'!I1202</f>
        <v>0</v>
      </c>
      <c r="I1193" s="16">
        <f>'[1]TCE - ANEXO III - Preencher'!J1202</f>
        <v>0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24"/>
        <v>0</v>
      </c>
      <c r="N1193" s="17">
        <f>'[1]TCE - ANEXO III - Preencher'!O1202</f>
        <v>0</v>
      </c>
      <c r="O1193" s="17">
        <f>'[1]TCE - ANEXO III - Preencher'!P1202</f>
        <v>0</v>
      </c>
      <c r="P1193" s="17">
        <f t="shared" si="25"/>
        <v>0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26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27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28"/>
        <v>0</v>
      </c>
      <c r="AA1193" s="18" t="str">
        <f>IF('[1]TCE - ANEXO III - Preencher'!AB1202="","",'[1]TCE - ANEXO III - Preencher'!AB1202)</f>
        <v/>
      </c>
      <c r="AB1193" s="17">
        <f t="shared" si="29"/>
        <v>0</v>
      </c>
    </row>
    <row r="1194" spans="1:28" ht="12.75" customHeight="1" x14ac:dyDescent="0.2">
      <c r="A1194" s="10" t="str">
        <f>IFERROR(VLOOKUP(B1194,'[1]DADOS (OCULTAR)'!$Q$3:$S$135,3,0),"")</f>
        <v/>
      </c>
      <c r="B1194" s="11">
        <f>'[1]TCE - ANEXO III - Preencher'!C1203</f>
        <v>0</v>
      </c>
      <c r="C1194" s="12"/>
      <c r="D1194" s="13">
        <f>'[1]TCE - ANEXO III - Preencher'!E1203</f>
        <v>0</v>
      </c>
      <c r="E1194" s="11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5" t="str">
        <f>IF('[1]TCE - ANEXO III - Preencher'!H1203="","",'[1]TCE - ANEXO III - Preencher'!H1203)</f>
        <v/>
      </c>
      <c r="H1194" s="16">
        <f>'[1]TCE - ANEXO III - Preencher'!I1203</f>
        <v>0</v>
      </c>
      <c r="I1194" s="16">
        <f>'[1]TCE - ANEXO III - Preencher'!J1203</f>
        <v>0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24"/>
        <v>0</v>
      </c>
      <c r="N1194" s="17">
        <f>'[1]TCE - ANEXO III - Preencher'!O1203</f>
        <v>0</v>
      </c>
      <c r="O1194" s="17">
        <f>'[1]TCE - ANEXO III - Preencher'!P1203</f>
        <v>0</v>
      </c>
      <c r="P1194" s="17">
        <f t="shared" si="25"/>
        <v>0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26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27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28"/>
        <v>0</v>
      </c>
      <c r="AA1194" s="18" t="str">
        <f>IF('[1]TCE - ANEXO III - Preencher'!AB1203="","",'[1]TCE - ANEXO III - Preencher'!AB1203)</f>
        <v/>
      </c>
      <c r="AB1194" s="17">
        <f t="shared" si="29"/>
        <v>0</v>
      </c>
    </row>
    <row r="1195" spans="1:28" ht="12.75" customHeight="1" x14ac:dyDescent="0.2">
      <c r="A1195" s="10" t="str">
        <f>IFERROR(VLOOKUP(B1195,'[1]DADOS (OCULTAR)'!$Q$3:$S$135,3,0),"")</f>
        <v/>
      </c>
      <c r="B1195" s="11">
        <f>'[1]TCE - ANEXO III - Preencher'!C1204</f>
        <v>0</v>
      </c>
      <c r="C1195" s="12"/>
      <c r="D1195" s="13">
        <f>'[1]TCE - ANEXO III - Preencher'!E1204</f>
        <v>0</v>
      </c>
      <c r="E1195" s="11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5" t="str">
        <f>IF('[1]TCE - ANEXO III - Preencher'!H1204="","",'[1]TCE - ANEXO III - Preencher'!H1204)</f>
        <v/>
      </c>
      <c r="H1195" s="16">
        <f>'[1]TCE - ANEXO III - Preencher'!I1204</f>
        <v>0</v>
      </c>
      <c r="I1195" s="16">
        <f>'[1]TCE - ANEXO III - Preencher'!J1204</f>
        <v>0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24"/>
        <v>0</v>
      </c>
      <c r="N1195" s="17">
        <f>'[1]TCE - ANEXO III - Preencher'!O1204</f>
        <v>0</v>
      </c>
      <c r="O1195" s="17">
        <f>'[1]TCE - ANEXO III - Preencher'!P1204</f>
        <v>0</v>
      </c>
      <c r="P1195" s="17">
        <f t="shared" si="25"/>
        <v>0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26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27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28"/>
        <v>0</v>
      </c>
      <c r="AA1195" s="18" t="str">
        <f>IF('[1]TCE - ANEXO III - Preencher'!AB1204="","",'[1]TCE - ANEXO III - Preencher'!AB1204)</f>
        <v/>
      </c>
      <c r="AB1195" s="17">
        <f t="shared" si="29"/>
        <v>0</v>
      </c>
    </row>
    <row r="1196" spans="1:28" ht="12.75" customHeight="1" x14ac:dyDescent="0.2">
      <c r="A1196" s="10" t="str">
        <f>IFERROR(VLOOKUP(B1196,'[1]DADOS (OCULTAR)'!$Q$3:$S$135,3,0),"")</f>
        <v/>
      </c>
      <c r="B1196" s="11">
        <f>'[1]TCE - ANEXO III - Preencher'!C1205</f>
        <v>0</v>
      </c>
      <c r="C1196" s="12"/>
      <c r="D1196" s="13">
        <f>'[1]TCE - ANEXO III - Preencher'!E1205</f>
        <v>0</v>
      </c>
      <c r="E1196" s="11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5" t="str">
        <f>IF('[1]TCE - ANEXO III - Preencher'!H1205="","",'[1]TCE - ANEXO III - Preencher'!H1205)</f>
        <v/>
      </c>
      <c r="H1196" s="16">
        <f>'[1]TCE - ANEXO III - Preencher'!I1205</f>
        <v>0</v>
      </c>
      <c r="I1196" s="16">
        <f>'[1]TCE - ANEXO III - Preencher'!J1205</f>
        <v>0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24"/>
        <v>0</v>
      </c>
      <c r="N1196" s="17">
        <f>'[1]TCE - ANEXO III - Preencher'!O1205</f>
        <v>0</v>
      </c>
      <c r="O1196" s="17">
        <f>'[1]TCE - ANEXO III - Preencher'!P1205</f>
        <v>0</v>
      </c>
      <c r="P1196" s="17">
        <f t="shared" si="25"/>
        <v>0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26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27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28"/>
        <v>0</v>
      </c>
      <c r="AA1196" s="18" t="str">
        <f>IF('[1]TCE - ANEXO III - Preencher'!AB1205="","",'[1]TCE - ANEXO III - Preencher'!AB1205)</f>
        <v/>
      </c>
      <c r="AB1196" s="17">
        <f t="shared" si="29"/>
        <v>0</v>
      </c>
    </row>
    <row r="1197" spans="1:28" ht="12.75" customHeight="1" x14ac:dyDescent="0.2">
      <c r="A1197" s="10" t="str">
        <f>IFERROR(VLOOKUP(B1197,'[1]DADOS (OCULTAR)'!$Q$3:$S$135,3,0),"")</f>
        <v/>
      </c>
      <c r="B1197" s="11">
        <f>'[1]TCE - ANEXO III - Preencher'!C1206</f>
        <v>0</v>
      </c>
      <c r="C1197" s="12"/>
      <c r="D1197" s="13">
        <f>'[1]TCE - ANEXO III - Preencher'!E1206</f>
        <v>0</v>
      </c>
      <c r="E1197" s="11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5" t="str">
        <f>IF('[1]TCE - ANEXO III - Preencher'!H1206="","",'[1]TCE - ANEXO III - Preencher'!H1206)</f>
        <v/>
      </c>
      <c r="H1197" s="16">
        <f>'[1]TCE - ANEXO III - Preencher'!I1206</f>
        <v>0</v>
      </c>
      <c r="I1197" s="16">
        <f>'[1]TCE - ANEXO III - Preencher'!J1206</f>
        <v>0</v>
      </c>
      <c r="J1197" s="16">
        <f>'[1]TCE - ANEXO III - Preencher'!K1206</f>
        <v>0</v>
      </c>
      <c r="K1197" s="17">
        <f>'[1]TCE - ANEXO III - Preencher'!L1206</f>
        <v>0</v>
      </c>
      <c r="L1197" s="17">
        <f>'[1]TCE - ANEXO III - Preencher'!M1206</f>
        <v>0</v>
      </c>
      <c r="M1197" s="17">
        <f t="shared" si="24"/>
        <v>0</v>
      </c>
      <c r="N1197" s="17">
        <f>'[1]TCE - ANEXO III - Preencher'!O1206</f>
        <v>0</v>
      </c>
      <c r="O1197" s="17">
        <f>'[1]TCE - ANEXO III - Preencher'!P1206</f>
        <v>0</v>
      </c>
      <c r="P1197" s="17">
        <f t="shared" si="25"/>
        <v>0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26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27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28"/>
        <v>0</v>
      </c>
      <c r="AA1197" s="18" t="str">
        <f>IF('[1]TCE - ANEXO III - Preencher'!AB1206="","",'[1]TCE - ANEXO III - Preencher'!AB1206)</f>
        <v/>
      </c>
      <c r="AB1197" s="17">
        <f t="shared" si="29"/>
        <v>0</v>
      </c>
    </row>
    <row r="1198" spans="1:28" ht="12.75" customHeight="1" x14ac:dyDescent="0.2">
      <c r="A1198" s="10" t="str">
        <f>IFERROR(VLOOKUP(B1198,'[1]DADOS (OCULTAR)'!$Q$3:$S$135,3,0),"")</f>
        <v/>
      </c>
      <c r="B1198" s="11">
        <f>'[1]TCE - ANEXO III - Preencher'!C1207</f>
        <v>0</v>
      </c>
      <c r="C1198" s="12"/>
      <c r="D1198" s="13">
        <f>'[1]TCE - ANEXO III - Preencher'!E1207</f>
        <v>0</v>
      </c>
      <c r="E1198" s="11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5" t="str">
        <f>IF('[1]TCE - ANEXO III - Preencher'!H1207="","",'[1]TCE - ANEXO III - Preencher'!H1207)</f>
        <v/>
      </c>
      <c r="H1198" s="16">
        <f>'[1]TCE - ANEXO III - Preencher'!I1207</f>
        <v>0</v>
      </c>
      <c r="I1198" s="16">
        <f>'[1]TCE - ANEXO III - Preencher'!J1207</f>
        <v>0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24"/>
        <v>0</v>
      </c>
      <c r="N1198" s="17">
        <f>'[1]TCE - ANEXO III - Preencher'!O1207</f>
        <v>0</v>
      </c>
      <c r="O1198" s="17">
        <f>'[1]TCE - ANEXO III - Preencher'!P1207</f>
        <v>0</v>
      </c>
      <c r="P1198" s="17">
        <f t="shared" si="25"/>
        <v>0</v>
      </c>
      <c r="Q1198" s="17">
        <f>'[1]TCE - ANEXO III - Preencher'!R1207</f>
        <v>0</v>
      </c>
      <c r="R1198" s="17">
        <f>'[1]TCE - ANEXO III - Preencher'!S1207</f>
        <v>0</v>
      </c>
      <c r="S1198" s="17">
        <f t="shared" si="26"/>
        <v>0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27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28"/>
        <v>0</v>
      </c>
      <c r="AA1198" s="18" t="str">
        <f>IF('[1]TCE - ANEXO III - Preencher'!AB1207="","",'[1]TCE - ANEXO III - Preencher'!AB1207)</f>
        <v/>
      </c>
      <c r="AB1198" s="17">
        <f t="shared" si="29"/>
        <v>0</v>
      </c>
    </row>
    <row r="1199" spans="1:28" ht="12.75" customHeight="1" x14ac:dyDescent="0.2">
      <c r="A1199" s="10" t="str">
        <f>IFERROR(VLOOKUP(B1199,'[1]DADOS (OCULTAR)'!$Q$3:$S$135,3,0),"")</f>
        <v/>
      </c>
      <c r="B1199" s="11">
        <f>'[1]TCE - ANEXO III - Preencher'!C1208</f>
        <v>0</v>
      </c>
      <c r="C1199" s="12"/>
      <c r="D1199" s="13">
        <f>'[1]TCE - ANEXO III - Preencher'!E1208</f>
        <v>0</v>
      </c>
      <c r="E1199" s="11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5" t="str">
        <f>IF('[1]TCE - ANEXO III - Preencher'!H1208="","",'[1]TCE - ANEXO III - Preencher'!H1208)</f>
        <v/>
      </c>
      <c r="H1199" s="16">
        <f>'[1]TCE - ANEXO III - Preencher'!I1208</f>
        <v>0</v>
      </c>
      <c r="I1199" s="16">
        <f>'[1]TCE - ANEXO III - Preencher'!J1208</f>
        <v>0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24"/>
        <v>0</v>
      </c>
      <c r="N1199" s="17">
        <f>'[1]TCE - ANEXO III - Preencher'!O1208</f>
        <v>0</v>
      </c>
      <c r="O1199" s="17">
        <f>'[1]TCE - ANEXO III - Preencher'!P1208</f>
        <v>0</v>
      </c>
      <c r="P1199" s="17">
        <f t="shared" si="25"/>
        <v>0</v>
      </c>
      <c r="Q1199" s="17">
        <f>'[1]TCE - ANEXO III - Preencher'!R1208</f>
        <v>0</v>
      </c>
      <c r="R1199" s="17">
        <f>'[1]TCE - ANEXO III - Preencher'!S1208</f>
        <v>0</v>
      </c>
      <c r="S1199" s="17">
        <f t="shared" si="26"/>
        <v>0</v>
      </c>
      <c r="T1199" s="17">
        <f>'[1]TCE - ANEXO III - Preencher'!U1208</f>
        <v>0</v>
      </c>
      <c r="U1199" s="17">
        <f>'[1]TCE - ANEXO III - Preencher'!V1208</f>
        <v>0</v>
      </c>
      <c r="V1199" s="17">
        <f t="shared" si="27"/>
        <v>0</v>
      </c>
      <c r="W1199" s="18" t="str">
        <f>IF('[1]TCE - ANEXO III - Preencher'!X1208="","",'[1]TCE - ANEXO III - Preencher'!X1208)</f>
        <v/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28"/>
        <v>0</v>
      </c>
      <c r="AA1199" s="18" t="str">
        <f>IF('[1]TCE - ANEXO III - Preencher'!AB1208="","",'[1]TCE - ANEXO III - Preencher'!AB1208)</f>
        <v/>
      </c>
      <c r="AB1199" s="17">
        <f t="shared" si="29"/>
        <v>0</v>
      </c>
    </row>
    <row r="1200" spans="1:28" ht="12.75" customHeight="1" x14ac:dyDescent="0.2">
      <c r="A1200" s="10" t="str">
        <f>IFERROR(VLOOKUP(B1200,'[1]DADOS (OCULTAR)'!$Q$3:$S$135,3,0),"")</f>
        <v/>
      </c>
      <c r="B1200" s="11">
        <f>'[1]TCE - ANEXO III - Preencher'!C1209</f>
        <v>0</v>
      </c>
      <c r="C1200" s="12"/>
      <c r="D1200" s="13">
        <f>'[1]TCE - ANEXO III - Preencher'!E1209</f>
        <v>0</v>
      </c>
      <c r="E1200" s="11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5" t="str">
        <f>IF('[1]TCE - ANEXO III - Preencher'!H1209="","",'[1]TCE - ANEXO III - Preencher'!H1209)</f>
        <v/>
      </c>
      <c r="H1200" s="16">
        <f>'[1]TCE - ANEXO III - Preencher'!I1209</f>
        <v>0</v>
      </c>
      <c r="I1200" s="16">
        <f>'[1]TCE - ANEXO III - Preencher'!J1209</f>
        <v>0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24"/>
        <v>0</v>
      </c>
      <c r="N1200" s="17">
        <f>'[1]TCE - ANEXO III - Preencher'!O1209</f>
        <v>0</v>
      </c>
      <c r="O1200" s="17">
        <f>'[1]TCE - ANEXO III - Preencher'!P1209</f>
        <v>0</v>
      </c>
      <c r="P1200" s="17">
        <f t="shared" si="25"/>
        <v>0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26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27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28"/>
        <v>0</v>
      </c>
      <c r="AA1200" s="18" t="str">
        <f>IF('[1]TCE - ANEXO III - Preencher'!AB1209="","",'[1]TCE - ANEXO III - Preencher'!AB1209)</f>
        <v/>
      </c>
      <c r="AB1200" s="17">
        <f t="shared" si="29"/>
        <v>0</v>
      </c>
    </row>
    <row r="1201" spans="1:28" ht="12.75" customHeight="1" x14ac:dyDescent="0.2">
      <c r="A1201" s="10" t="str">
        <f>IFERROR(VLOOKUP(B1201,'[1]DADOS (OCULTAR)'!$Q$3:$S$135,3,0),"")</f>
        <v/>
      </c>
      <c r="B1201" s="11">
        <f>'[1]TCE - ANEXO III - Preencher'!C1210</f>
        <v>0</v>
      </c>
      <c r="C1201" s="12"/>
      <c r="D1201" s="13">
        <f>'[1]TCE - ANEXO III - Preencher'!E1210</f>
        <v>0</v>
      </c>
      <c r="E1201" s="11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5" t="str">
        <f>IF('[1]TCE - ANEXO III - Preencher'!H1210="","",'[1]TCE - ANEXO III - Preencher'!H1210)</f>
        <v/>
      </c>
      <c r="H1201" s="16">
        <f>'[1]TCE - ANEXO III - Preencher'!I1210</f>
        <v>0</v>
      </c>
      <c r="I1201" s="16">
        <f>'[1]TCE - ANEXO III - Preencher'!J1210</f>
        <v>0</v>
      </c>
      <c r="J1201" s="16">
        <f>'[1]TCE - ANEXO III - Preencher'!K1210</f>
        <v>0</v>
      </c>
      <c r="K1201" s="17">
        <f>'[1]TCE - ANEXO III - Preencher'!L1210</f>
        <v>0</v>
      </c>
      <c r="L1201" s="17">
        <f>'[1]TCE - ANEXO III - Preencher'!M1210</f>
        <v>0</v>
      </c>
      <c r="M1201" s="17">
        <f t="shared" si="24"/>
        <v>0</v>
      </c>
      <c r="N1201" s="17">
        <f>'[1]TCE - ANEXO III - Preencher'!O1210</f>
        <v>0</v>
      </c>
      <c r="O1201" s="17">
        <f>'[1]TCE - ANEXO III - Preencher'!P1210</f>
        <v>0</v>
      </c>
      <c r="P1201" s="17">
        <f t="shared" si="25"/>
        <v>0</v>
      </c>
      <c r="Q1201" s="17">
        <f>'[1]TCE - ANEXO III - Preencher'!R1210</f>
        <v>0</v>
      </c>
      <c r="R1201" s="17">
        <f>'[1]TCE - ANEXO III - Preencher'!S1210</f>
        <v>0</v>
      </c>
      <c r="S1201" s="17">
        <f t="shared" si="26"/>
        <v>0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27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28"/>
        <v>0</v>
      </c>
      <c r="AA1201" s="18" t="str">
        <f>IF('[1]TCE - ANEXO III - Preencher'!AB1210="","",'[1]TCE - ANEXO III - Preencher'!AB1210)</f>
        <v/>
      </c>
      <c r="AB1201" s="17">
        <f t="shared" si="29"/>
        <v>0</v>
      </c>
    </row>
    <row r="1202" spans="1:28" ht="12.75" customHeight="1" x14ac:dyDescent="0.2">
      <c r="A1202" s="10" t="str">
        <f>IFERROR(VLOOKUP(B1202,'[1]DADOS (OCULTAR)'!$Q$3:$S$135,3,0),"")</f>
        <v/>
      </c>
      <c r="B1202" s="11">
        <f>'[1]TCE - ANEXO III - Preencher'!C1211</f>
        <v>0</v>
      </c>
      <c r="C1202" s="12"/>
      <c r="D1202" s="13">
        <f>'[1]TCE - ANEXO III - Preencher'!E1211</f>
        <v>0</v>
      </c>
      <c r="E1202" s="11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5" t="str">
        <f>IF('[1]TCE - ANEXO III - Preencher'!H1211="","",'[1]TCE - ANEXO III - Preencher'!H1211)</f>
        <v/>
      </c>
      <c r="H1202" s="16">
        <f>'[1]TCE - ANEXO III - Preencher'!I1211</f>
        <v>0</v>
      </c>
      <c r="I1202" s="16">
        <f>'[1]TCE - ANEXO III - Preencher'!J1211</f>
        <v>0</v>
      </c>
      <c r="J1202" s="16">
        <f>'[1]TCE - ANEXO III - Preencher'!K1211</f>
        <v>0</v>
      </c>
      <c r="K1202" s="17">
        <f>'[1]TCE - ANEXO III - Preencher'!L1211</f>
        <v>0</v>
      </c>
      <c r="L1202" s="17">
        <f>'[1]TCE - ANEXO III - Preencher'!M1211</f>
        <v>0</v>
      </c>
      <c r="M1202" s="17">
        <f t="shared" si="24"/>
        <v>0</v>
      </c>
      <c r="N1202" s="17">
        <f>'[1]TCE - ANEXO III - Preencher'!O1211</f>
        <v>0</v>
      </c>
      <c r="O1202" s="17">
        <f>'[1]TCE - ANEXO III - Preencher'!P1211</f>
        <v>0</v>
      </c>
      <c r="P1202" s="17">
        <f t="shared" si="25"/>
        <v>0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26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27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28"/>
        <v>0</v>
      </c>
      <c r="AA1202" s="18" t="str">
        <f>IF('[1]TCE - ANEXO III - Preencher'!AB1211="","",'[1]TCE - ANEXO III - Preencher'!AB1211)</f>
        <v/>
      </c>
      <c r="AB1202" s="17">
        <f t="shared" si="29"/>
        <v>0</v>
      </c>
    </row>
    <row r="1203" spans="1:28" ht="12.75" customHeight="1" x14ac:dyDescent="0.2">
      <c r="A1203" s="10" t="str">
        <f>IFERROR(VLOOKUP(B1203,'[1]DADOS (OCULTAR)'!$Q$3:$S$135,3,0),"")</f>
        <v/>
      </c>
      <c r="B1203" s="11">
        <f>'[1]TCE - ANEXO III - Preencher'!C1212</f>
        <v>0</v>
      </c>
      <c r="C1203" s="12"/>
      <c r="D1203" s="13">
        <f>'[1]TCE - ANEXO III - Preencher'!E1212</f>
        <v>0</v>
      </c>
      <c r="E1203" s="11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5" t="str">
        <f>IF('[1]TCE - ANEXO III - Preencher'!H1212="","",'[1]TCE - ANEXO III - Preencher'!H1212)</f>
        <v/>
      </c>
      <c r="H1203" s="16">
        <f>'[1]TCE - ANEXO III - Preencher'!I1212</f>
        <v>0</v>
      </c>
      <c r="I1203" s="16">
        <f>'[1]TCE - ANEXO III - Preencher'!J1212</f>
        <v>0</v>
      </c>
      <c r="J1203" s="16">
        <f>'[1]TCE - ANEXO III - Preencher'!K1212</f>
        <v>0</v>
      </c>
      <c r="K1203" s="17">
        <f>'[1]TCE - ANEXO III - Preencher'!L1212</f>
        <v>0</v>
      </c>
      <c r="L1203" s="17">
        <f>'[1]TCE - ANEXO III - Preencher'!M1212</f>
        <v>0</v>
      </c>
      <c r="M1203" s="17">
        <f t="shared" si="24"/>
        <v>0</v>
      </c>
      <c r="N1203" s="17">
        <f>'[1]TCE - ANEXO III - Preencher'!O1212</f>
        <v>0</v>
      </c>
      <c r="O1203" s="17">
        <f>'[1]TCE - ANEXO III - Preencher'!P1212</f>
        <v>0</v>
      </c>
      <c r="P1203" s="17">
        <f t="shared" si="25"/>
        <v>0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26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27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28"/>
        <v>0</v>
      </c>
      <c r="AA1203" s="18" t="str">
        <f>IF('[1]TCE - ANEXO III - Preencher'!AB1212="","",'[1]TCE - ANEXO III - Preencher'!AB1212)</f>
        <v/>
      </c>
      <c r="AB1203" s="17">
        <f t="shared" si="29"/>
        <v>0</v>
      </c>
    </row>
    <row r="1204" spans="1:28" ht="12.75" customHeight="1" x14ac:dyDescent="0.2">
      <c r="A1204" s="10" t="str">
        <f>IFERROR(VLOOKUP(B1204,'[1]DADOS (OCULTAR)'!$Q$3:$S$135,3,0),"")</f>
        <v/>
      </c>
      <c r="B1204" s="11">
        <f>'[1]TCE - ANEXO III - Preencher'!C1213</f>
        <v>0</v>
      </c>
      <c r="C1204" s="12"/>
      <c r="D1204" s="13">
        <f>'[1]TCE - ANEXO III - Preencher'!E1213</f>
        <v>0</v>
      </c>
      <c r="E1204" s="11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5" t="str">
        <f>IF('[1]TCE - ANEXO III - Preencher'!H1213="","",'[1]TCE - ANEXO III - Preencher'!H1213)</f>
        <v/>
      </c>
      <c r="H1204" s="16">
        <f>'[1]TCE - ANEXO III - Preencher'!I1213</f>
        <v>0</v>
      </c>
      <c r="I1204" s="16">
        <f>'[1]TCE - ANEXO III - Preencher'!J1213</f>
        <v>0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24"/>
        <v>0</v>
      </c>
      <c r="N1204" s="17">
        <f>'[1]TCE - ANEXO III - Preencher'!O1213</f>
        <v>0</v>
      </c>
      <c r="O1204" s="17">
        <f>'[1]TCE - ANEXO III - Preencher'!P1213</f>
        <v>0</v>
      </c>
      <c r="P1204" s="17">
        <f t="shared" si="25"/>
        <v>0</v>
      </c>
      <c r="Q1204" s="17">
        <f>'[1]TCE - ANEXO III - Preencher'!R1213</f>
        <v>0</v>
      </c>
      <c r="R1204" s="17">
        <f>'[1]TCE - ANEXO III - Preencher'!S1213</f>
        <v>0</v>
      </c>
      <c r="S1204" s="17">
        <f t="shared" si="26"/>
        <v>0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27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28"/>
        <v>0</v>
      </c>
      <c r="AA1204" s="18" t="str">
        <f>IF('[1]TCE - ANEXO III - Preencher'!AB1213="","",'[1]TCE - ANEXO III - Preencher'!AB1213)</f>
        <v/>
      </c>
      <c r="AB1204" s="17">
        <f t="shared" si="29"/>
        <v>0</v>
      </c>
    </row>
    <row r="1205" spans="1:28" ht="12.75" customHeight="1" x14ac:dyDescent="0.2">
      <c r="A1205" s="10" t="str">
        <f>IFERROR(VLOOKUP(B1205,'[1]DADOS (OCULTAR)'!$Q$3:$S$135,3,0),"")</f>
        <v/>
      </c>
      <c r="B1205" s="11">
        <f>'[1]TCE - ANEXO III - Preencher'!C1214</f>
        <v>0</v>
      </c>
      <c r="C1205" s="12"/>
      <c r="D1205" s="13">
        <f>'[1]TCE - ANEXO III - Preencher'!E1214</f>
        <v>0</v>
      </c>
      <c r="E1205" s="11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5" t="str">
        <f>IF('[1]TCE - ANEXO III - Preencher'!H1214="","",'[1]TCE - ANEXO III - Preencher'!H1214)</f>
        <v/>
      </c>
      <c r="H1205" s="16">
        <f>'[1]TCE - ANEXO III - Preencher'!I1214</f>
        <v>0</v>
      </c>
      <c r="I1205" s="16">
        <f>'[1]TCE - ANEXO III - Preencher'!J1214</f>
        <v>0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24"/>
        <v>0</v>
      </c>
      <c r="N1205" s="17">
        <f>'[1]TCE - ANEXO III - Preencher'!O1214</f>
        <v>0</v>
      </c>
      <c r="O1205" s="17">
        <f>'[1]TCE - ANEXO III - Preencher'!P1214</f>
        <v>0</v>
      </c>
      <c r="P1205" s="17">
        <f t="shared" si="25"/>
        <v>0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26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27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28"/>
        <v>0</v>
      </c>
      <c r="AA1205" s="18" t="str">
        <f>IF('[1]TCE - ANEXO III - Preencher'!AB1214="","",'[1]TCE - ANEXO III - Preencher'!AB1214)</f>
        <v/>
      </c>
      <c r="AB1205" s="17">
        <f t="shared" si="29"/>
        <v>0</v>
      </c>
    </row>
    <row r="1206" spans="1:28" ht="12.75" customHeight="1" x14ac:dyDescent="0.2">
      <c r="A1206" s="10" t="str">
        <f>IFERROR(VLOOKUP(B1206,'[1]DADOS (OCULTAR)'!$Q$3:$S$135,3,0),"")</f>
        <v/>
      </c>
      <c r="B1206" s="11">
        <f>'[1]TCE - ANEXO III - Preencher'!C1215</f>
        <v>0</v>
      </c>
      <c r="C1206" s="12"/>
      <c r="D1206" s="13">
        <f>'[1]TCE - ANEXO III - Preencher'!E1215</f>
        <v>0</v>
      </c>
      <c r="E1206" s="11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5" t="str">
        <f>IF('[1]TCE - ANEXO III - Preencher'!H1215="","",'[1]TCE - ANEXO III - Preencher'!H1215)</f>
        <v/>
      </c>
      <c r="H1206" s="16">
        <f>'[1]TCE - ANEXO III - Preencher'!I1215</f>
        <v>0</v>
      </c>
      <c r="I1206" s="16">
        <f>'[1]TCE - ANEXO III - Preencher'!J1215</f>
        <v>0</v>
      </c>
      <c r="J1206" s="16">
        <f>'[1]TCE - ANEXO III - Preencher'!K1215</f>
        <v>0</v>
      </c>
      <c r="K1206" s="17">
        <f>'[1]TCE - ANEXO III - Preencher'!L1215</f>
        <v>0</v>
      </c>
      <c r="L1206" s="17">
        <f>'[1]TCE - ANEXO III - Preencher'!M1215</f>
        <v>0</v>
      </c>
      <c r="M1206" s="17">
        <f t="shared" si="24"/>
        <v>0</v>
      </c>
      <c r="N1206" s="17">
        <f>'[1]TCE - ANEXO III - Preencher'!O1215</f>
        <v>0</v>
      </c>
      <c r="O1206" s="17">
        <f>'[1]TCE - ANEXO III - Preencher'!P1215</f>
        <v>0</v>
      </c>
      <c r="P1206" s="17">
        <f t="shared" si="25"/>
        <v>0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26"/>
        <v>0</v>
      </c>
      <c r="T1206" s="17">
        <f>'[1]TCE - ANEXO III - Preencher'!U1215</f>
        <v>0</v>
      </c>
      <c r="U1206" s="17">
        <f>'[1]TCE - ANEXO III - Preencher'!V1215</f>
        <v>0</v>
      </c>
      <c r="V1206" s="17">
        <f t="shared" si="27"/>
        <v>0</v>
      </c>
      <c r="W1206" s="18" t="str">
        <f>IF('[1]TCE - ANEXO III - Preencher'!X1215="","",'[1]TCE - ANEXO III - Preencher'!X1215)</f>
        <v/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28"/>
        <v>0</v>
      </c>
      <c r="AA1206" s="18" t="str">
        <f>IF('[1]TCE - ANEXO III - Preencher'!AB1215="","",'[1]TCE - ANEXO III - Preencher'!AB1215)</f>
        <v/>
      </c>
      <c r="AB1206" s="17">
        <f t="shared" si="29"/>
        <v>0</v>
      </c>
    </row>
    <row r="1207" spans="1:28" ht="12.75" customHeight="1" x14ac:dyDescent="0.2">
      <c r="A1207" s="10" t="str">
        <f>IFERROR(VLOOKUP(B1207,'[1]DADOS (OCULTAR)'!$Q$3:$S$135,3,0),"")</f>
        <v/>
      </c>
      <c r="B1207" s="11">
        <f>'[1]TCE - ANEXO III - Preencher'!C1216</f>
        <v>0</v>
      </c>
      <c r="C1207" s="12"/>
      <c r="D1207" s="13">
        <f>'[1]TCE - ANEXO III - Preencher'!E1216</f>
        <v>0</v>
      </c>
      <c r="E1207" s="11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5" t="str">
        <f>IF('[1]TCE - ANEXO III - Preencher'!H1216="","",'[1]TCE - ANEXO III - Preencher'!H1216)</f>
        <v/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24"/>
        <v>0</v>
      </c>
      <c r="N1207" s="17">
        <f>'[1]TCE - ANEXO III - Preencher'!O1216</f>
        <v>0</v>
      </c>
      <c r="O1207" s="17">
        <f>'[1]TCE - ANEXO III - Preencher'!P1216</f>
        <v>0</v>
      </c>
      <c r="P1207" s="17">
        <f t="shared" si="25"/>
        <v>0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26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27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28"/>
        <v>0</v>
      </c>
      <c r="AA1207" s="18" t="str">
        <f>IF('[1]TCE - ANEXO III - Preencher'!AB1216="","",'[1]TCE - ANEXO III - Preencher'!AB1216)</f>
        <v/>
      </c>
      <c r="AB1207" s="17">
        <f t="shared" si="29"/>
        <v>0</v>
      </c>
    </row>
    <row r="1208" spans="1:28" ht="12.75" customHeight="1" x14ac:dyDescent="0.2">
      <c r="A1208" s="10" t="str">
        <f>IFERROR(VLOOKUP(B1208,'[1]DADOS (OCULTAR)'!$Q$3:$S$135,3,0),"")</f>
        <v/>
      </c>
      <c r="B1208" s="11">
        <f>'[1]TCE - ANEXO III - Preencher'!C1217</f>
        <v>0</v>
      </c>
      <c r="C1208" s="12"/>
      <c r="D1208" s="13">
        <f>'[1]TCE - ANEXO III - Preencher'!E1217</f>
        <v>0</v>
      </c>
      <c r="E1208" s="11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5" t="str">
        <f>IF('[1]TCE - ANEXO III - Preencher'!H1217="","",'[1]TCE - ANEXO III - Preencher'!H1217)</f>
        <v/>
      </c>
      <c r="H1208" s="16">
        <f>'[1]TCE - ANEXO III - Preencher'!I1217</f>
        <v>0</v>
      </c>
      <c r="I1208" s="16">
        <f>'[1]TCE - ANEXO III - Preencher'!J1217</f>
        <v>0</v>
      </c>
      <c r="J1208" s="16">
        <f>'[1]TCE - ANEXO III - Preencher'!K1217</f>
        <v>0</v>
      </c>
      <c r="K1208" s="17">
        <f>'[1]TCE - ANEXO III - Preencher'!L1217</f>
        <v>0</v>
      </c>
      <c r="L1208" s="17">
        <f>'[1]TCE - ANEXO III - Preencher'!M1217</f>
        <v>0</v>
      </c>
      <c r="M1208" s="17">
        <f t="shared" si="24"/>
        <v>0</v>
      </c>
      <c r="N1208" s="17">
        <f>'[1]TCE - ANEXO III - Preencher'!O1217</f>
        <v>0</v>
      </c>
      <c r="O1208" s="17">
        <f>'[1]TCE - ANEXO III - Preencher'!P1217</f>
        <v>0</v>
      </c>
      <c r="P1208" s="17">
        <f t="shared" si="25"/>
        <v>0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26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27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28"/>
        <v>0</v>
      </c>
      <c r="AA1208" s="18" t="str">
        <f>IF('[1]TCE - ANEXO III - Preencher'!AB1217="","",'[1]TCE - ANEXO III - Preencher'!AB1217)</f>
        <v/>
      </c>
      <c r="AB1208" s="17">
        <f t="shared" si="29"/>
        <v>0</v>
      </c>
    </row>
    <row r="1209" spans="1:28" ht="12.75" customHeight="1" x14ac:dyDescent="0.2">
      <c r="A1209" s="10" t="str">
        <f>IFERROR(VLOOKUP(B1209,'[1]DADOS (OCULTAR)'!$Q$3:$S$135,3,0),"")</f>
        <v/>
      </c>
      <c r="B1209" s="11">
        <f>'[1]TCE - ANEXO III - Preencher'!C1218</f>
        <v>0</v>
      </c>
      <c r="C1209" s="12"/>
      <c r="D1209" s="13">
        <f>'[1]TCE - ANEXO III - Preencher'!E1218</f>
        <v>0</v>
      </c>
      <c r="E1209" s="11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5" t="str">
        <f>IF('[1]TCE - ANEXO III - Preencher'!H1218="","",'[1]TCE - ANEXO III - Preencher'!H1218)</f>
        <v/>
      </c>
      <c r="H1209" s="16">
        <f>'[1]TCE - ANEXO III - Preencher'!I1218</f>
        <v>0</v>
      </c>
      <c r="I1209" s="16">
        <f>'[1]TCE - ANEXO III - Preencher'!J1218</f>
        <v>0</v>
      </c>
      <c r="J1209" s="16">
        <f>'[1]TCE - ANEXO III - Preencher'!K1218</f>
        <v>0</v>
      </c>
      <c r="K1209" s="17">
        <f>'[1]TCE - ANEXO III - Preencher'!L1218</f>
        <v>0</v>
      </c>
      <c r="L1209" s="17">
        <f>'[1]TCE - ANEXO III - Preencher'!M1218</f>
        <v>0</v>
      </c>
      <c r="M1209" s="17">
        <f t="shared" si="24"/>
        <v>0</v>
      </c>
      <c r="N1209" s="17">
        <f>'[1]TCE - ANEXO III - Preencher'!O1218</f>
        <v>0</v>
      </c>
      <c r="O1209" s="17">
        <f>'[1]TCE - ANEXO III - Preencher'!P1218</f>
        <v>0</v>
      </c>
      <c r="P1209" s="17">
        <f t="shared" si="25"/>
        <v>0</v>
      </c>
      <c r="Q1209" s="17">
        <f>'[1]TCE - ANEXO III - Preencher'!R1218</f>
        <v>0</v>
      </c>
      <c r="R1209" s="17">
        <f>'[1]TCE - ANEXO III - Preencher'!S1218</f>
        <v>0</v>
      </c>
      <c r="S1209" s="17">
        <f t="shared" si="26"/>
        <v>0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27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28"/>
        <v>0</v>
      </c>
      <c r="AA1209" s="18" t="str">
        <f>IF('[1]TCE - ANEXO III - Preencher'!AB1218="","",'[1]TCE - ANEXO III - Preencher'!AB1218)</f>
        <v/>
      </c>
      <c r="AB1209" s="17">
        <f t="shared" si="29"/>
        <v>0</v>
      </c>
    </row>
    <row r="1210" spans="1:28" ht="12.75" customHeight="1" x14ac:dyDescent="0.2">
      <c r="A1210" s="10" t="str">
        <f>IFERROR(VLOOKUP(B1210,'[1]DADOS (OCULTAR)'!$Q$3:$S$135,3,0),"")</f>
        <v/>
      </c>
      <c r="B1210" s="11">
        <f>'[1]TCE - ANEXO III - Preencher'!C1219</f>
        <v>0</v>
      </c>
      <c r="C1210" s="12"/>
      <c r="D1210" s="13">
        <f>'[1]TCE - ANEXO III - Preencher'!E1219</f>
        <v>0</v>
      </c>
      <c r="E1210" s="11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5" t="str">
        <f>IF('[1]TCE - ANEXO III - Preencher'!H1219="","",'[1]TCE - ANEXO III - Preencher'!H1219)</f>
        <v/>
      </c>
      <c r="H1210" s="16">
        <f>'[1]TCE - ANEXO III - Preencher'!I1219</f>
        <v>0</v>
      </c>
      <c r="I1210" s="16">
        <f>'[1]TCE - ANEXO III - Preencher'!J1219</f>
        <v>0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24"/>
        <v>0</v>
      </c>
      <c r="N1210" s="17">
        <f>'[1]TCE - ANEXO III - Preencher'!O1219</f>
        <v>0</v>
      </c>
      <c r="O1210" s="17">
        <f>'[1]TCE - ANEXO III - Preencher'!P1219</f>
        <v>0</v>
      </c>
      <c r="P1210" s="17">
        <f t="shared" si="25"/>
        <v>0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26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27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28"/>
        <v>0</v>
      </c>
      <c r="AA1210" s="18" t="str">
        <f>IF('[1]TCE - ANEXO III - Preencher'!AB1219="","",'[1]TCE - ANEXO III - Preencher'!AB1219)</f>
        <v/>
      </c>
      <c r="AB1210" s="17">
        <f t="shared" si="29"/>
        <v>0</v>
      </c>
    </row>
    <row r="1211" spans="1:28" ht="12.75" customHeight="1" x14ac:dyDescent="0.2">
      <c r="A1211" s="10" t="str">
        <f>IFERROR(VLOOKUP(B1211,'[1]DADOS (OCULTAR)'!$Q$3:$S$135,3,0),"")</f>
        <v/>
      </c>
      <c r="B1211" s="11">
        <f>'[1]TCE - ANEXO III - Preencher'!C1220</f>
        <v>0</v>
      </c>
      <c r="C1211" s="12"/>
      <c r="D1211" s="13">
        <f>'[1]TCE - ANEXO III - Preencher'!E1220</f>
        <v>0</v>
      </c>
      <c r="E1211" s="11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5" t="str">
        <f>IF('[1]TCE - ANEXO III - Preencher'!H1220="","",'[1]TCE - ANEXO III - Preencher'!H1220)</f>
        <v/>
      </c>
      <c r="H1211" s="16">
        <f>'[1]TCE - ANEXO III - Preencher'!I1220</f>
        <v>0</v>
      </c>
      <c r="I1211" s="16">
        <f>'[1]TCE - ANEXO III - Preencher'!J1220</f>
        <v>0</v>
      </c>
      <c r="J1211" s="16">
        <f>'[1]TCE - ANEXO III - Preencher'!K1220</f>
        <v>0</v>
      </c>
      <c r="K1211" s="17">
        <f>'[1]TCE - ANEXO III - Preencher'!L1220</f>
        <v>0</v>
      </c>
      <c r="L1211" s="17">
        <f>'[1]TCE - ANEXO III - Preencher'!M1220</f>
        <v>0</v>
      </c>
      <c r="M1211" s="17">
        <f t="shared" si="24"/>
        <v>0</v>
      </c>
      <c r="N1211" s="17">
        <f>'[1]TCE - ANEXO III - Preencher'!O1220</f>
        <v>0</v>
      </c>
      <c r="O1211" s="17">
        <f>'[1]TCE - ANEXO III - Preencher'!P1220</f>
        <v>0</v>
      </c>
      <c r="P1211" s="17">
        <f t="shared" si="25"/>
        <v>0</v>
      </c>
      <c r="Q1211" s="17">
        <f>'[1]TCE - ANEXO III - Preencher'!R1220</f>
        <v>0</v>
      </c>
      <c r="R1211" s="17">
        <f>'[1]TCE - ANEXO III - Preencher'!S1220</f>
        <v>0</v>
      </c>
      <c r="S1211" s="17">
        <f t="shared" si="26"/>
        <v>0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27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28"/>
        <v>0</v>
      </c>
      <c r="AA1211" s="18" t="str">
        <f>IF('[1]TCE - ANEXO III - Preencher'!AB1220="","",'[1]TCE - ANEXO III - Preencher'!AB1220)</f>
        <v/>
      </c>
      <c r="AB1211" s="17">
        <f t="shared" si="29"/>
        <v>0</v>
      </c>
    </row>
    <row r="1212" spans="1:28" ht="12.75" customHeight="1" x14ac:dyDescent="0.2">
      <c r="A1212" s="10" t="str">
        <f>IFERROR(VLOOKUP(B1212,'[1]DADOS (OCULTAR)'!$Q$3:$S$135,3,0),"")</f>
        <v/>
      </c>
      <c r="B1212" s="11">
        <f>'[1]TCE - ANEXO III - Preencher'!C1221</f>
        <v>0</v>
      </c>
      <c r="C1212" s="12"/>
      <c r="D1212" s="13">
        <f>'[1]TCE - ANEXO III - Preencher'!E1221</f>
        <v>0</v>
      </c>
      <c r="E1212" s="11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5" t="str">
        <f>IF('[1]TCE - ANEXO III - Preencher'!H1221="","",'[1]TCE - ANEXO III - Preencher'!H1221)</f>
        <v/>
      </c>
      <c r="H1212" s="16">
        <f>'[1]TCE - ANEXO III - Preencher'!I1221</f>
        <v>0</v>
      </c>
      <c r="I1212" s="16">
        <f>'[1]TCE - ANEXO III - Preencher'!J1221</f>
        <v>0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24"/>
        <v>0</v>
      </c>
      <c r="N1212" s="17">
        <f>'[1]TCE - ANEXO III - Preencher'!O1221</f>
        <v>0</v>
      </c>
      <c r="O1212" s="17">
        <f>'[1]TCE - ANEXO III - Preencher'!P1221</f>
        <v>0</v>
      </c>
      <c r="P1212" s="17">
        <f t="shared" si="25"/>
        <v>0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26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27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28"/>
        <v>0</v>
      </c>
      <c r="AA1212" s="18" t="str">
        <f>IF('[1]TCE - ANEXO III - Preencher'!AB1221="","",'[1]TCE - ANEXO III - Preencher'!AB1221)</f>
        <v/>
      </c>
      <c r="AB1212" s="17">
        <f t="shared" si="29"/>
        <v>0</v>
      </c>
    </row>
    <row r="1213" spans="1:28" ht="12.75" customHeight="1" x14ac:dyDescent="0.2">
      <c r="A1213" s="10" t="str">
        <f>IFERROR(VLOOKUP(B1213,'[1]DADOS (OCULTAR)'!$Q$3:$S$135,3,0),"")</f>
        <v/>
      </c>
      <c r="B1213" s="11">
        <f>'[1]TCE - ANEXO III - Preencher'!C1222</f>
        <v>0</v>
      </c>
      <c r="C1213" s="12"/>
      <c r="D1213" s="13">
        <f>'[1]TCE - ANEXO III - Preencher'!E1222</f>
        <v>0</v>
      </c>
      <c r="E1213" s="11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5" t="str">
        <f>IF('[1]TCE - ANEXO III - Preencher'!H1222="","",'[1]TCE - ANEXO III - Preencher'!H1222)</f>
        <v/>
      </c>
      <c r="H1213" s="16">
        <f>'[1]TCE - ANEXO III - Preencher'!I1222</f>
        <v>0</v>
      </c>
      <c r="I1213" s="16">
        <f>'[1]TCE - ANEXO III - Preencher'!J1222</f>
        <v>0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24"/>
        <v>0</v>
      </c>
      <c r="N1213" s="17">
        <f>'[1]TCE - ANEXO III - Preencher'!O1222</f>
        <v>0</v>
      </c>
      <c r="O1213" s="17">
        <f>'[1]TCE - ANEXO III - Preencher'!P1222</f>
        <v>0</v>
      </c>
      <c r="P1213" s="17">
        <f t="shared" si="25"/>
        <v>0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26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27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28"/>
        <v>0</v>
      </c>
      <c r="AA1213" s="18" t="str">
        <f>IF('[1]TCE - ANEXO III - Preencher'!AB1222="","",'[1]TCE - ANEXO III - Preencher'!AB1222)</f>
        <v/>
      </c>
      <c r="AB1213" s="17">
        <f t="shared" si="29"/>
        <v>0</v>
      </c>
    </row>
    <row r="1214" spans="1:28" ht="12.75" customHeight="1" x14ac:dyDescent="0.2">
      <c r="A1214" s="10" t="str">
        <f>IFERROR(VLOOKUP(B1214,'[1]DADOS (OCULTAR)'!$Q$3:$S$135,3,0),"")</f>
        <v/>
      </c>
      <c r="B1214" s="11">
        <f>'[1]TCE - ANEXO III - Preencher'!C1223</f>
        <v>0</v>
      </c>
      <c r="C1214" s="12"/>
      <c r="D1214" s="13">
        <f>'[1]TCE - ANEXO III - Preencher'!E1223</f>
        <v>0</v>
      </c>
      <c r="E1214" s="11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5" t="str">
        <f>IF('[1]TCE - ANEXO III - Preencher'!H1223="","",'[1]TCE - ANEXO III - Preencher'!H1223)</f>
        <v/>
      </c>
      <c r="H1214" s="16">
        <f>'[1]TCE - ANEXO III - Preencher'!I1223</f>
        <v>0</v>
      </c>
      <c r="I1214" s="16">
        <f>'[1]TCE - ANEXO III - Preencher'!J1223</f>
        <v>0</v>
      </c>
      <c r="J1214" s="16">
        <f>'[1]TCE - ANEXO III - Preencher'!K1223</f>
        <v>0</v>
      </c>
      <c r="K1214" s="17">
        <f>'[1]TCE - ANEXO III - Preencher'!L1223</f>
        <v>0</v>
      </c>
      <c r="L1214" s="17">
        <f>'[1]TCE - ANEXO III - Preencher'!M1223</f>
        <v>0</v>
      </c>
      <c r="M1214" s="17">
        <f t="shared" si="24"/>
        <v>0</v>
      </c>
      <c r="N1214" s="17">
        <f>'[1]TCE - ANEXO III - Preencher'!O1223</f>
        <v>0</v>
      </c>
      <c r="O1214" s="17">
        <f>'[1]TCE - ANEXO III - Preencher'!P1223</f>
        <v>0</v>
      </c>
      <c r="P1214" s="17">
        <f t="shared" si="25"/>
        <v>0</v>
      </c>
      <c r="Q1214" s="17">
        <f>'[1]TCE - ANEXO III - Preencher'!R1223</f>
        <v>0</v>
      </c>
      <c r="R1214" s="17">
        <f>'[1]TCE - ANEXO III - Preencher'!S1223</f>
        <v>0</v>
      </c>
      <c r="S1214" s="17">
        <f t="shared" si="26"/>
        <v>0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27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28"/>
        <v>0</v>
      </c>
      <c r="AA1214" s="18" t="str">
        <f>IF('[1]TCE - ANEXO III - Preencher'!AB1223="","",'[1]TCE - ANEXO III - Preencher'!AB1223)</f>
        <v/>
      </c>
      <c r="AB1214" s="17">
        <f t="shared" si="29"/>
        <v>0</v>
      </c>
    </row>
    <row r="1215" spans="1:28" ht="12.75" customHeight="1" x14ac:dyDescent="0.2">
      <c r="A1215" s="10" t="str">
        <f>IFERROR(VLOOKUP(B1215,'[1]DADOS (OCULTAR)'!$Q$3:$S$135,3,0),"")</f>
        <v/>
      </c>
      <c r="B1215" s="11">
        <f>'[1]TCE - ANEXO III - Preencher'!C1224</f>
        <v>0</v>
      </c>
      <c r="C1215" s="12"/>
      <c r="D1215" s="13">
        <f>'[1]TCE - ANEXO III - Preencher'!E1224</f>
        <v>0</v>
      </c>
      <c r="E1215" s="11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5" t="str">
        <f>IF('[1]TCE - ANEXO III - Preencher'!H1224="","",'[1]TCE - ANEXO III - Preencher'!H1224)</f>
        <v/>
      </c>
      <c r="H1215" s="16">
        <f>'[1]TCE - ANEXO III - Preencher'!I1224</f>
        <v>0</v>
      </c>
      <c r="I1215" s="16">
        <f>'[1]TCE - ANEXO III - Preencher'!J1224</f>
        <v>0</v>
      </c>
      <c r="J1215" s="16">
        <f>'[1]TCE - ANEXO III - Preencher'!K1224</f>
        <v>0</v>
      </c>
      <c r="K1215" s="17">
        <f>'[1]TCE - ANEXO III - Preencher'!L1224</f>
        <v>0</v>
      </c>
      <c r="L1215" s="17">
        <f>'[1]TCE - ANEXO III - Preencher'!M1224</f>
        <v>0</v>
      </c>
      <c r="M1215" s="17">
        <f t="shared" si="24"/>
        <v>0</v>
      </c>
      <c r="N1215" s="17">
        <f>'[1]TCE - ANEXO III - Preencher'!O1224</f>
        <v>0</v>
      </c>
      <c r="O1215" s="17">
        <f>'[1]TCE - ANEXO III - Preencher'!P1224</f>
        <v>0</v>
      </c>
      <c r="P1215" s="17">
        <f t="shared" si="25"/>
        <v>0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26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27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28"/>
        <v>0</v>
      </c>
      <c r="AA1215" s="18" t="str">
        <f>IF('[1]TCE - ANEXO III - Preencher'!AB1224="","",'[1]TCE - ANEXO III - Preencher'!AB1224)</f>
        <v/>
      </c>
      <c r="AB1215" s="17">
        <f t="shared" si="29"/>
        <v>0</v>
      </c>
    </row>
    <row r="1216" spans="1:28" ht="12.75" customHeight="1" x14ac:dyDescent="0.2">
      <c r="A1216" s="10" t="str">
        <f>IFERROR(VLOOKUP(B1216,'[1]DADOS (OCULTAR)'!$Q$3:$S$135,3,0),"")</f>
        <v/>
      </c>
      <c r="B1216" s="11">
        <f>'[1]TCE - ANEXO III - Preencher'!C1225</f>
        <v>0</v>
      </c>
      <c r="C1216" s="12"/>
      <c r="D1216" s="13">
        <f>'[1]TCE - ANEXO III - Preencher'!E1225</f>
        <v>0</v>
      </c>
      <c r="E1216" s="11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5" t="str">
        <f>IF('[1]TCE - ANEXO III - Preencher'!H1225="","",'[1]TCE - ANEXO III - Preencher'!H1225)</f>
        <v/>
      </c>
      <c r="H1216" s="16">
        <f>'[1]TCE - ANEXO III - Preencher'!I1225</f>
        <v>0</v>
      </c>
      <c r="I1216" s="16">
        <f>'[1]TCE - ANEXO III - Preencher'!J1225</f>
        <v>0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24"/>
        <v>0</v>
      </c>
      <c r="N1216" s="17">
        <f>'[1]TCE - ANEXO III - Preencher'!O1225</f>
        <v>0</v>
      </c>
      <c r="O1216" s="17">
        <f>'[1]TCE - ANEXO III - Preencher'!P1225</f>
        <v>0</v>
      </c>
      <c r="P1216" s="17">
        <f t="shared" si="25"/>
        <v>0</v>
      </c>
      <c r="Q1216" s="17">
        <f>'[1]TCE - ANEXO III - Preencher'!R1225</f>
        <v>0</v>
      </c>
      <c r="R1216" s="17">
        <f>'[1]TCE - ANEXO III - Preencher'!S1225</f>
        <v>0</v>
      </c>
      <c r="S1216" s="17">
        <f t="shared" si="26"/>
        <v>0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27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28"/>
        <v>0</v>
      </c>
      <c r="AA1216" s="18" t="str">
        <f>IF('[1]TCE - ANEXO III - Preencher'!AB1225="","",'[1]TCE - ANEXO III - Preencher'!AB1225)</f>
        <v/>
      </c>
      <c r="AB1216" s="17">
        <f t="shared" si="29"/>
        <v>0</v>
      </c>
    </row>
    <row r="1217" spans="1:28" ht="12.75" customHeight="1" x14ac:dyDescent="0.2">
      <c r="A1217" s="10" t="str">
        <f>IFERROR(VLOOKUP(B1217,'[1]DADOS (OCULTAR)'!$Q$3:$S$135,3,0),"")</f>
        <v/>
      </c>
      <c r="B1217" s="11">
        <f>'[1]TCE - ANEXO III - Preencher'!C1226</f>
        <v>0</v>
      </c>
      <c r="C1217" s="12"/>
      <c r="D1217" s="13">
        <f>'[1]TCE - ANEXO III - Preencher'!E1226</f>
        <v>0</v>
      </c>
      <c r="E1217" s="11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5" t="str">
        <f>IF('[1]TCE - ANEXO III - Preencher'!H1226="","",'[1]TCE - ANEXO III - Preencher'!H1226)</f>
        <v/>
      </c>
      <c r="H1217" s="16">
        <f>'[1]TCE - ANEXO III - Preencher'!I1226</f>
        <v>0</v>
      </c>
      <c r="I1217" s="16">
        <f>'[1]TCE - ANEXO III - Preencher'!J1226</f>
        <v>0</v>
      </c>
      <c r="J1217" s="16">
        <f>'[1]TCE - ANEXO III - Preencher'!K1226</f>
        <v>0</v>
      </c>
      <c r="K1217" s="17">
        <f>'[1]TCE - ANEXO III - Preencher'!L1226</f>
        <v>0</v>
      </c>
      <c r="L1217" s="17">
        <f>'[1]TCE - ANEXO III - Preencher'!M1226</f>
        <v>0</v>
      </c>
      <c r="M1217" s="17">
        <f t="shared" si="24"/>
        <v>0</v>
      </c>
      <c r="N1217" s="17">
        <f>'[1]TCE - ANEXO III - Preencher'!O1226</f>
        <v>0</v>
      </c>
      <c r="O1217" s="17">
        <f>'[1]TCE - ANEXO III - Preencher'!P1226</f>
        <v>0</v>
      </c>
      <c r="P1217" s="17">
        <f t="shared" si="25"/>
        <v>0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26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27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28"/>
        <v>0</v>
      </c>
      <c r="AA1217" s="18" t="str">
        <f>IF('[1]TCE - ANEXO III - Preencher'!AB1226="","",'[1]TCE - ANEXO III - Preencher'!AB1226)</f>
        <v/>
      </c>
      <c r="AB1217" s="17">
        <f t="shared" si="29"/>
        <v>0</v>
      </c>
    </row>
    <row r="1218" spans="1:28" ht="12.75" customHeight="1" x14ac:dyDescent="0.2">
      <c r="A1218" s="10" t="str">
        <f>IFERROR(VLOOKUP(B1218,'[1]DADOS (OCULTAR)'!$Q$3:$S$135,3,0),"")</f>
        <v/>
      </c>
      <c r="B1218" s="11">
        <f>'[1]TCE - ANEXO III - Preencher'!C1227</f>
        <v>0</v>
      </c>
      <c r="C1218" s="12"/>
      <c r="D1218" s="13">
        <f>'[1]TCE - ANEXO III - Preencher'!E1227</f>
        <v>0</v>
      </c>
      <c r="E1218" s="11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5" t="str">
        <f>IF('[1]TCE - ANEXO III - Preencher'!H1227="","",'[1]TCE - ANEXO III - Preencher'!H1227)</f>
        <v/>
      </c>
      <c r="H1218" s="16">
        <f>'[1]TCE - ANEXO III - Preencher'!I1227</f>
        <v>0</v>
      </c>
      <c r="I1218" s="16">
        <f>'[1]TCE - ANEXO III - Preencher'!J1227</f>
        <v>0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24"/>
        <v>0</v>
      </c>
      <c r="N1218" s="17">
        <f>'[1]TCE - ANEXO III - Preencher'!O1227</f>
        <v>0</v>
      </c>
      <c r="O1218" s="17">
        <f>'[1]TCE - ANEXO III - Preencher'!P1227</f>
        <v>0</v>
      </c>
      <c r="P1218" s="17">
        <f t="shared" si="25"/>
        <v>0</v>
      </c>
      <c r="Q1218" s="17">
        <f>'[1]TCE - ANEXO III - Preencher'!R1227</f>
        <v>0</v>
      </c>
      <c r="R1218" s="17">
        <f>'[1]TCE - ANEXO III - Preencher'!S1227</f>
        <v>0</v>
      </c>
      <c r="S1218" s="17">
        <f t="shared" si="26"/>
        <v>0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27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28"/>
        <v>0</v>
      </c>
      <c r="AA1218" s="18" t="str">
        <f>IF('[1]TCE - ANEXO III - Preencher'!AB1227="","",'[1]TCE - ANEXO III - Preencher'!AB1227)</f>
        <v/>
      </c>
      <c r="AB1218" s="17">
        <f t="shared" si="29"/>
        <v>0</v>
      </c>
    </row>
    <row r="1219" spans="1:28" ht="12.75" customHeight="1" x14ac:dyDescent="0.2">
      <c r="A1219" s="10" t="str">
        <f>IFERROR(VLOOKUP(B1219,'[1]DADOS (OCULTAR)'!$Q$3:$S$135,3,0),"")</f>
        <v/>
      </c>
      <c r="B1219" s="11">
        <f>'[1]TCE - ANEXO III - Preencher'!C1228</f>
        <v>0</v>
      </c>
      <c r="C1219" s="12"/>
      <c r="D1219" s="13">
        <f>'[1]TCE - ANEXO III - Preencher'!E1228</f>
        <v>0</v>
      </c>
      <c r="E1219" s="11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5" t="str">
        <f>IF('[1]TCE - ANEXO III - Preencher'!H1228="","",'[1]TCE - ANEXO III - Preencher'!H1228)</f>
        <v/>
      </c>
      <c r="H1219" s="16">
        <f>'[1]TCE - ANEXO III - Preencher'!I1228</f>
        <v>0</v>
      </c>
      <c r="I1219" s="16">
        <f>'[1]TCE - ANEXO III - Preencher'!J1228</f>
        <v>0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si="24"/>
        <v>0</v>
      </c>
      <c r="N1219" s="17">
        <f>'[1]TCE - ANEXO III - Preencher'!O1228</f>
        <v>0</v>
      </c>
      <c r="O1219" s="17">
        <f>'[1]TCE - ANEXO III - Preencher'!P1228</f>
        <v>0</v>
      </c>
      <c r="P1219" s="17">
        <f t="shared" si="25"/>
        <v>0</v>
      </c>
      <c r="Q1219" s="17">
        <f>'[1]TCE - ANEXO III - Preencher'!R1228</f>
        <v>0</v>
      </c>
      <c r="R1219" s="17">
        <f>'[1]TCE - ANEXO III - Preencher'!S1228</f>
        <v>0</v>
      </c>
      <c r="S1219" s="17">
        <f t="shared" si="26"/>
        <v>0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si="27"/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si="28"/>
        <v>0</v>
      </c>
      <c r="AA1219" s="18" t="str">
        <f>IF('[1]TCE - ANEXO III - Preencher'!AB1228="","",'[1]TCE - ANEXO III - Preencher'!AB1228)</f>
        <v/>
      </c>
      <c r="AB1219" s="17">
        <f t="shared" si="29"/>
        <v>0</v>
      </c>
    </row>
    <row r="1220" spans="1:28" ht="12.75" customHeight="1" x14ac:dyDescent="0.2">
      <c r="A1220" s="10" t="str">
        <f>IFERROR(VLOOKUP(B1220,'[1]DADOS (OCULTAR)'!$Q$3:$S$135,3,0),"")</f>
        <v/>
      </c>
      <c r="B1220" s="11">
        <f>'[1]TCE - ANEXO III - Preencher'!C1229</f>
        <v>0</v>
      </c>
      <c r="C1220" s="12"/>
      <c r="D1220" s="13">
        <f>'[1]TCE - ANEXO III - Preencher'!E1229</f>
        <v>0</v>
      </c>
      <c r="E1220" s="11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5" t="str">
        <f>IF('[1]TCE - ANEXO III - Preencher'!H1229="","",'[1]TCE - ANEXO III - Preencher'!H1229)</f>
        <v/>
      </c>
      <c r="H1220" s="16">
        <f>'[1]TCE - ANEXO III - Preencher'!I1229</f>
        <v>0</v>
      </c>
      <c r="I1220" s="16">
        <f>'[1]TCE - ANEXO III - Preencher'!J1229</f>
        <v>0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24"/>
        <v>0</v>
      </c>
      <c r="N1220" s="17">
        <f>'[1]TCE - ANEXO III - Preencher'!O1229</f>
        <v>0</v>
      </c>
      <c r="O1220" s="17">
        <f>'[1]TCE - ANEXO III - Preencher'!P1229</f>
        <v>0</v>
      </c>
      <c r="P1220" s="17">
        <f t="shared" si="25"/>
        <v>0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2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2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28"/>
        <v>0</v>
      </c>
      <c r="AA1220" s="18" t="str">
        <f>IF('[1]TCE - ANEXO III - Preencher'!AB1229="","",'[1]TCE - ANEXO III - Preencher'!AB1229)</f>
        <v/>
      </c>
      <c r="AB1220" s="17">
        <f t="shared" si="29"/>
        <v>0</v>
      </c>
    </row>
    <row r="1221" spans="1:28" ht="12.75" customHeight="1" x14ac:dyDescent="0.2">
      <c r="A1221" s="10" t="str">
        <f>IFERROR(VLOOKUP(B1221,'[1]DADOS (OCULTAR)'!$Q$3:$S$135,3,0),"")</f>
        <v/>
      </c>
      <c r="B1221" s="11">
        <f>'[1]TCE - ANEXO III - Preencher'!C1230</f>
        <v>0</v>
      </c>
      <c r="C1221" s="12"/>
      <c r="D1221" s="13">
        <f>'[1]TCE - ANEXO III - Preencher'!E1230</f>
        <v>0</v>
      </c>
      <c r="E1221" s="11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5" t="str">
        <f>IF('[1]TCE - ANEXO III - Preencher'!H1230="","",'[1]TCE - ANEXO III - Preencher'!H1230)</f>
        <v/>
      </c>
      <c r="H1221" s="16">
        <f>'[1]TCE - ANEXO III - Preencher'!I1230</f>
        <v>0</v>
      </c>
      <c r="I1221" s="16">
        <f>'[1]TCE - ANEXO III - Preencher'!J1230</f>
        <v>0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24"/>
        <v>0</v>
      </c>
      <c r="N1221" s="17">
        <f>'[1]TCE - ANEXO III - Preencher'!O1230</f>
        <v>0</v>
      </c>
      <c r="O1221" s="17">
        <f>'[1]TCE - ANEXO III - Preencher'!P1230</f>
        <v>0</v>
      </c>
      <c r="P1221" s="17">
        <f t="shared" si="25"/>
        <v>0</v>
      </c>
      <c r="Q1221" s="17">
        <f>'[1]TCE - ANEXO III - Preencher'!R1230</f>
        <v>0</v>
      </c>
      <c r="R1221" s="17">
        <f>'[1]TCE - ANEXO III - Preencher'!S1230</f>
        <v>0</v>
      </c>
      <c r="S1221" s="17">
        <f t="shared" si="26"/>
        <v>0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2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28"/>
        <v>0</v>
      </c>
      <c r="AA1221" s="18" t="str">
        <f>IF('[1]TCE - ANEXO III - Preencher'!AB1230="","",'[1]TCE - ANEXO III - Preencher'!AB1230)</f>
        <v/>
      </c>
      <c r="AB1221" s="17">
        <f t="shared" si="29"/>
        <v>0</v>
      </c>
    </row>
    <row r="1222" spans="1:28" ht="12.75" customHeight="1" x14ac:dyDescent="0.2">
      <c r="A1222" s="10" t="str">
        <f>IFERROR(VLOOKUP(B1222,'[1]DADOS (OCULTAR)'!$Q$3:$S$135,3,0),"")</f>
        <v/>
      </c>
      <c r="B1222" s="11">
        <f>'[1]TCE - ANEXO III - Preencher'!C1231</f>
        <v>0</v>
      </c>
      <c r="C1222" s="12"/>
      <c r="D1222" s="13">
        <f>'[1]TCE - ANEXO III - Preencher'!E1231</f>
        <v>0</v>
      </c>
      <c r="E1222" s="11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5" t="str">
        <f>IF('[1]TCE - ANEXO III - Preencher'!H1231="","",'[1]TCE - ANEXO III - Preencher'!H1231)</f>
        <v/>
      </c>
      <c r="H1222" s="16">
        <f>'[1]TCE - ANEXO III - Preencher'!I1231</f>
        <v>0</v>
      </c>
      <c r="I1222" s="16">
        <f>'[1]TCE - ANEXO III - Preencher'!J1231</f>
        <v>0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24"/>
        <v>0</v>
      </c>
      <c r="N1222" s="17">
        <f>'[1]TCE - ANEXO III - Preencher'!O1231</f>
        <v>0</v>
      </c>
      <c r="O1222" s="17">
        <f>'[1]TCE - ANEXO III - Preencher'!P1231</f>
        <v>0</v>
      </c>
      <c r="P1222" s="17">
        <f t="shared" si="25"/>
        <v>0</v>
      </c>
      <c r="Q1222" s="17">
        <f>'[1]TCE - ANEXO III - Preencher'!R1231</f>
        <v>0</v>
      </c>
      <c r="R1222" s="17">
        <f>'[1]TCE - ANEXO III - Preencher'!S1231</f>
        <v>0</v>
      </c>
      <c r="S1222" s="17">
        <f t="shared" si="26"/>
        <v>0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2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28"/>
        <v>0</v>
      </c>
      <c r="AA1222" s="18" t="str">
        <f>IF('[1]TCE - ANEXO III - Preencher'!AB1231="","",'[1]TCE - ANEXO III - Preencher'!AB1231)</f>
        <v/>
      </c>
      <c r="AB1222" s="17">
        <f t="shared" si="29"/>
        <v>0</v>
      </c>
    </row>
    <row r="1223" spans="1:28" ht="12.75" customHeight="1" x14ac:dyDescent="0.2">
      <c r="A1223" s="10" t="str">
        <f>IFERROR(VLOOKUP(B1223,'[1]DADOS (OCULTAR)'!$Q$3:$S$135,3,0),"")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2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2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2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2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28"/>
        <v>0</v>
      </c>
      <c r="AA1223" s="18" t="str">
        <f>IF('[1]TCE - ANEXO III - Preencher'!AB1232="","",'[1]TCE - ANEXO III - Preencher'!AB1232)</f>
        <v/>
      </c>
      <c r="AB1223" s="17">
        <f t="shared" si="29"/>
        <v>0</v>
      </c>
    </row>
    <row r="1224" spans="1:28" ht="12.75" customHeight="1" x14ac:dyDescent="0.2">
      <c r="A1224" s="10" t="str">
        <f>IFERROR(VLOOKUP(B1224,'[1]DADOS (OCULTAR)'!$Q$3:$S$135,3,0),"")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2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2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2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2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28"/>
        <v>0</v>
      </c>
      <c r="AA1224" s="18" t="str">
        <f>IF('[1]TCE - ANEXO III - Preencher'!AB1233="","",'[1]TCE - ANEXO III - Preencher'!AB1233)</f>
        <v/>
      </c>
      <c r="AB1224" s="17">
        <f t="shared" si="29"/>
        <v>0</v>
      </c>
    </row>
    <row r="1225" spans="1:28" ht="12.75" customHeight="1" x14ac:dyDescent="0.2">
      <c r="A1225" s="10" t="str">
        <f>IFERROR(VLOOKUP(B1225,'[1]DADOS (OCULTAR)'!$Q$3:$S$135,3,0),"")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2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2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2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2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28"/>
        <v>0</v>
      </c>
      <c r="AA1225" s="18" t="str">
        <f>IF('[1]TCE - ANEXO III - Preencher'!AB1234="","",'[1]TCE - ANEXO III - Preencher'!AB1234)</f>
        <v/>
      </c>
      <c r="AB1225" s="17">
        <f t="shared" si="29"/>
        <v>0</v>
      </c>
    </row>
    <row r="1226" spans="1:28" ht="12.75" customHeight="1" x14ac:dyDescent="0.2">
      <c r="A1226" s="10" t="str">
        <f>IFERROR(VLOOKUP(B1226,'[1]DADOS (OCULTAR)'!$Q$3:$S$135,3,0),"")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2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2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2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2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28"/>
        <v>0</v>
      </c>
      <c r="AA1226" s="18" t="str">
        <f>IF('[1]TCE - ANEXO III - Preencher'!AB1235="","",'[1]TCE - ANEXO III - Preencher'!AB1235)</f>
        <v/>
      </c>
      <c r="AB1226" s="17">
        <f t="shared" si="29"/>
        <v>0</v>
      </c>
    </row>
    <row r="1227" spans="1:28" ht="12.75" customHeight="1" x14ac:dyDescent="0.2">
      <c r="A1227" s="10" t="str">
        <f>IFERROR(VLOOKUP(B1227,'[1]DADOS (OCULTAR)'!$Q$3:$S$135,3,0),"")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2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2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2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2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28"/>
        <v>0</v>
      </c>
      <c r="AA1227" s="18" t="str">
        <f>IF('[1]TCE - ANEXO III - Preencher'!AB1236="","",'[1]TCE - ANEXO III - Preencher'!AB1236)</f>
        <v/>
      </c>
      <c r="AB1227" s="17">
        <f t="shared" si="29"/>
        <v>0</v>
      </c>
    </row>
    <row r="1228" spans="1:28" ht="12.75" customHeight="1" x14ac:dyDescent="0.2">
      <c r="A1228" s="10" t="str">
        <f>IFERROR(VLOOKUP(B1228,'[1]DADOS (OCULTAR)'!$Q$3:$S$135,3,0),"")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2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2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2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2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28"/>
        <v>0</v>
      </c>
      <c r="AA1228" s="18" t="str">
        <f>IF('[1]TCE - ANEXO III - Preencher'!AB1237="","",'[1]TCE - ANEXO III - Preencher'!AB1237)</f>
        <v/>
      </c>
      <c r="AB1228" s="17">
        <f t="shared" si="29"/>
        <v>0</v>
      </c>
    </row>
    <row r="1229" spans="1:28" ht="12.75" customHeight="1" x14ac:dyDescent="0.2">
      <c r="A1229" s="10" t="str">
        <f>IFERROR(VLOOKUP(B1229,'[1]DADOS (OCULTAR)'!$Q$3:$S$135,3,0),"")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2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2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2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2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28"/>
        <v>0</v>
      </c>
      <c r="AA1229" s="18" t="str">
        <f>IF('[1]TCE - ANEXO III - Preencher'!AB1238="","",'[1]TCE - ANEXO III - Preencher'!AB1238)</f>
        <v/>
      </c>
      <c r="AB1229" s="17">
        <f t="shared" si="29"/>
        <v>0</v>
      </c>
    </row>
    <row r="1230" spans="1:28" ht="12.75" customHeight="1" x14ac:dyDescent="0.2">
      <c r="A1230" s="10" t="str">
        <f>IFERROR(VLOOKUP(B1230,'[1]DADOS (OCULTAR)'!$Q$3:$S$135,3,0),"")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2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2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2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2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28"/>
        <v>0</v>
      </c>
      <c r="AA1230" s="18" t="str">
        <f>IF('[1]TCE - ANEXO III - Preencher'!AB1239="","",'[1]TCE - ANEXO III - Preencher'!AB1239)</f>
        <v/>
      </c>
      <c r="AB1230" s="17">
        <f t="shared" si="29"/>
        <v>0</v>
      </c>
    </row>
    <row r="1231" spans="1:28" ht="12.75" customHeight="1" x14ac:dyDescent="0.2">
      <c r="A1231" s="10" t="str">
        <f>IFERROR(VLOOKUP(B1231,'[1]DADOS (OCULTAR)'!$Q$3:$S$135,3,0),"")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2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2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2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2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28"/>
        <v>0</v>
      </c>
      <c r="AA1231" s="18" t="str">
        <f>IF('[1]TCE - ANEXO III - Preencher'!AB1240="","",'[1]TCE - ANEXO III - Preencher'!AB1240)</f>
        <v/>
      </c>
      <c r="AB1231" s="17">
        <f t="shared" si="29"/>
        <v>0</v>
      </c>
    </row>
    <row r="1232" spans="1:28" ht="12.75" customHeight="1" x14ac:dyDescent="0.2">
      <c r="A1232" s="10" t="str">
        <f>IFERROR(VLOOKUP(B1232,'[1]DADOS (OCULTAR)'!$Q$3:$S$135,3,0),"")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2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2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2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2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28"/>
        <v>0</v>
      </c>
      <c r="AA1232" s="18" t="str">
        <f>IF('[1]TCE - ANEXO III - Preencher'!AB1241="","",'[1]TCE - ANEXO III - Preencher'!AB1241)</f>
        <v/>
      </c>
      <c r="AB1232" s="17">
        <f t="shared" si="29"/>
        <v>0</v>
      </c>
    </row>
    <row r="1233" spans="1:28" ht="12.75" customHeight="1" x14ac:dyDescent="0.2">
      <c r="A1233" s="10" t="str">
        <f>IFERROR(VLOOKUP(B1233,'[1]DADOS (OCULTAR)'!$Q$3:$S$135,3,0),"")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2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2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2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2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28"/>
        <v>0</v>
      </c>
      <c r="AA1233" s="18" t="str">
        <f>IF('[1]TCE - ANEXO III - Preencher'!AB1242="","",'[1]TCE - ANEXO III - Preencher'!AB1242)</f>
        <v/>
      </c>
      <c r="AB1233" s="17">
        <f t="shared" si="29"/>
        <v>0</v>
      </c>
    </row>
    <row r="1234" spans="1:28" ht="12.75" customHeight="1" x14ac:dyDescent="0.2">
      <c r="A1234" s="10" t="str">
        <f>IFERROR(VLOOKUP(B1234,'[1]DADOS (OCULTAR)'!$Q$3:$S$135,3,0),"")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2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2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2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2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28"/>
        <v>0</v>
      </c>
      <c r="AA1234" s="18" t="str">
        <f>IF('[1]TCE - ANEXO III - Preencher'!AB1243="","",'[1]TCE - ANEXO III - Preencher'!AB1243)</f>
        <v/>
      </c>
      <c r="AB1234" s="17">
        <f t="shared" si="29"/>
        <v>0</v>
      </c>
    </row>
    <row r="1235" spans="1:28" ht="12.75" customHeight="1" x14ac:dyDescent="0.2">
      <c r="A1235" s="10" t="str">
        <f>IFERROR(VLOOKUP(B1235,'[1]DADOS (OCULTAR)'!$Q$3:$S$135,3,0),"")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2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2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2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2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28"/>
        <v>0</v>
      </c>
      <c r="AA1235" s="18" t="str">
        <f>IF('[1]TCE - ANEXO III - Preencher'!AB1244="","",'[1]TCE - ANEXO III - Preencher'!AB1244)</f>
        <v/>
      </c>
      <c r="AB1235" s="17">
        <f t="shared" si="29"/>
        <v>0</v>
      </c>
    </row>
    <row r="1236" spans="1:28" ht="12.75" customHeight="1" x14ac:dyDescent="0.2">
      <c r="A1236" s="10" t="str">
        <f>IFERROR(VLOOKUP(B1236,'[1]DADOS (OCULTAR)'!$Q$3:$S$135,3,0),"")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2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2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2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2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28"/>
        <v>0</v>
      </c>
      <c r="AA1236" s="18" t="str">
        <f>IF('[1]TCE - ANEXO III - Preencher'!AB1245="","",'[1]TCE - ANEXO III - Preencher'!AB1245)</f>
        <v/>
      </c>
      <c r="AB1236" s="17">
        <f t="shared" si="29"/>
        <v>0</v>
      </c>
    </row>
    <row r="1237" spans="1:28" ht="12.75" customHeight="1" x14ac:dyDescent="0.2">
      <c r="A1237" s="10" t="str">
        <f>IFERROR(VLOOKUP(B1237,'[1]DADOS (OCULTAR)'!$Q$3:$S$135,3,0),"")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2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2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2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2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28"/>
        <v>0</v>
      </c>
      <c r="AA1237" s="18" t="str">
        <f>IF('[1]TCE - ANEXO III - Preencher'!AB1246="","",'[1]TCE - ANEXO III - Preencher'!AB1246)</f>
        <v/>
      </c>
      <c r="AB1237" s="17">
        <f t="shared" si="29"/>
        <v>0</v>
      </c>
    </row>
    <row r="1238" spans="1:28" ht="12.75" customHeight="1" x14ac:dyDescent="0.2">
      <c r="A1238" s="10" t="str">
        <f>IFERROR(VLOOKUP(B1238,'[1]DADOS (OCULTAR)'!$Q$3:$S$135,3,0),"")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2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2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2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2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28"/>
        <v>0</v>
      </c>
      <c r="AA1238" s="18" t="str">
        <f>IF('[1]TCE - ANEXO III - Preencher'!AB1247="","",'[1]TCE - ANEXO III - Preencher'!AB1247)</f>
        <v/>
      </c>
      <c r="AB1238" s="17">
        <f t="shared" si="29"/>
        <v>0</v>
      </c>
    </row>
    <row r="1239" spans="1:28" ht="12.75" customHeight="1" x14ac:dyDescent="0.2">
      <c r="A1239" s="10" t="str">
        <f>IFERROR(VLOOKUP(B1239,'[1]DADOS (OCULTAR)'!$Q$3:$S$135,3,0),"")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2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2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2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2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28"/>
        <v>0</v>
      </c>
      <c r="AA1239" s="18" t="str">
        <f>IF('[1]TCE - ANEXO III - Preencher'!AB1248="","",'[1]TCE - ANEXO III - Preencher'!AB1248)</f>
        <v/>
      </c>
      <c r="AB1239" s="17">
        <f t="shared" si="29"/>
        <v>0</v>
      </c>
    </row>
    <row r="1240" spans="1:28" ht="12.75" customHeight="1" x14ac:dyDescent="0.2">
      <c r="A1240" s="10" t="str">
        <f>IFERROR(VLOOKUP(B1240,'[1]DADOS (OCULTAR)'!$Q$3:$S$135,3,0),"")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2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2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2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2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28"/>
        <v>0</v>
      </c>
      <c r="AA1240" s="18" t="str">
        <f>IF('[1]TCE - ANEXO III - Preencher'!AB1249="","",'[1]TCE - ANEXO III - Preencher'!AB1249)</f>
        <v/>
      </c>
      <c r="AB1240" s="17">
        <f t="shared" si="29"/>
        <v>0</v>
      </c>
    </row>
    <row r="1241" spans="1:28" ht="12.75" customHeight="1" x14ac:dyDescent="0.2">
      <c r="A1241" s="10" t="str">
        <f>IFERROR(VLOOKUP(B1241,'[1]DADOS (OCULTAR)'!$Q$3:$S$135,3,0),"")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2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2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2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2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28"/>
        <v>0</v>
      </c>
      <c r="AA1241" s="18" t="str">
        <f>IF('[1]TCE - ANEXO III - Preencher'!AB1250="","",'[1]TCE - ANEXO III - Preencher'!AB1250)</f>
        <v/>
      </c>
      <c r="AB1241" s="17">
        <f t="shared" si="29"/>
        <v>0</v>
      </c>
    </row>
    <row r="1242" spans="1:28" ht="12.75" customHeight="1" x14ac:dyDescent="0.2">
      <c r="A1242" s="10" t="str">
        <f>IFERROR(VLOOKUP(B1242,'[1]DADOS (OCULTAR)'!$Q$3:$S$135,3,0),"")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2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2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2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2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28"/>
        <v>0</v>
      </c>
      <c r="AA1242" s="18" t="str">
        <f>IF('[1]TCE - ANEXO III - Preencher'!AB1251="","",'[1]TCE - ANEXO III - Preencher'!AB1251)</f>
        <v/>
      </c>
      <c r="AB1242" s="17">
        <f t="shared" si="29"/>
        <v>0</v>
      </c>
    </row>
    <row r="1243" spans="1:28" ht="12.75" customHeight="1" x14ac:dyDescent="0.2">
      <c r="A1243" s="10" t="str">
        <f>IFERROR(VLOOKUP(B1243,'[1]DADOS (OCULTAR)'!$Q$3:$S$135,3,0),"")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2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2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2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2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28"/>
        <v>0</v>
      </c>
      <c r="AA1243" s="18" t="str">
        <f>IF('[1]TCE - ANEXO III - Preencher'!AB1252="","",'[1]TCE - ANEXO III - Preencher'!AB1252)</f>
        <v/>
      </c>
      <c r="AB1243" s="17">
        <f t="shared" si="29"/>
        <v>0</v>
      </c>
    </row>
    <row r="1244" spans="1:28" ht="12.75" customHeight="1" x14ac:dyDescent="0.2">
      <c r="A1244" s="10" t="str">
        <f>IFERROR(VLOOKUP(B1244,'[1]DADOS (OCULTAR)'!$Q$3:$S$135,3,0),"")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2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2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2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2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28"/>
        <v>0</v>
      </c>
      <c r="AA1244" s="18" t="str">
        <f>IF('[1]TCE - ANEXO III - Preencher'!AB1253="","",'[1]TCE - ANEXO III - Preencher'!AB1253)</f>
        <v/>
      </c>
      <c r="AB1244" s="17">
        <f t="shared" si="29"/>
        <v>0</v>
      </c>
    </row>
    <row r="1245" spans="1:28" ht="12.75" customHeight="1" x14ac:dyDescent="0.2">
      <c r="A1245" s="10" t="str">
        <f>IFERROR(VLOOKUP(B1245,'[1]DADOS (OCULTAR)'!$Q$3:$S$135,3,0),"")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2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2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2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2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28"/>
        <v>0</v>
      </c>
      <c r="AA1245" s="18" t="str">
        <f>IF('[1]TCE - ANEXO III - Preencher'!AB1254="","",'[1]TCE - ANEXO III - Preencher'!AB1254)</f>
        <v/>
      </c>
      <c r="AB1245" s="17">
        <f t="shared" si="29"/>
        <v>0</v>
      </c>
    </row>
    <row r="1246" spans="1:28" ht="12.75" customHeight="1" x14ac:dyDescent="0.2">
      <c r="A1246" s="10" t="str">
        <f>IFERROR(VLOOKUP(B1246,'[1]DADOS (OCULTAR)'!$Q$3:$S$135,3,0),"")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2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2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2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2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28"/>
        <v>0</v>
      </c>
      <c r="AA1246" s="18" t="str">
        <f>IF('[1]TCE - ANEXO III - Preencher'!AB1255="","",'[1]TCE - ANEXO III - Preencher'!AB1255)</f>
        <v/>
      </c>
      <c r="AB1246" s="17">
        <f t="shared" si="29"/>
        <v>0</v>
      </c>
    </row>
    <row r="1247" spans="1:28" ht="12.75" customHeight="1" x14ac:dyDescent="0.2">
      <c r="A1247" s="10" t="str">
        <f>IFERROR(VLOOKUP(B1247,'[1]DADOS (OCULTAR)'!$Q$3:$S$135,3,0),"")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2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2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2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2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28"/>
        <v>0</v>
      </c>
      <c r="AA1247" s="18" t="str">
        <f>IF('[1]TCE - ANEXO III - Preencher'!AB1256="","",'[1]TCE - ANEXO III - Preencher'!AB1256)</f>
        <v/>
      </c>
      <c r="AB1247" s="17">
        <f t="shared" si="29"/>
        <v>0</v>
      </c>
    </row>
    <row r="1248" spans="1:28" ht="12.75" customHeight="1" x14ac:dyDescent="0.2">
      <c r="A1248" s="10" t="str">
        <f>IFERROR(VLOOKUP(B1248,'[1]DADOS (OCULTAR)'!$Q$3:$S$135,3,0),"")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2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2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2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2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28"/>
        <v>0</v>
      </c>
      <c r="AA1248" s="18" t="str">
        <f>IF('[1]TCE - ANEXO III - Preencher'!AB1257="","",'[1]TCE - ANEXO III - Preencher'!AB1257)</f>
        <v/>
      </c>
      <c r="AB1248" s="17">
        <f t="shared" si="29"/>
        <v>0</v>
      </c>
    </row>
    <row r="1249" spans="1:28" ht="12.75" customHeight="1" x14ac:dyDescent="0.2">
      <c r="A1249" s="10" t="str">
        <f>IFERROR(VLOOKUP(B1249,'[1]DADOS (OCULTAR)'!$Q$3:$S$135,3,0),"")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2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2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2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2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28"/>
        <v>0</v>
      </c>
      <c r="AA1249" s="18" t="str">
        <f>IF('[1]TCE - ANEXO III - Preencher'!AB1258="","",'[1]TCE - ANEXO III - Preencher'!AB1258)</f>
        <v/>
      </c>
      <c r="AB1249" s="17">
        <f t="shared" si="29"/>
        <v>0</v>
      </c>
    </row>
    <row r="1250" spans="1:28" ht="12.75" customHeight="1" x14ac:dyDescent="0.2">
      <c r="A1250" s="10" t="str">
        <f>IFERROR(VLOOKUP(B1250,'[1]DADOS (OCULTAR)'!$Q$3:$S$135,3,0),"")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2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2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2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2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28"/>
        <v>0</v>
      </c>
      <c r="AA1250" s="18" t="str">
        <f>IF('[1]TCE - ANEXO III - Preencher'!AB1259="","",'[1]TCE - ANEXO III - Preencher'!AB1259)</f>
        <v/>
      </c>
      <c r="AB1250" s="17">
        <f t="shared" si="29"/>
        <v>0</v>
      </c>
    </row>
    <row r="1251" spans="1:28" ht="12.75" customHeight="1" x14ac:dyDescent="0.2">
      <c r="A1251" s="10" t="str">
        <f>IFERROR(VLOOKUP(B1251,'[1]DADOS (OCULTAR)'!$Q$3:$S$135,3,0),"")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2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2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2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2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28"/>
        <v>0</v>
      </c>
      <c r="AA1251" s="18" t="str">
        <f>IF('[1]TCE - ANEXO III - Preencher'!AB1260="","",'[1]TCE - ANEXO III - Preencher'!AB1260)</f>
        <v/>
      </c>
      <c r="AB1251" s="17">
        <f t="shared" si="29"/>
        <v>0</v>
      </c>
    </row>
    <row r="1252" spans="1:28" ht="12.75" customHeight="1" x14ac:dyDescent="0.2">
      <c r="A1252" s="10" t="str">
        <f>IFERROR(VLOOKUP(B1252,'[1]DADOS (OCULTAR)'!$Q$3:$S$135,3,0),"")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2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2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2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2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28"/>
        <v>0</v>
      </c>
      <c r="AA1252" s="18" t="str">
        <f>IF('[1]TCE - ANEXO III - Preencher'!AB1261="","",'[1]TCE - ANEXO III - Preencher'!AB1261)</f>
        <v/>
      </c>
      <c r="AB1252" s="17">
        <f t="shared" si="29"/>
        <v>0</v>
      </c>
    </row>
    <row r="1253" spans="1:28" ht="12.75" customHeight="1" x14ac:dyDescent="0.2">
      <c r="A1253" s="10" t="str">
        <f>IFERROR(VLOOKUP(B1253,'[1]DADOS (OCULTAR)'!$Q$3:$S$135,3,0),"")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2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2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2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2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28"/>
        <v>0</v>
      </c>
      <c r="AA1253" s="18" t="str">
        <f>IF('[1]TCE - ANEXO III - Preencher'!AB1262="","",'[1]TCE - ANEXO III - Preencher'!AB1262)</f>
        <v/>
      </c>
      <c r="AB1253" s="17">
        <f t="shared" si="29"/>
        <v>0</v>
      </c>
    </row>
    <row r="1254" spans="1:28" ht="12.75" customHeight="1" x14ac:dyDescent="0.2">
      <c r="A1254" s="10" t="str">
        <f>IFERROR(VLOOKUP(B1254,'[1]DADOS (OCULTAR)'!$Q$3:$S$135,3,0),"")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2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2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2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2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28"/>
        <v>0</v>
      </c>
      <c r="AA1254" s="18" t="str">
        <f>IF('[1]TCE - ANEXO III - Preencher'!AB1263="","",'[1]TCE - ANEXO III - Preencher'!AB1263)</f>
        <v/>
      </c>
      <c r="AB1254" s="17">
        <f t="shared" si="29"/>
        <v>0</v>
      </c>
    </row>
    <row r="1255" spans="1:28" ht="12.75" customHeight="1" x14ac:dyDescent="0.2">
      <c r="A1255" s="10" t="str">
        <f>IFERROR(VLOOKUP(B1255,'[1]DADOS (OCULTAR)'!$Q$3:$S$135,3,0),"")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2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2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2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2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28"/>
        <v>0</v>
      </c>
      <c r="AA1255" s="18" t="str">
        <f>IF('[1]TCE - ANEXO III - Preencher'!AB1264="","",'[1]TCE - ANEXO III - Preencher'!AB1264)</f>
        <v/>
      </c>
      <c r="AB1255" s="17">
        <f t="shared" si="29"/>
        <v>0</v>
      </c>
    </row>
    <row r="1256" spans="1:28" ht="12.75" customHeight="1" x14ac:dyDescent="0.2">
      <c r="A1256" s="10" t="str">
        <f>IFERROR(VLOOKUP(B1256,'[1]DADOS (OCULTAR)'!$Q$3:$S$135,3,0),"")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2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2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2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2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28"/>
        <v>0</v>
      </c>
      <c r="AA1256" s="18" t="str">
        <f>IF('[1]TCE - ANEXO III - Preencher'!AB1265="","",'[1]TCE - ANEXO III - Preencher'!AB1265)</f>
        <v/>
      </c>
      <c r="AB1256" s="17">
        <f t="shared" si="29"/>
        <v>0</v>
      </c>
    </row>
    <row r="1257" spans="1:28" ht="12.75" customHeight="1" x14ac:dyDescent="0.2">
      <c r="A1257" s="10" t="str">
        <f>IFERROR(VLOOKUP(B1257,'[1]DADOS (OCULTAR)'!$Q$3:$S$135,3,0),"")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2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2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2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2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28"/>
        <v>0</v>
      </c>
      <c r="AA1257" s="18" t="str">
        <f>IF('[1]TCE - ANEXO III - Preencher'!AB1266="","",'[1]TCE - ANEXO III - Preencher'!AB1266)</f>
        <v/>
      </c>
      <c r="AB1257" s="17">
        <f t="shared" si="29"/>
        <v>0</v>
      </c>
    </row>
    <row r="1258" spans="1:28" ht="12.75" customHeight="1" x14ac:dyDescent="0.2">
      <c r="A1258" s="10" t="str">
        <f>IFERROR(VLOOKUP(B1258,'[1]DADOS (OCULTAR)'!$Q$3:$S$135,3,0),"")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2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2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2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2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28"/>
        <v>0</v>
      </c>
      <c r="AA1258" s="18" t="str">
        <f>IF('[1]TCE - ANEXO III - Preencher'!AB1267="","",'[1]TCE - ANEXO III - Preencher'!AB1267)</f>
        <v/>
      </c>
      <c r="AB1258" s="17">
        <f t="shared" si="29"/>
        <v>0</v>
      </c>
    </row>
    <row r="1259" spans="1:28" ht="12.75" customHeight="1" x14ac:dyDescent="0.2">
      <c r="A1259" s="10" t="str">
        <f>IFERROR(VLOOKUP(B1259,'[1]DADOS (OCULTAR)'!$Q$3:$S$135,3,0),"")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2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2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2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2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28"/>
        <v>0</v>
      </c>
      <c r="AA1259" s="18" t="str">
        <f>IF('[1]TCE - ANEXO III - Preencher'!AB1268="","",'[1]TCE - ANEXO III - Preencher'!AB1268)</f>
        <v/>
      </c>
      <c r="AB1259" s="17">
        <f t="shared" si="29"/>
        <v>0</v>
      </c>
    </row>
    <row r="1260" spans="1:28" ht="12.75" customHeight="1" x14ac:dyDescent="0.2">
      <c r="A1260" s="10" t="str">
        <f>IFERROR(VLOOKUP(B1260,'[1]DADOS (OCULTAR)'!$Q$3:$S$135,3,0),"")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2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2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2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2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28"/>
        <v>0</v>
      </c>
      <c r="AA1260" s="18" t="str">
        <f>IF('[1]TCE - ANEXO III - Preencher'!AB1269="","",'[1]TCE - ANEXO III - Preencher'!AB1269)</f>
        <v/>
      </c>
      <c r="AB1260" s="17">
        <f t="shared" si="29"/>
        <v>0</v>
      </c>
    </row>
    <row r="1261" spans="1:28" ht="12.75" customHeight="1" x14ac:dyDescent="0.2">
      <c r="A1261" s="10" t="str">
        <f>IFERROR(VLOOKUP(B1261,'[1]DADOS (OCULTAR)'!$Q$3:$S$135,3,0),"")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2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2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2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2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28"/>
        <v>0</v>
      </c>
      <c r="AA1261" s="18" t="str">
        <f>IF('[1]TCE - ANEXO III - Preencher'!AB1270="","",'[1]TCE - ANEXO III - Preencher'!AB1270)</f>
        <v/>
      </c>
      <c r="AB1261" s="17">
        <f t="shared" si="29"/>
        <v>0</v>
      </c>
    </row>
    <row r="1262" spans="1:28" ht="12.75" customHeight="1" x14ac:dyDescent="0.2">
      <c r="A1262" s="10" t="str">
        <f>IFERROR(VLOOKUP(B1262,'[1]DADOS (OCULTAR)'!$Q$3:$S$135,3,0),"")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2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2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2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2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28"/>
        <v>0</v>
      </c>
      <c r="AA1262" s="18" t="str">
        <f>IF('[1]TCE - ANEXO III - Preencher'!AB1271="","",'[1]TCE - ANEXO III - Preencher'!AB1271)</f>
        <v/>
      </c>
      <c r="AB1262" s="17">
        <f t="shared" si="29"/>
        <v>0</v>
      </c>
    </row>
    <row r="1263" spans="1:28" ht="12.75" customHeight="1" x14ac:dyDescent="0.2">
      <c r="A1263" s="10" t="str">
        <f>IFERROR(VLOOKUP(B1263,'[1]DADOS (OCULTAR)'!$Q$3:$S$135,3,0),"")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2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2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2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2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28"/>
        <v>0</v>
      </c>
      <c r="AA1263" s="18" t="str">
        <f>IF('[1]TCE - ANEXO III - Preencher'!AB1272="","",'[1]TCE - ANEXO III - Preencher'!AB1272)</f>
        <v/>
      </c>
      <c r="AB1263" s="17">
        <f t="shared" si="29"/>
        <v>0</v>
      </c>
    </row>
    <row r="1264" spans="1:28" ht="12.75" customHeight="1" x14ac:dyDescent="0.2">
      <c r="A1264" s="10" t="str">
        <f>IFERROR(VLOOKUP(B1264,'[1]DADOS (OCULTAR)'!$Q$3:$S$135,3,0),"")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2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2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2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2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28"/>
        <v>0</v>
      </c>
      <c r="AA1264" s="18" t="str">
        <f>IF('[1]TCE - ANEXO III - Preencher'!AB1273="","",'[1]TCE - ANEXO III - Preencher'!AB1273)</f>
        <v/>
      </c>
      <c r="AB1264" s="17">
        <f t="shared" si="29"/>
        <v>0</v>
      </c>
    </row>
    <row r="1265" spans="1:28" ht="12.75" customHeight="1" x14ac:dyDescent="0.2">
      <c r="A1265" s="10" t="str">
        <f>IFERROR(VLOOKUP(B1265,'[1]DADOS (OCULTAR)'!$Q$3:$S$135,3,0),"")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2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2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2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2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28"/>
        <v>0</v>
      </c>
      <c r="AA1265" s="18" t="str">
        <f>IF('[1]TCE - ANEXO III - Preencher'!AB1274="","",'[1]TCE - ANEXO III - Preencher'!AB1274)</f>
        <v/>
      </c>
      <c r="AB1265" s="17">
        <f t="shared" si="29"/>
        <v>0</v>
      </c>
    </row>
    <row r="1266" spans="1:28" ht="12.75" customHeight="1" x14ac:dyDescent="0.2">
      <c r="A1266" s="10" t="str">
        <f>IFERROR(VLOOKUP(B1266,'[1]DADOS (OCULTAR)'!$Q$3:$S$135,3,0),"")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2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2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2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2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28"/>
        <v>0</v>
      </c>
      <c r="AA1266" s="18" t="str">
        <f>IF('[1]TCE - ANEXO III - Preencher'!AB1275="","",'[1]TCE - ANEXO III - Preencher'!AB1275)</f>
        <v/>
      </c>
      <c r="AB1266" s="17">
        <f t="shared" si="29"/>
        <v>0</v>
      </c>
    </row>
    <row r="1267" spans="1:28" ht="12.75" customHeight="1" x14ac:dyDescent="0.2">
      <c r="A1267" s="10" t="str">
        <f>IFERROR(VLOOKUP(B1267,'[1]DADOS (OCULTAR)'!$Q$3:$S$135,3,0),"")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2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2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2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2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28"/>
        <v>0</v>
      </c>
      <c r="AA1267" s="18" t="str">
        <f>IF('[1]TCE - ANEXO III - Preencher'!AB1276="","",'[1]TCE - ANEXO III - Preencher'!AB1276)</f>
        <v/>
      </c>
      <c r="AB1267" s="17">
        <f t="shared" si="29"/>
        <v>0</v>
      </c>
    </row>
    <row r="1268" spans="1:28" ht="12.75" customHeight="1" x14ac:dyDescent="0.2">
      <c r="A1268" s="10" t="str">
        <f>IFERROR(VLOOKUP(B1268,'[1]DADOS (OCULTAR)'!$Q$3:$S$135,3,0),"")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2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2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2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2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28"/>
        <v>0</v>
      </c>
      <c r="AA1268" s="18" t="str">
        <f>IF('[1]TCE - ANEXO III - Preencher'!AB1277="","",'[1]TCE - ANEXO III - Preencher'!AB1277)</f>
        <v/>
      </c>
      <c r="AB1268" s="17">
        <f t="shared" si="29"/>
        <v>0</v>
      </c>
    </row>
    <row r="1269" spans="1:28" ht="12.75" customHeight="1" x14ac:dyDescent="0.2">
      <c r="A1269" s="10" t="str">
        <f>IFERROR(VLOOKUP(B1269,'[1]DADOS (OCULTAR)'!$Q$3:$S$135,3,0),"")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2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2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2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2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28"/>
        <v>0</v>
      </c>
      <c r="AA1269" s="18" t="str">
        <f>IF('[1]TCE - ANEXO III - Preencher'!AB1278="","",'[1]TCE - ANEXO III - Preencher'!AB1278)</f>
        <v/>
      </c>
      <c r="AB1269" s="17">
        <f t="shared" si="29"/>
        <v>0</v>
      </c>
    </row>
    <row r="1270" spans="1:28" ht="12.75" customHeight="1" x14ac:dyDescent="0.2">
      <c r="A1270" s="10" t="str">
        <f>IFERROR(VLOOKUP(B1270,'[1]DADOS (OCULTAR)'!$Q$3:$S$135,3,0),"")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2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2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2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2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28"/>
        <v>0</v>
      </c>
      <c r="AA1270" s="18" t="str">
        <f>IF('[1]TCE - ANEXO III - Preencher'!AB1279="","",'[1]TCE - ANEXO III - Preencher'!AB1279)</f>
        <v/>
      </c>
      <c r="AB1270" s="17">
        <f t="shared" si="29"/>
        <v>0</v>
      </c>
    </row>
    <row r="1271" spans="1:28" ht="12.75" customHeight="1" x14ac:dyDescent="0.2">
      <c r="A1271" s="10" t="str">
        <f>IFERROR(VLOOKUP(B1271,'[1]DADOS (OCULTAR)'!$Q$3:$S$135,3,0),"")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2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2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2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2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28"/>
        <v>0</v>
      </c>
      <c r="AA1271" s="18" t="str">
        <f>IF('[1]TCE - ANEXO III - Preencher'!AB1280="","",'[1]TCE - ANEXO III - Preencher'!AB1280)</f>
        <v/>
      </c>
      <c r="AB1271" s="17">
        <f t="shared" si="29"/>
        <v>0</v>
      </c>
    </row>
    <row r="1272" spans="1:28" ht="12.75" customHeight="1" x14ac:dyDescent="0.2">
      <c r="A1272" s="10" t="str">
        <f>IFERROR(VLOOKUP(B1272,'[1]DADOS (OCULTAR)'!$Q$3:$S$135,3,0),"")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2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2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2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2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28"/>
        <v>0</v>
      </c>
      <c r="AA1272" s="18" t="str">
        <f>IF('[1]TCE - ANEXO III - Preencher'!AB1281="","",'[1]TCE - ANEXO III - Preencher'!AB1281)</f>
        <v/>
      </c>
      <c r="AB1272" s="17">
        <f t="shared" si="29"/>
        <v>0</v>
      </c>
    </row>
    <row r="1273" spans="1:28" ht="12.75" customHeight="1" x14ac:dyDescent="0.2">
      <c r="A1273" s="10" t="str">
        <f>IFERROR(VLOOKUP(B1273,'[1]DADOS (OCULTAR)'!$Q$3:$S$135,3,0),"")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2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2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2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2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28"/>
        <v>0</v>
      </c>
      <c r="AA1273" s="18" t="str">
        <f>IF('[1]TCE - ANEXO III - Preencher'!AB1282="","",'[1]TCE - ANEXO III - Preencher'!AB1282)</f>
        <v/>
      </c>
      <c r="AB1273" s="17">
        <f t="shared" si="29"/>
        <v>0</v>
      </c>
    </row>
    <row r="1274" spans="1:28" ht="12.75" customHeight="1" x14ac:dyDescent="0.2">
      <c r="A1274" s="10" t="str">
        <f>IFERROR(VLOOKUP(B1274,'[1]DADOS (OCULTAR)'!$Q$3:$S$135,3,0),"")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2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2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2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2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28"/>
        <v>0</v>
      </c>
      <c r="AA1274" s="18" t="str">
        <f>IF('[1]TCE - ANEXO III - Preencher'!AB1283="","",'[1]TCE - ANEXO III - Preencher'!AB1283)</f>
        <v/>
      </c>
      <c r="AB1274" s="17">
        <f t="shared" si="29"/>
        <v>0</v>
      </c>
    </row>
    <row r="1275" spans="1:28" ht="12.75" customHeight="1" x14ac:dyDescent="0.2">
      <c r="A1275" s="10" t="str">
        <f>IFERROR(VLOOKUP(B1275,'[1]DADOS (OCULTAR)'!$Q$3:$S$135,3,0),"")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2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2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2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2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28"/>
        <v>0</v>
      </c>
      <c r="AA1275" s="18" t="str">
        <f>IF('[1]TCE - ANEXO III - Preencher'!AB1284="","",'[1]TCE - ANEXO III - Preencher'!AB1284)</f>
        <v/>
      </c>
      <c r="AB1275" s="17">
        <f t="shared" si="29"/>
        <v>0</v>
      </c>
    </row>
    <row r="1276" spans="1:28" ht="12.75" customHeight="1" x14ac:dyDescent="0.2">
      <c r="A1276" s="10" t="str">
        <f>IFERROR(VLOOKUP(B1276,'[1]DADOS (OCULTAR)'!$Q$3:$S$135,3,0),"")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2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2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2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2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28"/>
        <v>0</v>
      </c>
      <c r="AA1276" s="18" t="str">
        <f>IF('[1]TCE - ANEXO III - Preencher'!AB1285="","",'[1]TCE - ANEXO III - Preencher'!AB1285)</f>
        <v/>
      </c>
      <c r="AB1276" s="17">
        <f t="shared" si="29"/>
        <v>0</v>
      </c>
    </row>
    <row r="1277" spans="1:28" ht="12.75" customHeight="1" x14ac:dyDescent="0.2">
      <c r="A1277" s="10" t="str">
        <f>IFERROR(VLOOKUP(B1277,'[1]DADOS (OCULTAR)'!$Q$3:$S$135,3,0),"")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2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2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2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2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28"/>
        <v>0</v>
      </c>
      <c r="AA1277" s="18" t="str">
        <f>IF('[1]TCE - ANEXO III - Preencher'!AB1286="","",'[1]TCE - ANEXO III - Preencher'!AB1286)</f>
        <v/>
      </c>
      <c r="AB1277" s="17">
        <f t="shared" si="29"/>
        <v>0</v>
      </c>
    </row>
    <row r="1278" spans="1:28" ht="12.75" customHeight="1" x14ac:dyDescent="0.2">
      <c r="A1278" s="10" t="str">
        <f>IFERROR(VLOOKUP(B1278,'[1]DADOS (OCULTAR)'!$Q$3:$S$135,3,0),"")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ref="M1278:M6277" si="30">K1278-L1278</f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ref="P1278:P6277" si="31">N1278-O1278</f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ref="S1278:S6277" si="32">Q1278-R1278</f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ref="V1278:V6277" si="33">T1278-U1278</f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ref="Z1278:Z6277" si="34">X1278-Y1278</f>
        <v>0</v>
      </c>
      <c r="AA1278" s="18" t="str">
        <f>IF('[1]TCE - ANEXO III - Preencher'!AB1287="","",'[1]TCE - ANEXO III - Preencher'!AB1287)</f>
        <v/>
      </c>
      <c r="AB1278" s="17">
        <f t="shared" ref="AB1278:AB6277" si="35">H1278+I1278+J1278+M1278+P1278+S1278+V1278+Z1278</f>
        <v>0</v>
      </c>
    </row>
    <row r="1279" spans="1:28" ht="12.75" customHeight="1" x14ac:dyDescent="0.2">
      <c r="A1279" s="10" t="str">
        <f>IFERROR(VLOOKUP(B1279,'[1]DADOS (OCULTAR)'!$Q$3:$S$135,3,0),"")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30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31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32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33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34"/>
        <v>0</v>
      </c>
      <c r="AA1279" s="18" t="str">
        <f>IF('[1]TCE - ANEXO III - Preencher'!AB1288="","",'[1]TCE - ANEXO III - Preencher'!AB1288)</f>
        <v/>
      </c>
      <c r="AB1279" s="17">
        <f t="shared" si="35"/>
        <v>0</v>
      </c>
    </row>
    <row r="1280" spans="1:28" ht="12.75" customHeight="1" x14ac:dyDescent="0.2">
      <c r="A1280" s="10" t="str">
        <f>IFERROR(VLOOKUP(B1280,'[1]DADOS (OCULTAR)'!$Q$3:$S$135,3,0),"")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30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31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32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33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34"/>
        <v>0</v>
      </c>
      <c r="AA1280" s="18" t="str">
        <f>IF('[1]TCE - ANEXO III - Preencher'!AB1289="","",'[1]TCE - ANEXO III - Preencher'!AB1289)</f>
        <v/>
      </c>
      <c r="AB1280" s="17">
        <f t="shared" si="35"/>
        <v>0</v>
      </c>
    </row>
    <row r="1281" spans="1:28" ht="12.75" customHeight="1" x14ac:dyDescent="0.2">
      <c r="A1281" s="10" t="str">
        <f>IFERROR(VLOOKUP(B1281,'[1]DADOS (OCULTAR)'!$Q$3:$S$135,3,0),"")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30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31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32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33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34"/>
        <v>0</v>
      </c>
      <c r="AA1281" s="18" t="str">
        <f>IF('[1]TCE - ANEXO III - Preencher'!AB1290="","",'[1]TCE - ANEXO III - Preencher'!AB1290)</f>
        <v/>
      </c>
      <c r="AB1281" s="17">
        <f t="shared" si="35"/>
        <v>0</v>
      </c>
    </row>
    <row r="1282" spans="1:28" ht="12.75" customHeight="1" x14ac:dyDescent="0.2">
      <c r="A1282" s="10" t="str">
        <f>IFERROR(VLOOKUP(B1282,'[1]DADOS (OCULTAR)'!$Q$3:$S$135,3,0),"")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30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31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32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33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34"/>
        <v>0</v>
      </c>
      <c r="AA1282" s="18" t="str">
        <f>IF('[1]TCE - ANEXO III - Preencher'!AB1291="","",'[1]TCE - ANEXO III - Preencher'!AB1291)</f>
        <v/>
      </c>
      <c r="AB1282" s="17">
        <f t="shared" si="35"/>
        <v>0</v>
      </c>
    </row>
    <row r="1283" spans="1:28" ht="12.75" customHeight="1" x14ac:dyDescent="0.2">
      <c r="A1283" s="10" t="str">
        <f>IFERROR(VLOOKUP(B1283,'[1]DADOS (OCULTAR)'!$Q$3:$S$135,3,0),"")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si="30"/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si="31"/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si="32"/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si="33"/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si="34"/>
        <v>0</v>
      </c>
      <c r="AA1283" s="18" t="str">
        <f>IF('[1]TCE - ANEXO III - Preencher'!AB1292="","",'[1]TCE - ANEXO III - Preencher'!AB1292)</f>
        <v/>
      </c>
      <c r="AB1283" s="17">
        <f t="shared" si="35"/>
        <v>0</v>
      </c>
    </row>
    <row r="1284" spans="1:28" ht="12.75" customHeight="1" x14ac:dyDescent="0.2">
      <c r="A1284" s="10" t="str">
        <f>IFERROR(VLOOKUP(B1284,'[1]DADOS (OCULTAR)'!$Q$3:$S$135,3,0),"")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3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3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3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3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34"/>
        <v>0</v>
      </c>
      <c r="AA1284" s="18" t="str">
        <f>IF('[1]TCE - ANEXO III - Preencher'!AB1293="","",'[1]TCE - ANEXO III - Preencher'!AB1293)</f>
        <v/>
      </c>
      <c r="AB1284" s="17">
        <f t="shared" si="35"/>
        <v>0</v>
      </c>
    </row>
    <row r="1285" spans="1:28" ht="12.75" customHeight="1" x14ac:dyDescent="0.2">
      <c r="A1285" s="10" t="str">
        <f>IFERROR(VLOOKUP(B1285,'[1]DADOS (OCULTAR)'!$Q$3:$S$135,3,0),"")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3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3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3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3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34"/>
        <v>0</v>
      </c>
      <c r="AA1285" s="18" t="str">
        <f>IF('[1]TCE - ANEXO III - Preencher'!AB1294="","",'[1]TCE - ANEXO III - Preencher'!AB1294)</f>
        <v/>
      </c>
      <c r="AB1285" s="17">
        <f t="shared" si="35"/>
        <v>0</v>
      </c>
    </row>
    <row r="1286" spans="1:28" ht="12.75" customHeight="1" x14ac:dyDescent="0.2">
      <c r="A1286" s="10" t="str">
        <f>IFERROR(VLOOKUP(B1286,'[1]DADOS (OCULTAR)'!$Q$3:$S$135,3,0),"")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3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3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3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3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34"/>
        <v>0</v>
      </c>
      <c r="AA1286" s="18" t="str">
        <f>IF('[1]TCE - ANEXO III - Preencher'!AB1295="","",'[1]TCE - ANEXO III - Preencher'!AB1295)</f>
        <v/>
      </c>
      <c r="AB1286" s="17">
        <f t="shared" si="35"/>
        <v>0</v>
      </c>
    </row>
    <row r="1287" spans="1:28" ht="12.75" customHeight="1" x14ac:dyDescent="0.2">
      <c r="A1287" s="10" t="str">
        <f>IFERROR(VLOOKUP(B1287,'[1]DADOS (OCULTAR)'!$Q$3:$S$135,3,0),"")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3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3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3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3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34"/>
        <v>0</v>
      </c>
      <c r="AA1287" s="18" t="str">
        <f>IF('[1]TCE - ANEXO III - Preencher'!AB1296="","",'[1]TCE - ANEXO III - Preencher'!AB1296)</f>
        <v/>
      </c>
      <c r="AB1287" s="17">
        <f t="shared" si="35"/>
        <v>0</v>
      </c>
    </row>
    <row r="1288" spans="1:28" ht="12.75" customHeight="1" x14ac:dyDescent="0.2">
      <c r="A1288" s="10" t="str">
        <f>IFERROR(VLOOKUP(B1288,'[1]DADOS (OCULTAR)'!$Q$3:$S$135,3,0),"")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3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3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3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3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34"/>
        <v>0</v>
      </c>
      <c r="AA1288" s="18" t="str">
        <f>IF('[1]TCE - ANEXO III - Preencher'!AB1297="","",'[1]TCE - ANEXO III - Preencher'!AB1297)</f>
        <v/>
      </c>
      <c r="AB1288" s="17">
        <f t="shared" si="35"/>
        <v>0</v>
      </c>
    </row>
    <row r="1289" spans="1:28" ht="12.75" customHeight="1" x14ac:dyDescent="0.2">
      <c r="A1289" s="10" t="str">
        <f>IFERROR(VLOOKUP(B1289,'[1]DADOS (OCULTAR)'!$Q$3:$S$135,3,0),"")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3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3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3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3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34"/>
        <v>0</v>
      </c>
      <c r="AA1289" s="18" t="str">
        <f>IF('[1]TCE - ANEXO III - Preencher'!AB1298="","",'[1]TCE - ANEXO III - Preencher'!AB1298)</f>
        <v/>
      </c>
      <c r="AB1289" s="17">
        <f t="shared" si="35"/>
        <v>0</v>
      </c>
    </row>
    <row r="1290" spans="1:28" ht="12.75" customHeight="1" x14ac:dyDescent="0.2">
      <c r="A1290" s="10" t="str">
        <f>IFERROR(VLOOKUP(B1290,'[1]DADOS (OCULTAR)'!$Q$3:$S$135,3,0),"")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3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3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3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3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34"/>
        <v>0</v>
      </c>
      <c r="AA1290" s="18" t="str">
        <f>IF('[1]TCE - ANEXO III - Preencher'!AB1299="","",'[1]TCE - ANEXO III - Preencher'!AB1299)</f>
        <v/>
      </c>
      <c r="AB1290" s="17">
        <f t="shared" si="35"/>
        <v>0</v>
      </c>
    </row>
    <row r="1291" spans="1:28" ht="12.75" customHeight="1" x14ac:dyDescent="0.2">
      <c r="A1291" s="10" t="str">
        <f>IFERROR(VLOOKUP(B1291,'[1]DADOS (OCULTAR)'!$Q$3:$S$135,3,0),"")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3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3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3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3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34"/>
        <v>0</v>
      </c>
      <c r="AA1291" s="18" t="str">
        <f>IF('[1]TCE - ANEXO III - Preencher'!AB1300="","",'[1]TCE - ANEXO III - Preencher'!AB1300)</f>
        <v/>
      </c>
      <c r="AB1291" s="17">
        <f t="shared" si="35"/>
        <v>0</v>
      </c>
    </row>
    <row r="1292" spans="1:28" ht="12.75" customHeight="1" x14ac:dyDescent="0.2">
      <c r="A1292" s="10" t="str">
        <f>IFERROR(VLOOKUP(B1292,'[1]DADOS (OCULTAR)'!$Q$3:$S$135,3,0),"")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3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3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3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3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34"/>
        <v>0</v>
      </c>
      <c r="AA1292" s="18" t="str">
        <f>IF('[1]TCE - ANEXO III - Preencher'!AB1301="","",'[1]TCE - ANEXO III - Preencher'!AB1301)</f>
        <v/>
      </c>
      <c r="AB1292" s="17">
        <f t="shared" si="35"/>
        <v>0</v>
      </c>
    </row>
    <row r="1293" spans="1:28" ht="12.75" customHeight="1" x14ac:dyDescent="0.2">
      <c r="A1293" s="10" t="str">
        <f>IFERROR(VLOOKUP(B1293,'[1]DADOS (OCULTAR)'!$Q$3:$S$135,3,0),"")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3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3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3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3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34"/>
        <v>0</v>
      </c>
      <c r="AA1293" s="18" t="str">
        <f>IF('[1]TCE - ANEXO III - Preencher'!AB1302="","",'[1]TCE - ANEXO III - Preencher'!AB1302)</f>
        <v/>
      </c>
      <c r="AB1293" s="17">
        <f t="shared" si="35"/>
        <v>0</v>
      </c>
    </row>
    <row r="1294" spans="1:28" ht="12.75" customHeight="1" x14ac:dyDescent="0.2">
      <c r="A1294" s="10" t="str">
        <f>IFERROR(VLOOKUP(B1294,'[1]DADOS (OCULTAR)'!$Q$3:$S$135,3,0),"")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3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3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3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3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34"/>
        <v>0</v>
      </c>
      <c r="AA1294" s="18" t="str">
        <f>IF('[1]TCE - ANEXO III - Preencher'!AB1303="","",'[1]TCE - ANEXO III - Preencher'!AB1303)</f>
        <v/>
      </c>
      <c r="AB1294" s="17">
        <f t="shared" si="35"/>
        <v>0</v>
      </c>
    </row>
    <row r="1295" spans="1:28" ht="12.75" customHeight="1" x14ac:dyDescent="0.2">
      <c r="A1295" s="10" t="str">
        <f>IFERROR(VLOOKUP(B1295,'[1]DADOS (OCULTAR)'!$Q$3:$S$135,3,0),"")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3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3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3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3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34"/>
        <v>0</v>
      </c>
      <c r="AA1295" s="18" t="str">
        <f>IF('[1]TCE - ANEXO III - Preencher'!AB1304="","",'[1]TCE - ANEXO III - Preencher'!AB1304)</f>
        <v/>
      </c>
      <c r="AB1295" s="17">
        <f t="shared" si="35"/>
        <v>0</v>
      </c>
    </row>
    <row r="1296" spans="1:28" ht="12.75" customHeight="1" x14ac:dyDescent="0.2">
      <c r="A1296" s="10" t="str">
        <f>IFERROR(VLOOKUP(B1296,'[1]DADOS (OCULTAR)'!$Q$3:$S$135,3,0),"")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3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3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3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3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34"/>
        <v>0</v>
      </c>
      <c r="AA1296" s="18" t="str">
        <f>IF('[1]TCE - ANEXO III - Preencher'!AB1305="","",'[1]TCE - ANEXO III - Preencher'!AB1305)</f>
        <v/>
      </c>
      <c r="AB1296" s="17">
        <f t="shared" si="35"/>
        <v>0</v>
      </c>
    </row>
    <row r="1297" spans="1:28" ht="12.75" customHeight="1" x14ac:dyDescent="0.2">
      <c r="A1297" s="10" t="str">
        <f>IFERROR(VLOOKUP(B1297,'[1]DADOS (OCULTAR)'!$Q$3:$S$135,3,0),"")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3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3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3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3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34"/>
        <v>0</v>
      </c>
      <c r="AA1297" s="18" t="str">
        <f>IF('[1]TCE - ANEXO III - Preencher'!AB1306="","",'[1]TCE - ANEXO III - Preencher'!AB1306)</f>
        <v/>
      </c>
      <c r="AB1297" s="17">
        <f t="shared" si="35"/>
        <v>0</v>
      </c>
    </row>
    <row r="1298" spans="1:28" ht="12.75" customHeight="1" x14ac:dyDescent="0.2">
      <c r="A1298" s="10" t="str">
        <f>IFERROR(VLOOKUP(B1298,'[1]DADOS (OCULTAR)'!$Q$3:$S$135,3,0),"")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3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3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3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3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34"/>
        <v>0</v>
      </c>
      <c r="AA1298" s="18" t="str">
        <f>IF('[1]TCE - ANEXO III - Preencher'!AB1307="","",'[1]TCE - ANEXO III - Preencher'!AB1307)</f>
        <v/>
      </c>
      <c r="AB1298" s="17">
        <f t="shared" si="35"/>
        <v>0</v>
      </c>
    </row>
    <row r="1299" spans="1:28" ht="12.75" customHeight="1" x14ac:dyDescent="0.2">
      <c r="A1299" s="10" t="str">
        <f>IFERROR(VLOOKUP(B1299,'[1]DADOS (OCULTAR)'!$Q$3:$S$135,3,0),"")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3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3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3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3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34"/>
        <v>0</v>
      </c>
      <c r="AA1299" s="18" t="str">
        <f>IF('[1]TCE - ANEXO III - Preencher'!AB1308="","",'[1]TCE - ANEXO III - Preencher'!AB1308)</f>
        <v/>
      </c>
      <c r="AB1299" s="17">
        <f t="shared" si="35"/>
        <v>0</v>
      </c>
    </row>
    <row r="1300" spans="1:28" ht="12.75" customHeight="1" x14ac:dyDescent="0.2">
      <c r="A1300" s="10" t="str">
        <f>IFERROR(VLOOKUP(B1300,'[1]DADOS (OCULTAR)'!$Q$3:$S$135,3,0),"")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3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3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3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3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34"/>
        <v>0</v>
      </c>
      <c r="AA1300" s="18" t="str">
        <f>IF('[1]TCE - ANEXO III - Preencher'!AB1309="","",'[1]TCE - ANEXO III - Preencher'!AB1309)</f>
        <v/>
      </c>
      <c r="AB1300" s="17">
        <f t="shared" si="35"/>
        <v>0</v>
      </c>
    </row>
    <row r="1301" spans="1:28" ht="12.75" customHeight="1" x14ac:dyDescent="0.2">
      <c r="A1301" s="10" t="str">
        <f>IFERROR(VLOOKUP(B1301,'[1]DADOS (OCULTAR)'!$Q$3:$S$135,3,0),"")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3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3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3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3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34"/>
        <v>0</v>
      </c>
      <c r="AA1301" s="18" t="str">
        <f>IF('[1]TCE - ANEXO III - Preencher'!AB1310="","",'[1]TCE - ANEXO III - Preencher'!AB1310)</f>
        <v/>
      </c>
      <c r="AB1301" s="17">
        <f t="shared" si="35"/>
        <v>0</v>
      </c>
    </row>
    <row r="1302" spans="1:28" ht="12.75" customHeight="1" x14ac:dyDescent="0.2">
      <c r="A1302" s="10" t="str">
        <f>IFERROR(VLOOKUP(B1302,'[1]DADOS (OCULTAR)'!$Q$3:$S$135,3,0),"")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3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3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3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3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34"/>
        <v>0</v>
      </c>
      <c r="AA1302" s="18" t="str">
        <f>IF('[1]TCE - ANEXO III - Preencher'!AB1311="","",'[1]TCE - ANEXO III - Preencher'!AB1311)</f>
        <v/>
      </c>
      <c r="AB1302" s="17">
        <f t="shared" si="35"/>
        <v>0</v>
      </c>
    </row>
    <row r="1303" spans="1:28" ht="12.75" customHeight="1" x14ac:dyDescent="0.2">
      <c r="A1303" s="10" t="str">
        <f>IFERROR(VLOOKUP(B1303,'[1]DADOS (OCULTAR)'!$Q$3:$S$135,3,0),"")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3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3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3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3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34"/>
        <v>0</v>
      </c>
      <c r="AA1303" s="18" t="str">
        <f>IF('[1]TCE - ANEXO III - Preencher'!AB1312="","",'[1]TCE - ANEXO III - Preencher'!AB1312)</f>
        <v/>
      </c>
      <c r="AB1303" s="17">
        <f t="shared" si="35"/>
        <v>0</v>
      </c>
    </row>
    <row r="1304" spans="1:28" ht="12.75" customHeight="1" x14ac:dyDescent="0.2">
      <c r="A1304" s="10" t="str">
        <f>IFERROR(VLOOKUP(B1304,'[1]DADOS (OCULTAR)'!$Q$3:$S$135,3,0),"")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3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3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3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3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34"/>
        <v>0</v>
      </c>
      <c r="AA1304" s="18" t="str">
        <f>IF('[1]TCE - ANEXO III - Preencher'!AB1313="","",'[1]TCE - ANEXO III - Preencher'!AB1313)</f>
        <v/>
      </c>
      <c r="AB1304" s="17">
        <f t="shared" si="35"/>
        <v>0</v>
      </c>
    </row>
    <row r="1305" spans="1:28" ht="12.75" customHeight="1" x14ac:dyDescent="0.2">
      <c r="A1305" s="10" t="str">
        <f>IFERROR(VLOOKUP(B1305,'[1]DADOS (OCULTAR)'!$Q$3:$S$135,3,0),"")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3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3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3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3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34"/>
        <v>0</v>
      </c>
      <c r="AA1305" s="18" t="str">
        <f>IF('[1]TCE - ANEXO III - Preencher'!AB1314="","",'[1]TCE - ANEXO III - Preencher'!AB1314)</f>
        <v/>
      </c>
      <c r="AB1305" s="17">
        <f t="shared" si="35"/>
        <v>0</v>
      </c>
    </row>
    <row r="1306" spans="1:28" ht="12.75" customHeight="1" x14ac:dyDescent="0.2">
      <c r="A1306" s="10" t="str">
        <f>IFERROR(VLOOKUP(B1306,'[1]DADOS (OCULTAR)'!$Q$3:$S$135,3,0),"")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3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3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3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3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34"/>
        <v>0</v>
      </c>
      <c r="AA1306" s="18" t="str">
        <f>IF('[1]TCE - ANEXO III - Preencher'!AB1315="","",'[1]TCE - ANEXO III - Preencher'!AB1315)</f>
        <v/>
      </c>
      <c r="AB1306" s="17">
        <f t="shared" si="35"/>
        <v>0</v>
      </c>
    </row>
    <row r="1307" spans="1:28" ht="12.75" customHeight="1" x14ac:dyDescent="0.2">
      <c r="A1307" s="10" t="str">
        <f>IFERROR(VLOOKUP(B1307,'[1]DADOS (OCULTAR)'!$Q$3:$S$135,3,0),"")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3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3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3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3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34"/>
        <v>0</v>
      </c>
      <c r="AA1307" s="18" t="str">
        <f>IF('[1]TCE - ANEXO III - Preencher'!AB1316="","",'[1]TCE - ANEXO III - Preencher'!AB1316)</f>
        <v/>
      </c>
      <c r="AB1307" s="17">
        <f t="shared" si="35"/>
        <v>0</v>
      </c>
    </row>
    <row r="1308" spans="1:28" ht="12.75" customHeight="1" x14ac:dyDescent="0.2">
      <c r="A1308" s="10" t="str">
        <f>IFERROR(VLOOKUP(B1308,'[1]DADOS (OCULTAR)'!$Q$3:$S$135,3,0),"")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3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3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3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3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34"/>
        <v>0</v>
      </c>
      <c r="AA1308" s="18" t="str">
        <f>IF('[1]TCE - ANEXO III - Preencher'!AB1317="","",'[1]TCE - ANEXO III - Preencher'!AB1317)</f>
        <v/>
      </c>
      <c r="AB1308" s="17">
        <f t="shared" si="35"/>
        <v>0</v>
      </c>
    </row>
    <row r="1309" spans="1:28" ht="12.75" customHeight="1" x14ac:dyDescent="0.2">
      <c r="A1309" s="10" t="str">
        <f>IFERROR(VLOOKUP(B1309,'[1]DADOS (OCULTAR)'!$Q$3:$S$135,3,0),"")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3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3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3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3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34"/>
        <v>0</v>
      </c>
      <c r="AA1309" s="18" t="str">
        <f>IF('[1]TCE - ANEXO III - Preencher'!AB1318="","",'[1]TCE - ANEXO III - Preencher'!AB1318)</f>
        <v/>
      </c>
      <c r="AB1309" s="17">
        <f t="shared" si="35"/>
        <v>0</v>
      </c>
    </row>
    <row r="1310" spans="1:28" ht="12.75" customHeight="1" x14ac:dyDescent="0.2">
      <c r="A1310" s="10" t="str">
        <f>IFERROR(VLOOKUP(B1310,'[1]DADOS (OCULTAR)'!$Q$3:$S$135,3,0),"")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3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3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3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3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34"/>
        <v>0</v>
      </c>
      <c r="AA1310" s="18" t="str">
        <f>IF('[1]TCE - ANEXO III - Preencher'!AB1319="","",'[1]TCE - ANEXO III - Preencher'!AB1319)</f>
        <v/>
      </c>
      <c r="AB1310" s="17">
        <f t="shared" si="35"/>
        <v>0</v>
      </c>
    </row>
    <row r="1311" spans="1:28" ht="12.75" customHeight="1" x14ac:dyDescent="0.2">
      <c r="A1311" s="10" t="str">
        <f>IFERROR(VLOOKUP(B1311,'[1]DADOS (OCULTAR)'!$Q$3:$S$135,3,0),"")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3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3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3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3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34"/>
        <v>0</v>
      </c>
      <c r="AA1311" s="18" t="str">
        <f>IF('[1]TCE - ANEXO III - Preencher'!AB1320="","",'[1]TCE - ANEXO III - Preencher'!AB1320)</f>
        <v/>
      </c>
      <c r="AB1311" s="17">
        <f t="shared" si="35"/>
        <v>0</v>
      </c>
    </row>
    <row r="1312" spans="1:28" ht="12.75" customHeight="1" x14ac:dyDescent="0.2">
      <c r="A1312" s="10" t="str">
        <f>IFERROR(VLOOKUP(B1312,'[1]DADOS (OCULTAR)'!$Q$3:$S$135,3,0),"")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3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3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3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3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34"/>
        <v>0</v>
      </c>
      <c r="AA1312" s="18" t="str">
        <f>IF('[1]TCE - ANEXO III - Preencher'!AB1321="","",'[1]TCE - ANEXO III - Preencher'!AB1321)</f>
        <v/>
      </c>
      <c r="AB1312" s="17">
        <f t="shared" si="35"/>
        <v>0</v>
      </c>
    </row>
    <row r="1313" spans="1:28" ht="12.75" customHeight="1" x14ac:dyDescent="0.2">
      <c r="A1313" s="10" t="str">
        <f>IFERROR(VLOOKUP(B1313,'[1]DADOS (OCULTAR)'!$Q$3:$S$135,3,0),"")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3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3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3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3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34"/>
        <v>0</v>
      </c>
      <c r="AA1313" s="18" t="str">
        <f>IF('[1]TCE - ANEXO III - Preencher'!AB1322="","",'[1]TCE - ANEXO III - Preencher'!AB1322)</f>
        <v/>
      </c>
      <c r="AB1313" s="17">
        <f t="shared" si="35"/>
        <v>0</v>
      </c>
    </row>
    <row r="1314" spans="1:28" ht="12.75" customHeight="1" x14ac:dyDescent="0.2">
      <c r="A1314" s="10" t="str">
        <f>IFERROR(VLOOKUP(B1314,'[1]DADOS (OCULTAR)'!$Q$3:$S$135,3,0),"")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3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3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3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3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34"/>
        <v>0</v>
      </c>
      <c r="AA1314" s="18" t="str">
        <f>IF('[1]TCE - ANEXO III - Preencher'!AB1323="","",'[1]TCE - ANEXO III - Preencher'!AB1323)</f>
        <v/>
      </c>
      <c r="AB1314" s="17">
        <f t="shared" si="35"/>
        <v>0</v>
      </c>
    </row>
    <row r="1315" spans="1:28" ht="12.75" customHeight="1" x14ac:dyDescent="0.2">
      <c r="A1315" s="10" t="str">
        <f>IFERROR(VLOOKUP(B1315,'[1]DADOS (OCULTAR)'!$Q$3:$S$135,3,0),"")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3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3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3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3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34"/>
        <v>0</v>
      </c>
      <c r="AA1315" s="18" t="str">
        <f>IF('[1]TCE - ANEXO III - Preencher'!AB1324="","",'[1]TCE - ANEXO III - Preencher'!AB1324)</f>
        <v/>
      </c>
      <c r="AB1315" s="17">
        <f t="shared" si="35"/>
        <v>0</v>
      </c>
    </row>
    <row r="1316" spans="1:28" ht="12.75" customHeight="1" x14ac:dyDescent="0.2">
      <c r="A1316" s="10" t="str">
        <f>IFERROR(VLOOKUP(B1316,'[1]DADOS (OCULTAR)'!$Q$3:$S$135,3,0),"")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3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3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3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3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34"/>
        <v>0</v>
      </c>
      <c r="AA1316" s="18" t="str">
        <f>IF('[1]TCE - ANEXO III - Preencher'!AB1325="","",'[1]TCE - ANEXO III - Preencher'!AB1325)</f>
        <v/>
      </c>
      <c r="AB1316" s="17">
        <f t="shared" si="35"/>
        <v>0</v>
      </c>
    </row>
    <row r="1317" spans="1:28" ht="12.75" customHeight="1" x14ac:dyDescent="0.2">
      <c r="A1317" s="10" t="str">
        <f>IFERROR(VLOOKUP(B1317,'[1]DADOS (OCULTAR)'!$Q$3:$S$135,3,0),"")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3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3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3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3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34"/>
        <v>0</v>
      </c>
      <c r="AA1317" s="18" t="str">
        <f>IF('[1]TCE - ANEXO III - Preencher'!AB1326="","",'[1]TCE - ANEXO III - Preencher'!AB1326)</f>
        <v/>
      </c>
      <c r="AB1317" s="17">
        <f t="shared" si="35"/>
        <v>0</v>
      </c>
    </row>
    <row r="1318" spans="1:28" ht="12.75" customHeight="1" x14ac:dyDescent="0.2">
      <c r="A1318" s="10" t="str">
        <f>IFERROR(VLOOKUP(B1318,'[1]DADOS (OCULTAR)'!$Q$3:$S$135,3,0),"")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3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3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3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3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34"/>
        <v>0</v>
      </c>
      <c r="AA1318" s="18" t="str">
        <f>IF('[1]TCE - ANEXO III - Preencher'!AB1327="","",'[1]TCE - ANEXO III - Preencher'!AB1327)</f>
        <v/>
      </c>
      <c r="AB1318" s="17">
        <f t="shared" si="35"/>
        <v>0</v>
      </c>
    </row>
    <row r="1319" spans="1:28" ht="12.75" customHeight="1" x14ac:dyDescent="0.2">
      <c r="A1319" s="10" t="str">
        <f>IFERROR(VLOOKUP(B1319,'[1]DADOS (OCULTAR)'!$Q$3:$S$135,3,0),"")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3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3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3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3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34"/>
        <v>0</v>
      </c>
      <c r="AA1319" s="18" t="str">
        <f>IF('[1]TCE - ANEXO III - Preencher'!AB1328="","",'[1]TCE - ANEXO III - Preencher'!AB1328)</f>
        <v/>
      </c>
      <c r="AB1319" s="17">
        <f t="shared" si="35"/>
        <v>0</v>
      </c>
    </row>
    <row r="1320" spans="1:28" ht="12.75" customHeight="1" x14ac:dyDescent="0.2">
      <c r="A1320" s="10" t="str">
        <f>IFERROR(VLOOKUP(B1320,'[1]DADOS (OCULTAR)'!$Q$3:$S$135,3,0),"")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3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3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3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3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34"/>
        <v>0</v>
      </c>
      <c r="AA1320" s="18" t="str">
        <f>IF('[1]TCE - ANEXO III - Preencher'!AB1329="","",'[1]TCE - ANEXO III - Preencher'!AB1329)</f>
        <v/>
      </c>
      <c r="AB1320" s="17">
        <f t="shared" si="35"/>
        <v>0</v>
      </c>
    </row>
    <row r="1321" spans="1:28" ht="12.75" customHeight="1" x14ac:dyDescent="0.2">
      <c r="A1321" s="10" t="str">
        <f>IFERROR(VLOOKUP(B1321,'[1]DADOS (OCULTAR)'!$Q$3:$S$135,3,0),"")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3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3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3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3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34"/>
        <v>0</v>
      </c>
      <c r="AA1321" s="18" t="str">
        <f>IF('[1]TCE - ANEXO III - Preencher'!AB1330="","",'[1]TCE - ANEXO III - Preencher'!AB1330)</f>
        <v/>
      </c>
      <c r="AB1321" s="17">
        <f t="shared" si="35"/>
        <v>0</v>
      </c>
    </row>
    <row r="1322" spans="1:28" ht="12.75" customHeight="1" x14ac:dyDescent="0.2">
      <c r="A1322" s="10" t="str">
        <f>IFERROR(VLOOKUP(B1322,'[1]DADOS (OCULTAR)'!$Q$3:$S$135,3,0),"")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3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3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3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3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34"/>
        <v>0</v>
      </c>
      <c r="AA1322" s="18" t="str">
        <f>IF('[1]TCE - ANEXO III - Preencher'!AB1331="","",'[1]TCE - ANEXO III - Preencher'!AB1331)</f>
        <v/>
      </c>
      <c r="AB1322" s="17">
        <f t="shared" si="35"/>
        <v>0</v>
      </c>
    </row>
    <row r="1323" spans="1:28" ht="12.75" customHeight="1" x14ac:dyDescent="0.2">
      <c r="A1323" s="10" t="str">
        <f>IFERROR(VLOOKUP(B1323,'[1]DADOS (OCULTAR)'!$Q$3:$S$135,3,0),"")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3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3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3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3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34"/>
        <v>0</v>
      </c>
      <c r="AA1323" s="18" t="str">
        <f>IF('[1]TCE - ANEXO III - Preencher'!AB1332="","",'[1]TCE - ANEXO III - Preencher'!AB1332)</f>
        <v/>
      </c>
      <c r="AB1323" s="17">
        <f t="shared" si="35"/>
        <v>0</v>
      </c>
    </row>
    <row r="1324" spans="1:28" ht="12.75" customHeight="1" x14ac:dyDescent="0.2">
      <c r="A1324" s="10" t="str">
        <f>IFERROR(VLOOKUP(B1324,'[1]DADOS (OCULTAR)'!$Q$3:$S$135,3,0),"")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3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3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3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3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34"/>
        <v>0</v>
      </c>
      <c r="AA1324" s="18" t="str">
        <f>IF('[1]TCE - ANEXO III - Preencher'!AB1333="","",'[1]TCE - ANEXO III - Preencher'!AB1333)</f>
        <v/>
      </c>
      <c r="AB1324" s="17">
        <f t="shared" si="35"/>
        <v>0</v>
      </c>
    </row>
    <row r="1325" spans="1:28" ht="12.75" customHeight="1" x14ac:dyDescent="0.2">
      <c r="A1325" s="10" t="str">
        <f>IFERROR(VLOOKUP(B1325,'[1]DADOS (OCULTAR)'!$Q$3:$S$135,3,0),"")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3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3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3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3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34"/>
        <v>0</v>
      </c>
      <c r="AA1325" s="18" t="str">
        <f>IF('[1]TCE - ANEXO III - Preencher'!AB1334="","",'[1]TCE - ANEXO III - Preencher'!AB1334)</f>
        <v/>
      </c>
      <c r="AB1325" s="17">
        <f t="shared" si="35"/>
        <v>0</v>
      </c>
    </row>
    <row r="1326" spans="1:28" ht="12.75" customHeight="1" x14ac:dyDescent="0.2">
      <c r="A1326" s="10" t="str">
        <f>IFERROR(VLOOKUP(B1326,'[1]DADOS (OCULTAR)'!$Q$3:$S$135,3,0),"")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3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3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3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3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34"/>
        <v>0</v>
      </c>
      <c r="AA1326" s="18" t="str">
        <f>IF('[1]TCE - ANEXO III - Preencher'!AB1335="","",'[1]TCE - ANEXO III - Preencher'!AB1335)</f>
        <v/>
      </c>
      <c r="AB1326" s="17">
        <f t="shared" si="35"/>
        <v>0</v>
      </c>
    </row>
    <row r="1327" spans="1:28" ht="12.75" customHeight="1" x14ac:dyDescent="0.2">
      <c r="A1327" s="10" t="str">
        <f>IFERROR(VLOOKUP(B1327,'[1]DADOS (OCULTAR)'!$Q$3:$S$135,3,0),"")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3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3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3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3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34"/>
        <v>0</v>
      </c>
      <c r="AA1327" s="18" t="str">
        <f>IF('[1]TCE - ANEXO III - Preencher'!AB1336="","",'[1]TCE - ANEXO III - Preencher'!AB1336)</f>
        <v/>
      </c>
      <c r="AB1327" s="17">
        <f t="shared" si="35"/>
        <v>0</v>
      </c>
    </row>
    <row r="1328" spans="1:28" ht="12.75" customHeight="1" x14ac:dyDescent="0.2">
      <c r="A1328" s="10" t="str">
        <f>IFERROR(VLOOKUP(B1328,'[1]DADOS (OCULTAR)'!$Q$3:$S$135,3,0),"")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3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3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3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3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34"/>
        <v>0</v>
      </c>
      <c r="AA1328" s="18" t="str">
        <f>IF('[1]TCE - ANEXO III - Preencher'!AB1337="","",'[1]TCE - ANEXO III - Preencher'!AB1337)</f>
        <v/>
      </c>
      <c r="AB1328" s="17">
        <f t="shared" si="35"/>
        <v>0</v>
      </c>
    </row>
    <row r="1329" spans="1:28" ht="12.75" customHeight="1" x14ac:dyDescent="0.2">
      <c r="A1329" s="10" t="str">
        <f>IFERROR(VLOOKUP(B1329,'[1]DADOS (OCULTAR)'!$Q$3:$S$135,3,0),"")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3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3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3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3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34"/>
        <v>0</v>
      </c>
      <c r="AA1329" s="18" t="str">
        <f>IF('[1]TCE - ANEXO III - Preencher'!AB1338="","",'[1]TCE - ANEXO III - Preencher'!AB1338)</f>
        <v/>
      </c>
      <c r="AB1329" s="17">
        <f t="shared" si="35"/>
        <v>0</v>
      </c>
    </row>
    <row r="1330" spans="1:28" ht="12.75" customHeight="1" x14ac:dyDescent="0.2">
      <c r="A1330" s="10" t="str">
        <f>IFERROR(VLOOKUP(B1330,'[1]DADOS (OCULTAR)'!$Q$3:$S$135,3,0),"")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3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3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3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3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34"/>
        <v>0</v>
      </c>
      <c r="AA1330" s="18" t="str">
        <f>IF('[1]TCE - ANEXO III - Preencher'!AB1339="","",'[1]TCE - ANEXO III - Preencher'!AB1339)</f>
        <v/>
      </c>
      <c r="AB1330" s="17">
        <f t="shared" si="35"/>
        <v>0</v>
      </c>
    </row>
    <row r="1331" spans="1:28" ht="12.75" customHeight="1" x14ac:dyDescent="0.2">
      <c r="A1331" s="10" t="str">
        <f>IFERROR(VLOOKUP(B1331,'[1]DADOS (OCULTAR)'!$Q$3:$S$135,3,0),"")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3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3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3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3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34"/>
        <v>0</v>
      </c>
      <c r="AA1331" s="18" t="str">
        <f>IF('[1]TCE - ANEXO III - Preencher'!AB1340="","",'[1]TCE - ANEXO III - Preencher'!AB1340)</f>
        <v/>
      </c>
      <c r="AB1331" s="17">
        <f t="shared" si="35"/>
        <v>0</v>
      </c>
    </row>
    <row r="1332" spans="1:28" ht="12.75" customHeight="1" x14ac:dyDescent="0.2">
      <c r="A1332" s="10" t="str">
        <f>IFERROR(VLOOKUP(B1332,'[1]DADOS (OCULTAR)'!$Q$3:$S$135,3,0),"")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3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3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3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3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34"/>
        <v>0</v>
      </c>
      <c r="AA1332" s="18" t="str">
        <f>IF('[1]TCE - ANEXO III - Preencher'!AB1341="","",'[1]TCE - ANEXO III - Preencher'!AB1341)</f>
        <v/>
      </c>
      <c r="AB1332" s="17">
        <f t="shared" si="35"/>
        <v>0</v>
      </c>
    </row>
    <row r="1333" spans="1:28" ht="12.75" customHeight="1" x14ac:dyDescent="0.2">
      <c r="A1333" s="10" t="str">
        <f>IFERROR(VLOOKUP(B1333,'[1]DADOS (OCULTAR)'!$Q$3:$S$135,3,0),"")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3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3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3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3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34"/>
        <v>0</v>
      </c>
      <c r="AA1333" s="18" t="str">
        <f>IF('[1]TCE - ANEXO III - Preencher'!AB1342="","",'[1]TCE - ANEXO III - Preencher'!AB1342)</f>
        <v/>
      </c>
      <c r="AB1333" s="17">
        <f t="shared" si="35"/>
        <v>0</v>
      </c>
    </row>
    <row r="1334" spans="1:28" ht="12.75" customHeight="1" x14ac:dyDescent="0.2">
      <c r="A1334" s="10" t="str">
        <f>IFERROR(VLOOKUP(B1334,'[1]DADOS (OCULTAR)'!$Q$3:$S$135,3,0),"")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3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3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3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3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34"/>
        <v>0</v>
      </c>
      <c r="AA1334" s="18" t="str">
        <f>IF('[1]TCE - ANEXO III - Preencher'!AB1343="","",'[1]TCE - ANEXO III - Preencher'!AB1343)</f>
        <v/>
      </c>
      <c r="AB1334" s="17">
        <f t="shared" si="35"/>
        <v>0</v>
      </c>
    </row>
    <row r="1335" spans="1:28" ht="12.75" customHeight="1" x14ac:dyDescent="0.2">
      <c r="A1335" s="10" t="str">
        <f>IFERROR(VLOOKUP(B1335,'[1]DADOS (OCULTAR)'!$Q$3:$S$135,3,0),"")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3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3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3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3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34"/>
        <v>0</v>
      </c>
      <c r="AA1335" s="18" t="str">
        <f>IF('[1]TCE - ANEXO III - Preencher'!AB1344="","",'[1]TCE - ANEXO III - Preencher'!AB1344)</f>
        <v/>
      </c>
      <c r="AB1335" s="17">
        <f t="shared" si="35"/>
        <v>0</v>
      </c>
    </row>
    <row r="1336" spans="1:28" ht="12.75" customHeight="1" x14ac:dyDescent="0.2">
      <c r="A1336" s="10" t="str">
        <f>IFERROR(VLOOKUP(B1336,'[1]DADOS (OCULTAR)'!$Q$3:$S$135,3,0),"")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3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3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3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3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34"/>
        <v>0</v>
      </c>
      <c r="AA1336" s="18" t="str">
        <f>IF('[1]TCE - ANEXO III - Preencher'!AB1345="","",'[1]TCE - ANEXO III - Preencher'!AB1345)</f>
        <v/>
      </c>
      <c r="AB1336" s="17">
        <f t="shared" si="35"/>
        <v>0</v>
      </c>
    </row>
    <row r="1337" spans="1:28" ht="12.75" customHeight="1" x14ac:dyDescent="0.2">
      <c r="A1337" s="10" t="str">
        <f>IFERROR(VLOOKUP(B1337,'[1]DADOS (OCULTAR)'!$Q$3:$S$135,3,0),"")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3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3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3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3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34"/>
        <v>0</v>
      </c>
      <c r="AA1337" s="18" t="str">
        <f>IF('[1]TCE - ANEXO III - Preencher'!AB1346="","",'[1]TCE - ANEXO III - Preencher'!AB1346)</f>
        <v/>
      </c>
      <c r="AB1337" s="17">
        <f t="shared" si="35"/>
        <v>0</v>
      </c>
    </row>
    <row r="1338" spans="1:28" ht="12.75" customHeight="1" x14ac:dyDescent="0.2">
      <c r="A1338" s="10" t="str">
        <f>IFERROR(VLOOKUP(B1338,'[1]DADOS (OCULTAR)'!$Q$3:$S$135,3,0),"")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3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3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3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3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34"/>
        <v>0</v>
      </c>
      <c r="AA1338" s="18" t="str">
        <f>IF('[1]TCE - ANEXO III - Preencher'!AB1347="","",'[1]TCE - ANEXO III - Preencher'!AB1347)</f>
        <v/>
      </c>
      <c r="AB1338" s="17">
        <f t="shared" si="35"/>
        <v>0</v>
      </c>
    </row>
    <row r="1339" spans="1:28" ht="12.75" customHeight="1" x14ac:dyDescent="0.2">
      <c r="A1339" s="10" t="str">
        <f>IFERROR(VLOOKUP(B1339,'[1]DADOS (OCULTAR)'!$Q$3:$S$135,3,0),"")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3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3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3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3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34"/>
        <v>0</v>
      </c>
      <c r="AA1339" s="18" t="str">
        <f>IF('[1]TCE - ANEXO III - Preencher'!AB1348="","",'[1]TCE - ANEXO III - Preencher'!AB1348)</f>
        <v/>
      </c>
      <c r="AB1339" s="17">
        <f t="shared" si="35"/>
        <v>0</v>
      </c>
    </row>
    <row r="1340" spans="1:28" ht="12.75" customHeight="1" x14ac:dyDescent="0.2">
      <c r="A1340" s="10" t="str">
        <f>IFERROR(VLOOKUP(B1340,'[1]DADOS (OCULTAR)'!$Q$3:$S$135,3,0),"")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3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3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3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3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34"/>
        <v>0</v>
      </c>
      <c r="AA1340" s="18" t="str">
        <f>IF('[1]TCE - ANEXO III - Preencher'!AB1349="","",'[1]TCE - ANEXO III - Preencher'!AB1349)</f>
        <v/>
      </c>
      <c r="AB1340" s="17">
        <f t="shared" si="35"/>
        <v>0</v>
      </c>
    </row>
    <row r="1341" spans="1:28" ht="12.75" customHeight="1" x14ac:dyDescent="0.2">
      <c r="A1341" s="10" t="str">
        <f>IFERROR(VLOOKUP(B1341,'[1]DADOS (OCULTAR)'!$Q$3:$S$135,3,0),"")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3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3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3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3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34"/>
        <v>0</v>
      </c>
      <c r="AA1341" s="18" t="str">
        <f>IF('[1]TCE - ANEXO III - Preencher'!AB1350="","",'[1]TCE - ANEXO III - Preencher'!AB1350)</f>
        <v/>
      </c>
      <c r="AB1341" s="17">
        <f t="shared" si="35"/>
        <v>0</v>
      </c>
    </row>
    <row r="1342" spans="1:28" ht="12.75" customHeight="1" x14ac:dyDescent="0.2">
      <c r="A1342" s="10" t="str">
        <f>IFERROR(VLOOKUP(B1342,'[1]DADOS (OCULTAR)'!$Q$3:$S$135,3,0),"")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3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3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3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3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34"/>
        <v>0</v>
      </c>
      <c r="AA1342" s="18" t="str">
        <f>IF('[1]TCE - ANEXO III - Preencher'!AB1351="","",'[1]TCE - ANEXO III - Preencher'!AB1351)</f>
        <v/>
      </c>
      <c r="AB1342" s="17">
        <f t="shared" si="35"/>
        <v>0</v>
      </c>
    </row>
    <row r="1343" spans="1:28" ht="12.75" customHeight="1" x14ac:dyDescent="0.2">
      <c r="A1343" s="10" t="str">
        <f>IFERROR(VLOOKUP(B1343,'[1]DADOS (OCULTAR)'!$Q$3:$S$135,3,0),"")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3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3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3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3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34"/>
        <v>0</v>
      </c>
      <c r="AA1343" s="18" t="str">
        <f>IF('[1]TCE - ANEXO III - Preencher'!AB1352="","",'[1]TCE - ANEXO III - Preencher'!AB1352)</f>
        <v/>
      </c>
      <c r="AB1343" s="17">
        <f t="shared" si="35"/>
        <v>0</v>
      </c>
    </row>
    <row r="1344" spans="1:28" ht="12.75" customHeight="1" x14ac:dyDescent="0.2">
      <c r="A1344" s="10" t="str">
        <f>IFERROR(VLOOKUP(B1344,'[1]DADOS (OCULTAR)'!$Q$3:$S$135,3,0),"")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3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3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3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3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34"/>
        <v>0</v>
      </c>
      <c r="AA1344" s="18" t="str">
        <f>IF('[1]TCE - ANEXO III - Preencher'!AB1353="","",'[1]TCE - ANEXO III - Preencher'!AB1353)</f>
        <v/>
      </c>
      <c r="AB1344" s="17">
        <f t="shared" si="35"/>
        <v>0</v>
      </c>
    </row>
    <row r="1345" spans="1:28" ht="12.75" customHeight="1" x14ac:dyDescent="0.2">
      <c r="A1345" s="10" t="str">
        <f>IFERROR(VLOOKUP(B1345,'[1]DADOS (OCULTAR)'!$Q$3:$S$135,3,0),"")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3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3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3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3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34"/>
        <v>0</v>
      </c>
      <c r="AA1345" s="18" t="str">
        <f>IF('[1]TCE - ANEXO III - Preencher'!AB1354="","",'[1]TCE - ANEXO III - Preencher'!AB1354)</f>
        <v/>
      </c>
      <c r="AB1345" s="17">
        <f t="shared" si="35"/>
        <v>0</v>
      </c>
    </row>
    <row r="1346" spans="1:28" ht="12.75" customHeight="1" x14ac:dyDescent="0.2">
      <c r="A1346" s="10" t="str">
        <f>IFERROR(VLOOKUP(B1346,'[1]DADOS (OCULTAR)'!$Q$3:$S$135,3,0),"")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3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3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3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3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34"/>
        <v>0</v>
      </c>
      <c r="AA1346" s="18" t="str">
        <f>IF('[1]TCE - ANEXO III - Preencher'!AB1355="","",'[1]TCE - ANEXO III - Preencher'!AB1355)</f>
        <v/>
      </c>
      <c r="AB1346" s="17">
        <f t="shared" si="35"/>
        <v>0</v>
      </c>
    </row>
    <row r="1347" spans="1:28" ht="12.75" customHeight="1" x14ac:dyDescent="0.2">
      <c r="A1347" s="10" t="str">
        <f>IFERROR(VLOOKUP(B1347,'[1]DADOS (OCULTAR)'!$Q$3:$S$135,3,0),"")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si="30"/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si="31"/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si="32"/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si="33"/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si="34"/>
        <v>0</v>
      </c>
      <c r="AA1347" s="18" t="str">
        <f>IF('[1]TCE - ANEXO III - Preencher'!AB1356="","",'[1]TCE - ANEXO III - Preencher'!AB1356)</f>
        <v/>
      </c>
      <c r="AB1347" s="17">
        <f t="shared" si="35"/>
        <v>0</v>
      </c>
    </row>
    <row r="1348" spans="1:28" ht="12.75" customHeight="1" x14ac:dyDescent="0.2">
      <c r="A1348" s="10" t="str">
        <f>IFERROR(VLOOKUP(B1348,'[1]DADOS (OCULTAR)'!$Q$3:$S$135,3,0),"")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30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31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32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33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34"/>
        <v>0</v>
      </c>
      <c r="AA1348" s="18" t="str">
        <f>IF('[1]TCE - ANEXO III - Preencher'!AB1357="","",'[1]TCE - ANEXO III - Preencher'!AB1357)</f>
        <v/>
      </c>
      <c r="AB1348" s="17">
        <f t="shared" si="35"/>
        <v>0</v>
      </c>
    </row>
    <row r="1349" spans="1:28" ht="12.75" customHeight="1" x14ac:dyDescent="0.2">
      <c r="A1349" s="10" t="str">
        <f>IFERROR(VLOOKUP(B1349,'[1]DADOS (OCULTAR)'!$Q$3:$S$135,3,0),"")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30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31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32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33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34"/>
        <v>0</v>
      </c>
      <c r="AA1349" s="18" t="str">
        <f>IF('[1]TCE - ANEXO III - Preencher'!AB1358="","",'[1]TCE - ANEXO III - Preencher'!AB1358)</f>
        <v/>
      </c>
      <c r="AB1349" s="17">
        <f t="shared" si="35"/>
        <v>0</v>
      </c>
    </row>
    <row r="1350" spans="1:28" ht="12.75" customHeight="1" x14ac:dyDescent="0.2">
      <c r="A1350" s="10" t="str">
        <f>IFERROR(VLOOKUP(B1350,'[1]DADOS (OCULTAR)'!$Q$3:$S$135,3,0),"")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30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31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32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33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34"/>
        <v>0</v>
      </c>
      <c r="AA1350" s="18" t="str">
        <f>IF('[1]TCE - ANEXO III - Preencher'!AB1359="","",'[1]TCE - ANEXO III - Preencher'!AB1359)</f>
        <v/>
      </c>
      <c r="AB1350" s="17">
        <f t="shared" si="35"/>
        <v>0</v>
      </c>
    </row>
    <row r="1351" spans="1:28" ht="12.75" customHeight="1" x14ac:dyDescent="0.2">
      <c r="A1351" s="10" t="str">
        <f>IFERROR(VLOOKUP(B1351,'[1]DADOS (OCULTAR)'!$Q$3:$S$135,3,0),"")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30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31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32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33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34"/>
        <v>0</v>
      </c>
      <c r="AA1351" s="18" t="str">
        <f>IF('[1]TCE - ANEXO III - Preencher'!AB1360="","",'[1]TCE - ANEXO III - Preencher'!AB1360)</f>
        <v/>
      </c>
      <c r="AB1351" s="17">
        <f t="shared" si="35"/>
        <v>0</v>
      </c>
    </row>
    <row r="1352" spans="1:28" ht="12.75" customHeight="1" x14ac:dyDescent="0.2">
      <c r="A1352" s="10" t="str">
        <f>IFERROR(VLOOKUP(B1352,'[1]DADOS (OCULTAR)'!$Q$3:$S$135,3,0),"")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30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31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32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33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34"/>
        <v>0</v>
      </c>
      <c r="AA1352" s="18" t="str">
        <f>IF('[1]TCE - ANEXO III - Preencher'!AB1361="","",'[1]TCE - ANEXO III - Preencher'!AB1361)</f>
        <v/>
      </c>
      <c r="AB1352" s="17">
        <f t="shared" si="35"/>
        <v>0</v>
      </c>
    </row>
    <row r="1353" spans="1:28" ht="12.75" customHeight="1" x14ac:dyDescent="0.2">
      <c r="A1353" s="10" t="str">
        <f>IFERROR(VLOOKUP(B1353,'[1]DADOS (OCULTAR)'!$Q$3:$S$135,3,0),"")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30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31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32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33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34"/>
        <v>0</v>
      </c>
      <c r="AA1353" s="18" t="str">
        <f>IF('[1]TCE - ANEXO III - Preencher'!AB1362="","",'[1]TCE - ANEXO III - Preencher'!AB1362)</f>
        <v/>
      </c>
      <c r="AB1353" s="17">
        <f t="shared" si="35"/>
        <v>0</v>
      </c>
    </row>
    <row r="1354" spans="1:28" ht="12.75" customHeight="1" x14ac:dyDescent="0.2">
      <c r="A1354" s="10" t="str">
        <f>IFERROR(VLOOKUP(B1354,'[1]DADOS (OCULTAR)'!$Q$3:$S$135,3,0),"")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30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31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32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33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34"/>
        <v>0</v>
      </c>
      <c r="AA1354" s="18" t="str">
        <f>IF('[1]TCE - ANEXO III - Preencher'!AB1363="","",'[1]TCE - ANEXO III - Preencher'!AB1363)</f>
        <v/>
      </c>
      <c r="AB1354" s="17">
        <f t="shared" si="35"/>
        <v>0</v>
      </c>
    </row>
    <row r="1355" spans="1:28" ht="12.75" customHeight="1" x14ac:dyDescent="0.2">
      <c r="A1355" s="10" t="str">
        <f>IFERROR(VLOOKUP(B1355,'[1]DADOS (OCULTAR)'!$Q$3:$S$135,3,0),"")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30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31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32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33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34"/>
        <v>0</v>
      </c>
      <c r="AA1355" s="18" t="str">
        <f>IF('[1]TCE - ANEXO III - Preencher'!AB1364="","",'[1]TCE - ANEXO III - Preencher'!AB1364)</f>
        <v/>
      </c>
      <c r="AB1355" s="17">
        <f t="shared" si="35"/>
        <v>0</v>
      </c>
    </row>
    <row r="1356" spans="1:28" ht="12.75" customHeight="1" x14ac:dyDescent="0.2">
      <c r="A1356" s="10" t="str">
        <f>IFERROR(VLOOKUP(B1356,'[1]DADOS (OCULTAR)'!$Q$3:$S$135,3,0),"")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30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31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32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33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34"/>
        <v>0</v>
      </c>
      <c r="AA1356" s="18" t="str">
        <f>IF('[1]TCE - ANEXO III - Preencher'!AB1365="","",'[1]TCE - ANEXO III - Preencher'!AB1365)</f>
        <v/>
      </c>
      <c r="AB1356" s="17">
        <f t="shared" si="35"/>
        <v>0</v>
      </c>
    </row>
    <row r="1357" spans="1:28" ht="12.75" customHeight="1" x14ac:dyDescent="0.2">
      <c r="A1357" s="10" t="str">
        <f>IFERROR(VLOOKUP(B1357,'[1]DADOS (OCULTAR)'!$Q$3:$S$135,3,0),"")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30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31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32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33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34"/>
        <v>0</v>
      </c>
      <c r="AA1357" s="18" t="str">
        <f>IF('[1]TCE - ANEXO III - Preencher'!AB1366="","",'[1]TCE - ANEXO III - Preencher'!AB1366)</f>
        <v/>
      </c>
      <c r="AB1357" s="17">
        <f t="shared" si="35"/>
        <v>0</v>
      </c>
    </row>
    <row r="1358" spans="1:28" ht="12.75" customHeight="1" x14ac:dyDescent="0.2">
      <c r="A1358" s="10" t="str">
        <f>IFERROR(VLOOKUP(B1358,'[1]DADOS (OCULTAR)'!$Q$3:$S$135,3,0),"")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30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31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32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33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34"/>
        <v>0</v>
      </c>
      <c r="AA1358" s="18" t="str">
        <f>IF('[1]TCE - ANEXO III - Preencher'!AB1367="","",'[1]TCE - ANEXO III - Preencher'!AB1367)</f>
        <v/>
      </c>
      <c r="AB1358" s="17">
        <f t="shared" si="35"/>
        <v>0</v>
      </c>
    </row>
    <row r="1359" spans="1:28" ht="12.75" customHeight="1" x14ac:dyDescent="0.2">
      <c r="A1359" s="10" t="str">
        <f>IFERROR(VLOOKUP(B1359,'[1]DADOS (OCULTAR)'!$Q$3:$S$135,3,0),"")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30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31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32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33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34"/>
        <v>0</v>
      </c>
      <c r="AA1359" s="18" t="str">
        <f>IF('[1]TCE - ANEXO III - Preencher'!AB1368="","",'[1]TCE - ANEXO III - Preencher'!AB1368)</f>
        <v/>
      </c>
      <c r="AB1359" s="17">
        <f t="shared" si="35"/>
        <v>0</v>
      </c>
    </row>
    <row r="1360" spans="1:28" ht="12.75" customHeight="1" x14ac:dyDescent="0.2">
      <c r="A1360" s="10" t="str">
        <f>IFERROR(VLOOKUP(B1360,'[1]DADOS (OCULTAR)'!$Q$3:$S$135,3,0),"")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30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31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32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33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34"/>
        <v>0</v>
      </c>
      <c r="AA1360" s="18" t="str">
        <f>IF('[1]TCE - ANEXO III - Preencher'!AB1369="","",'[1]TCE - ANEXO III - Preencher'!AB1369)</f>
        <v/>
      </c>
      <c r="AB1360" s="17">
        <f t="shared" si="35"/>
        <v>0</v>
      </c>
    </row>
    <row r="1361" spans="1:28" ht="12.75" customHeight="1" x14ac:dyDescent="0.2">
      <c r="A1361" s="10" t="str">
        <f>IFERROR(VLOOKUP(B1361,'[1]DADOS (OCULTAR)'!$Q$3:$S$135,3,0),"")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30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31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32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33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34"/>
        <v>0</v>
      </c>
      <c r="AA1361" s="18" t="str">
        <f>IF('[1]TCE - ANEXO III - Preencher'!AB1370="","",'[1]TCE - ANEXO III - Preencher'!AB1370)</f>
        <v/>
      </c>
      <c r="AB1361" s="17">
        <f t="shared" si="35"/>
        <v>0</v>
      </c>
    </row>
    <row r="1362" spans="1:28" ht="12.75" customHeight="1" x14ac:dyDescent="0.2">
      <c r="A1362" s="10" t="str">
        <f>IFERROR(VLOOKUP(B1362,'[1]DADOS (OCULTAR)'!$Q$3:$S$135,3,0),"")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30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31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32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33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34"/>
        <v>0</v>
      </c>
      <c r="AA1362" s="18" t="str">
        <f>IF('[1]TCE - ANEXO III - Preencher'!AB1371="","",'[1]TCE - ANEXO III - Preencher'!AB1371)</f>
        <v/>
      </c>
      <c r="AB1362" s="17">
        <f t="shared" si="35"/>
        <v>0</v>
      </c>
    </row>
    <row r="1363" spans="1:28" ht="12.75" customHeight="1" x14ac:dyDescent="0.2">
      <c r="A1363" s="10" t="str">
        <f>IFERROR(VLOOKUP(B1363,'[1]DADOS (OCULTAR)'!$Q$3:$S$135,3,0),"")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30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31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32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33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34"/>
        <v>0</v>
      </c>
      <c r="AA1363" s="18" t="str">
        <f>IF('[1]TCE - ANEXO III - Preencher'!AB1372="","",'[1]TCE - ANEXO III - Preencher'!AB1372)</f>
        <v/>
      </c>
      <c r="AB1363" s="17">
        <f t="shared" si="35"/>
        <v>0</v>
      </c>
    </row>
    <row r="1364" spans="1:28" ht="12.75" customHeight="1" x14ac:dyDescent="0.2">
      <c r="A1364" s="10" t="str">
        <f>IFERROR(VLOOKUP(B1364,'[1]DADOS (OCULTAR)'!$Q$3:$S$135,3,0),"")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30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31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32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33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34"/>
        <v>0</v>
      </c>
      <c r="AA1364" s="18" t="str">
        <f>IF('[1]TCE - ANEXO III - Preencher'!AB1373="","",'[1]TCE - ANEXO III - Preencher'!AB1373)</f>
        <v/>
      </c>
      <c r="AB1364" s="17">
        <f t="shared" si="35"/>
        <v>0</v>
      </c>
    </row>
    <row r="1365" spans="1:28" ht="12.75" customHeight="1" x14ac:dyDescent="0.2">
      <c r="A1365" s="10" t="str">
        <f>IFERROR(VLOOKUP(B1365,'[1]DADOS (OCULTAR)'!$Q$3:$S$135,3,0),"")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30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31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32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33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34"/>
        <v>0</v>
      </c>
      <c r="AA1365" s="18" t="str">
        <f>IF('[1]TCE - ANEXO III - Preencher'!AB1374="","",'[1]TCE - ANEXO III - Preencher'!AB1374)</f>
        <v/>
      </c>
      <c r="AB1365" s="17">
        <f t="shared" si="35"/>
        <v>0</v>
      </c>
    </row>
    <row r="1366" spans="1:28" ht="12.75" customHeight="1" x14ac:dyDescent="0.2">
      <c r="A1366" s="10" t="str">
        <f>IFERROR(VLOOKUP(B1366,'[1]DADOS (OCULTAR)'!$Q$3:$S$135,3,0),"")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30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31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32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33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34"/>
        <v>0</v>
      </c>
      <c r="AA1366" s="18" t="str">
        <f>IF('[1]TCE - ANEXO III - Preencher'!AB1375="","",'[1]TCE - ANEXO III - Preencher'!AB1375)</f>
        <v/>
      </c>
      <c r="AB1366" s="17">
        <f t="shared" si="35"/>
        <v>0</v>
      </c>
    </row>
    <row r="1367" spans="1:28" ht="12.75" customHeight="1" x14ac:dyDescent="0.2">
      <c r="A1367" s="10" t="str">
        <f>IFERROR(VLOOKUP(B1367,'[1]DADOS (OCULTAR)'!$Q$3:$S$135,3,0),"")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30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31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32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33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34"/>
        <v>0</v>
      </c>
      <c r="AA1367" s="18" t="str">
        <f>IF('[1]TCE - ANEXO III - Preencher'!AB1376="","",'[1]TCE - ANEXO III - Preencher'!AB1376)</f>
        <v/>
      </c>
      <c r="AB1367" s="17">
        <f t="shared" si="35"/>
        <v>0</v>
      </c>
    </row>
    <row r="1368" spans="1:28" ht="12.75" customHeight="1" x14ac:dyDescent="0.2">
      <c r="A1368" s="10" t="str">
        <f>IFERROR(VLOOKUP(B1368,'[1]DADOS (OCULTAR)'!$Q$3:$S$135,3,0),"")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30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31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32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33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34"/>
        <v>0</v>
      </c>
      <c r="AA1368" s="18" t="str">
        <f>IF('[1]TCE - ANEXO III - Preencher'!AB1377="","",'[1]TCE - ANEXO III - Preencher'!AB1377)</f>
        <v/>
      </c>
      <c r="AB1368" s="17">
        <f t="shared" si="35"/>
        <v>0</v>
      </c>
    </row>
    <row r="1369" spans="1:28" ht="12.75" customHeight="1" x14ac:dyDescent="0.2">
      <c r="A1369" s="10" t="str">
        <f>IFERROR(VLOOKUP(B1369,'[1]DADOS (OCULTAR)'!$Q$3:$S$135,3,0),"")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30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31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32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33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34"/>
        <v>0</v>
      </c>
      <c r="AA1369" s="18" t="str">
        <f>IF('[1]TCE - ANEXO III - Preencher'!AB1378="","",'[1]TCE - ANEXO III - Preencher'!AB1378)</f>
        <v/>
      </c>
      <c r="AB1369" s="17">
        <f t="shared" si="35"/>
        <v>0</v>
      </c>
    </row>
    <row r="1370" spans="1:28" ht="12.75" customHeight="1" x14ac:dyDescent="0.2">
      <c r="A1370" s="10" t="str">
        <f>IFERROR(VLOOKUP(B1370,'[1]DADOS (OCULTAR)'!$Q$3:$S$135,3,0),"")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30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31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32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33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34"/>
        <v>0</v>
      </c>
      <c r="AA1370" s="18" t="str">
        <f>IF('[1]TCE - ANEXO III - Preencher'!AB1379="","",'[1]TCE - ANEXO III - Preencher'!AB1379)</f>
        <v/>
      </c>
      <c r="AB1370" s="17">
        <f t="shared" si="35"/>
        <v>0</v>
      </c>
    </row>
    <row r="1371" spans="1:28" ht="12.75" customHeight="1" x14ac:dyDescent="0.2">
      <c r="A1371" s="10" t="str">
        <f>IFERROR(VLOOKUP(B1371,'[1]DADOS (OCULTAR)'!$Q$3:$S$135,3,0),"")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30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31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32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33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34"/>
        <v>0</v>
      </c>
      <c r="AA1371" s="18" t="str">
        <f>IF('[1]TCE - ANEXO III - Preencher'!AB1380="","",'[1]TCE - ANEXO III - Preencher'!AB1380)</f>
        <v/>
      </c>
      <c r="AB1371" s="17">
        <f t="shared" si="35"/>
        <v>0</v>
      </c>
    </row>
    <row r="1372" spans="1:28" ht="12.75" customHeight="1" x14ac:dyDescent="0.2">
      <c r="A1372" s="10" t="str">
        <f>IFERROR(VLOOKUP(B1372,'[1]DADOS (OCULTAR)'!$Q$3:$S$135,3,0),"")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30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31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32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33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34"/>
        <v>0</v>
      </c>
      <c r="AA1372" s="18" t="str">
        <f>IF('[1]TCE - ANEXO III - Preencher'!AB1381="","",'[1]TCE - ANEXO III - Preencher'!AB1381)</f>
        <v/>
      </c>
      <c r="AB1372" s="17">
        <f t="shared" si="35"/>
        <v>0</v>
      </c>
    </row>
    <row r="1373" spans="1:28" ht="12.75" customHeight="1" x14ac:dyDescent="0.2">
      <c r="A1373" s="10" t="str">
        <f>IFERROR(VLOOKUP(B1373,'[1]DADOS (OCULTAR)'!$Q$3:$S$135,3,0),"")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30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31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32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33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34"/>
        <v>0</v>
      </c>
      <c r="AA1373" s="18" t="str">
        <f>IF('[1]TCE - ANEXO III - Preencher'!AB1382="","",'[1]TCE - ANEXO III - Preencher'!AB1382)</f>
        <v/>
      </c>
      <c r="AB1373" s="17">
        <f t="shared" si="35"/>
        <v>0</v>
      </c>
    </row>
    <row r="1374" spans="1:28" ht="12.75" customHeight="1" x14ac:dyDescent="0.2">
      <c r="A1374" s="10" t="str">
        <f>IFERROR(VLOOKUP(B1374,'[1]DADOS (OCULTAR)'!$Q$3:$S$135,3,0),"")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30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31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32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33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34"/>
        <v>0</v>
      </c>
      <c r="AA1374" s="18" t="str">
        <f>IF('[1]TCE - ANEXO III - Preencher'!AB1383="","",'[1]TCE - ANEXO III - Preencher'!AB1383)</f>
        <v/>
      </c>
      <c r="AB1374" s="17">
        <f t="shared" si="35"/>
        <v>0</v>
      </c>
    </row>
    <row r="1375" spans="1:28" ht="12.75" customHeight="1" x14ac:dyDescent="0.2">
      <c r="A1375" s="10" t="str">
        <f>IFERROR(VLOOKUP(B1375,'[1]DADOS (OCULTAR)'!$Q$3:$S$135,3,0),"")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30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31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32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33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34"/>
        <v>0</v>
      </c>
      <c r="AA1375" s="18" t="str">
        <f>IF('[1]TCE - ANEXO III - Preencher'!AB1384="","",'[1]TCE - ANEXO III - Preencher'!AB1384)</f>
        <v/>
      </c>
      <c r="AB1375" s="17">
        <f t="shared" si="35"/>
        <v>0</v>
      </c>
    </row>
    <row r="1376" spans="1:28" ht="12.75" customHeight="1" x14ac:dyDescent="0.2">
      <c r="A1376" s="10" t="str">
        <f>IFERROR(VLOOKUP(B1376,'[1]DADOS (OCULTAR)'!$Q$3:$S$135,3,0),"")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30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31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32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33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34"/>
        <v>0</v>
      </c>
      <c r="AA1376" s="18" t="str">
        <f>IF('[1]TCE - ANEXO III - Preencher'!AB1385="","",'[1]TCE - ANEXO III - Preencher'!AB1385)</f>
        <v/>
      </c>
      <c r="AB1376" s="17">
        <f t="shared" si="35"/>
        <v>0</v>
      </c>
    </row>
    <row r="1377" spans="1:28" ht="12.75" customHeight="1" x14ac:dyDescent="0.2">
      <c r="A1377" s="10" t="str">
        <f>IFERROR(VLOOKUP(B1377,'[1]DADOS (OCULTAR)'!$Q$3:$S$135,3,0),"")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30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31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32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33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34"/>
        <v>0</v>
      </c>
      <c r="AA1377" s="18" t="str">
        <f>IF('[1]TCE - ANEXO III - Preencher'!AB1386="","",'[1]TCE - ANEXO III - Preencher'!AB1386)</f>
        <v/>
      </c>
      <c r="AB1377" s="17">
        <f t="shared" si="35"/>
        <v>0</v>
      </c>
    </row>
    <row r="1378" spans="1:28" ht="12.75" customHeight="1" x14ac:dyDescent="0.2">
      <c r="A1378" s="10" t="str">
        <f>IFERROR(VLOOKUP(B1378,'[1]DADOS (OCULTAR)'!$Q$3:$S$135,3,0),"")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30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31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32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33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34"/>
        <v>0</v>
      </c>
      <c r="AA1378" s="18" t="str">
        <f>IF('[1]TCE - ANEXO III - Preencher'!AB1387="","",'[1]TCE - ANEXO III - Preencher'!AB1387)</f>
        <v/>
      </c>
      <c r="AB1378" s="17">
        <f t="shared" si="35"/>
        <v>0</v>
      </c>
    </row>
    <row r="1379" spans="1:28" ht="12.75" customHeight="1" x14ac:dyDescent="0.2">
      <c r="A1379" s="10" t="str">
        <f>IFERROR(VLOOKUP(B1379,'[1]DADOS (OCULTAR)'!$Q$3:$S$135,3,0),"")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30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31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32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33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34"/>
        <v>0</v>
      </c>
      <c r="AA1379" s="18" t="str">
        <f>IF('[1]TCE - ANEXO III - Preencher'!AB1388="","",'[1]TCE - ANEXO III - Preencher'!AB1388)</f>
        <v/>
      </c>
      <c r="AB1379" s="17">
        <f t="shared" si="35"/>
        <v>0</v>
      </c>
    </row>
    <row r="1380" spans="1:28" ht="12.75" customHeight="1" x14ac:dyDescent="0.2">
      <c r="A1380" s="10" t="str">
        <f>IFERROR(VLOOKUP(B1380,'[1]DADOS (OCULTAR)'!$Q$3:$S$135,3,0),"")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30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31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32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33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34"/>
        <v>0</v>
      </c>
      <c r="AA1380" s="18" t="str">
        <f>IF('[1]TCE - ANEXO III - Preencher'!AB1389="","",'[1]TCE - ANEXO III - Preencher'!AB1389)</f>
        <v/>
      </c>
      <c r="AB1380" s="17">
        <f t="shared" si="35"/>
        <v>0</v>
      </c>
    </row>
    <row r="1381" spans="1:28" ht="12.75" customHeight="1" x14ac:dyDescent="0.2">
      <c r="A1381" s="10" t="str">
        <f>IFERROR(VLOOKUP(B1381,'[1]DADOS (OCULTAR)'!$Q$3:$S$135,3,0),"")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30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31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32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33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34"/>
        <v>0</v>
      </c>
      <c r="AA1381" s="18" t="str">
        <f>IF('[1]TCE - ANEXO III - Preencher'!AB1390="","",'[1]TCE - ANEXO III - Preencher'!AB1390)</f>
        <v/>
      </c>
      <c r="AB1381" s="17">
        <f t="shared" si="35"/>
        <v>0</v>
      </c>
    </row>
    <row r="1382" spans="1:28" ht="12.75" customHeight="1" x14ac:dyDescent="0.2">
      <c r="A1382" s="10" t="str">
        <f>IFERROR(VLOOKUP(B1382,'[1]DADOS (OCULTAR)'!$Q$3:$S$135,3,0),"")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30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31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32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33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34"/>
        <v>0</v>
      </c>
      <c r="AA1382" s="18" t="str">
        <f>IF('[1]TCE - ANEXO III - Preencher'!AB1391="","",'[1]TCE - ANEXO III - Preencher'!AB1391)</f>
        <v/>
      </c>
      <c r="AB1382" s="17">
        <f t="shared" si="35"/>
        <v>0</v>
      </c>
    </row>
    <row r="1383" spans="1:28" ht="12.75" customHeight="1" x14ac:dyDescent="0.2">
      <c r="A1383" s="10" t="str">
        <f>IFERROR(VLOOKUP(B1383,'[1]DADOS (OCULTAR)'!$Q$3:$S$135,3,0),"")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30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31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32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33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34"/>
        <v>0</v>
      </c>
      <c r="AA1383" s="18" t="str">
        <f>IF('[1]TCE - ANEXO III - Preencher'!AB1392="","",'[1]TCE - ANEXO III - Preencher'!AB1392)</f>
        <v/>
      </c>
      <c r="AB1383" s="17">
        <f t="shared" si="35"/>
        <v>0</v>
      </c>
    </row>
    <row r="1384" spans="1:28" ht="12.75" customHeight="1" x14ac:dyDescent="0.2">
      <c r="A1384" s="10" t="str">
        <f>IFERROR(VLOOKUP(B1384,'[1]DADOS (OCULTAR)'!$Q$3:$S$135,3,0),"")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30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31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32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33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34"/>
        <v>0</v>
      </c>
      <c r="AA1384" s="18" t="str">
        <f>IF('[1]TCE - ANEXO III - Preencher'!AB1393="","",'[1]TCE - ANEXO III - Preencher'!AB1393)</f>
        <v/>
      </c>
      <c r="AB1384" s="17">
        <f t="shared" si="35"/>
        <v>0</v>
      </c>
    </row>
    <row r="1385" spans="1:28" ht="12.75" customHeight="1" x14ac:dyDescent="0.2">
      <c r="A1385" s="10" t="str">
        <f>IFERROR(VLOOKUP(B1385,'[1]DADOS (OCULTAR)'!$Q$3:$S$135,3,0),"")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30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31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32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33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34"/>
        <v>0</v>
      </c>
      <c r="AA1385" s="18" t="str">
        <f>IF('[1]TCE - ANEXO III - Preencher'!AB1394="","",'[1]TCE - ANEXO III - Preencher'!AB1394)</f>
        <v/>
      </c>
      <c r="AB1385" s="17">
        <f t="shared" si="35"/>
        <v>0</v>
      </c>
    </row>
    <row r="1386" spans="1:28" ht="12.75" customHeight="1" x14ac:dyDescent="0.2">
      <c r="A1386" s="10" t="str">
        <f>IFERROR(VLOOKUP(B1386,'[1]DADOS (OCULTAR)'!$Q$3:$S$135,3,0),"")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30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31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32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33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34"/>
        <v>0</v>
      </c>
      <c r="AA1386" s="18" t="str">
        <f>IF('[1]TCE - ANEXO III - Preencher'!AB1395="","",'[1]TCE - ANEXO III - Preencher'!AB1395)</f>
        <v/>
      </c>
      <c r="AB1386" s="17">
        <f t="shared" si="35"/>
        <v>0</v>
      </c>
    </row>
    <row r="1387" spans="1:28" ht="12.75" customHeight="1" x14ac:dyDescent="0.2">
      <c r="A1387" s="10" t="str">
        <f>IFERROR(VLOOKUP(B1387,'[1]DADOS (OCULTAR)'!$Q$3:$S$135,3,0),"")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30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31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32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33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34"/>
        <v>0</v>
      </c>
      <c r="AA1387" s="18" t="str">
        <f>IF('[1]TCE - ANEXO III - Preencher'!AB1396="","",'[1]TCE - ANEXO III - Preencher'!AB1396)</f>
        <v/>
      </c>
      <c r="AB1387" s="17">
        <f t="shared" si="35"/>
        <v>0</v>
      </c>
    </row>
    <row r="1388" spans="1:28" ht="12.75" customHeight="1" x14ac:dyDescent="0.2">
      <c r="A1388" s="10" t="str">
        <f>IFERROR(VLOOKUP(B1388,'[1]DADOS (OCULTAR)'!$Q$3:$S$135,3,0),"")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30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31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32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33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34"/>
        <v>0</v>
      </c>
      <c r="AA1388" s="18" t="str">
        <f>IF('[1]TCE - ANEXO III - Preencher'!AB1397="","",'[1]TCE - ANEXO III - Preencher'!AB1397)</f>
        <v/>
      </c>
      <c r="AB1388" s="17">
        <f t="shared" si="35"/>
        <v>0</v>
      </c>
    </row>
    <row r="1389" spans="1:28" ht="12.75" customHeight="1" x14ac:dyDescent="0.2">
      <c r="A1389" s="10" t="str">
        <f>IFERROR(VLOOKUP(B1389,'[1]DADOS (OCULTAR)'!$Q$3:$S$135,3,0),"")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30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31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32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33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34"/>
        <v>0</v>
      </c>
      <c r="AA1389" s="18" t="str">
        <f>IF('[1]TCE - ANEXO III - Preencher'!AB1398="","",'[1]TCE - ANEXO III - Preencher'!AB1398)</f>
        <v/>
      </c>
      <c r="AB1389" s="17">
        <f t="shared" si="35"/>
        <v>0</v>
      </c>
    </row>
    <row r="1390" spans="1:28" ht="12.75" customHeight="1" x14ac:dyDescent="0.2">
      <c r="A1390" s="10" t="str">
        <f>IFERROR(VLOOKUP(B1390,'[1]DADOS (OCULTAR)'!$Q$3:$S$135,3,0),"")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30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31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32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33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34"/>
        <v>0</v>
      </c>
      <c r="AA1390" s="18" t="str">
        <f>IF('[1]TCE - ANEXO III - Preencher'!AB1399="","",'[1]TCE - ANEXO III - Preencher'!AB1399)</f>
        <v/>
      </c>
      <c r="AB1390" s="17">
        <f t="shared" si="35"/>
        <v>0</v>
      </c>
    </row>
    <row r="1391" spans="1:28" ht="12.75" customHeight="1" x14ac:dyDescent="0.2">
      <c r="A1391" s="10" t="str">
        <f>IFERROR(VLOOKUP(B1391,'[1]DADOS (OCULTAR)'!$Q$3:$S$135,3,0),"")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30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31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32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33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34"/>
        <v>0</v>
      </c>
      <c r="AA1391" s="18" t="str">
        <f>IF('[1]TCE - ANEXO III - Preencher'!AB1400="","",'[1]TCE - ANEXO III - Preencher'!AB1400)</f>
        <v/>
      </c>
      <c r="AB1391" s="17">
        <f t="shared" si="35"/>
        <v>0</v>
      </c>
    </row>
    <row r="1392" spans="1:28" ht="12.75" customHeight="1" x14ac:dyDescent="0.2">
      <c r="A1392" s="10" t="str">
        <f>IFERROR(VLOOKUP(B1392,'[1]DADOS (OCULTAR)'!$Q$3:$S$135,3,0),"")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30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31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32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33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34"/>
        <v>0</v>
      </c>
      <c r="AA1392" s="18" t="str">
        <f>IF('[1]TCE - ANEXO III - Preencher'!AB1401="","",'[1]TCE - ANEXO III - Preencher'!AB1401)</f>
        <v/>
      </c>
      <c r="AB1392" s="17">
        <f t="shared" si="35"/>
        <v>0</v>
      </c>
    </row>
    <row r="1393" spans="1:28" ht="12.75" customHeight="1" x14ac:dyDescent="0.2">
      <c r="A1393" s="10" t="str">
        <f>IFERROR(VLOOKUP(B1393,'[1]DADOS (OCULTAR)'!$Q$3:$S$135,3,0),"")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30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31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32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33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34"/>
        <v>0</v>
      </c>
      <c r="AA1393" s="18" t="str">
        <f>IF('[1]TCE - ANEXO III - Preencher'!AB1402="","",'[1]TCE - ANEXO III - Preencher'!AB1402)</f>
        <v/>
      </c>
      <c r="AB1393" s="17">
        <f t="shared" si="35"/>
        <v>0</v>
      </c>
    </row>
    <row r="1394" spans="1:28" ht="12.75" customHeight="1" x14ac:dyDescent="0.2">
      <c r="A1394" s="10" t="str">
        <f>IFERROR(VLOOKUP(B1394,'[1]DADOS (OCULTAR)'!$Q$3:$S$135,3,0),"")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30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31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32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33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34"/>
        <v>0</v>
      </c>
      <c r="AA1394" s="18" t="str">
        <f>IF('[1]TCE - ANEXO III - Preencher'!AB1403="","",'[1]TCE - ANEXO III - Preencher'!AB1403)</f>
        <v/>
      </c>
      <c r="AB1394" s="17">
        <f t="shared" si="35"/>
        <v>0</v>
      </c>
    </row>
    <row r="1395" spans="1:28" ht="12.75" customHeight="1" x14ac:dyDescent="0.2">
      <c r="A1395" s="10" t="str">
        <f>IFERROR(VLOOKUP(B1395,'[1]DADOS (OCULTAR)'!$Q$3:$S$135,3,0),"")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30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31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32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33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34"/>
        <v>0</v>
      </c>
      <c r="AA1395" s="18" t="str">
        <f>IF('[1]TCE - ANEXO III - Preencher'!AB1404="","",'[1]TCE - ANEXO III - Preencher'!AB1404)</f>
        <v/>
      </c>
      <c r="AB1395" s="17">
        <f t="shared" si="35"/>
        <v>0</v>
      </c>
    </row>
    <row r="1396" spans="1:28" ht="12.75" customHeight="1" x14ac:dyDescent="0.2">
      <c r="A1396" s="10" t="str">
        <f>IFERROR(VLOOKUP(B1396,'[1]DADOS (OCULTAR)'!$Q$3:$S$135,3,0),"")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30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31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32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33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34"/>
        <v>0</v>
      </c>
      <c r="AA1396" s="18" t="str">
        <f>IF('[1]TCE - ANEXO III - Preencher'!AB1405="","",'[1]TCE - ANEXO III - Preencher'!AB1405)</f>
        <v/>
      </c>
      <c r="AB1396" s="17">
        <f t="shared" si="35"/>
        <v>0</v>
      </c>
    </row>
    <row r="1397" spans="1:28" ht="12.75" customHeight="1" x14ac:dyDescent="0.2">
      <c r="A1397" s="10" t="str">
        <f>IFERROR(VLOOKUP(B1397,'[1]DADOS (OCULTAR)'!$Q$3:$S$135,3,0),"")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30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31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32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33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34"/>
        <v>0</v>
      </c>
      <c r="AA1397" s="18" t="str">
        <f>IF('[1]TCE - ANEXO III - Preencher'!AB1406="","",'[1]TCE - ANEXO III - Preencher'!AB1406)</f>
        <v/>
      </c>
      <c r="AB1397" s="17">
        <f t="shared" si="35"/>
        <v>0</v>
      </c>
    </row>
    <row r="1398" spans="1:28" ht="12.75" customHeight="1" x14ac:dyDescent="0.2">
      <c r="A1398" s="10" t="str">
        <f>IFERROR(VLOOKUP(B1398,'[1]DADOS (OCULTAR)'!$Q$3:$S$135,3,0),"")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30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31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32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33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34"/>
        <v>0</v>
      </c>
      <c r="AA1398" s="18" t="str">
        <f>IF('[1]TCE - ANEXO III - Preencher'!AB1407="","",'[1]TCE - ANEXO III - Preencher'!AB1407)</f>
        <v/>
      </c>
      <c r="AB1398" s="17">
        <f t="shared" si="35"/>
        <v>0</v>
      </c>
    </row>
    <row r="1399" spans="1:28" ht="12.75" customHeight="1" x14ac:dyDescent="0.2">
      <c r="A1399" s="10" t="str">
        <f>IFERROR(VLOOKUP(B1399,'[1]DADOS (OCULTAR)'!$Q$3:$S$135,3,0),"")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30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31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32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33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34"/>
        <v>0</v>
      </c>
      <c r="AA1399" s="18" t="str">
        <f>IF('[1]TCE - ANEXO III - Preencher'!AB1408="","",'[1]TCE - ANEXO III - Preencher'!AB1408)</f>
        <v/>
      </c>
      <c r="AB1399" s="17">
        <f t="shared" si="35"/>
        <v>0</v>
      </c>
    </row>
    <row r="1400" spans="1:28" ht="12.75" customHeight="1" x14ac:dyDescent="0.2">
      <c r="A1400" s="10" t="str">
        <f>IFERROR(VLOOKUP(B1400,'[1]DADOS (OCULTAR)'!$Q$3:$S$135,3,0),"")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30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31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32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33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34"/>
        <v>0</v>
      </c>
      <c r="AA1400" s="18" t="str">
        <f>IF('[1]TCE - ANEXO III - Preencher'!AB1409="","",'[1]TCE - ANEXO III - Preencher'!AB1409)</f>
        <v/>
      </c>
      <c r="AB1400" s="17">
        <f t="shared" si="35"/>
        <v>0</v>
      </c>
    </row>
    <row r="1401" spans="1:28" ht="12.75" customHeight="1" x14ac:dyDescent="0.2">
      <c r="A1401" s="10" t="str">
        <f>IFERROR(VLOOKUP(B1401,'[1]DADOS (OCULTAR)'!$Q$3:$S$135,3,0),"")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30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31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32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33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34"/>
        <v>0</v>
      </c>
      <c r="AA1401" s="18" t="str">
        <f>IF('[1]TCE - ANEXO III - Preencher'!AB1410="","",'[1]TCE - ANEXO III - Preencher'!AB1410)</f>
        <v/>
      </c>
      <c r="AB1401" s="17">
        <f t="shared" si="35"/>
        <v>0</v>
      </c>
    </row>
    <row r="1402" spans="1:28" ht="12.75" customHeight="1" x14ac:dyDescent="0.2">
      <c r="A1402" s="10" t="str">
        <f>IFERROR(VLOOKUP(B1402,'[1]DADOS (OCULTAR)'!$Q$3:$S$135,3,0),"")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30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31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32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33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34"/>
        <v>0</v>
      </c>
      <c r="AA1402" s="18" t="str">
        <f>IF('[1]TCE - ANEXO III - Preencher'!AB1411="","",'[1]TCE - ANEXO III - Preencher'!AB1411)</f>
        <v/>
      </c>
      <c r="AB1402" s="17">
        <f t="shared" si="35"/>
        <v>0</v>
      </c>
    </row>
    <row r="1403" spans="1:28" ht="12.75" customHeight="1" x14ac:dyDescent="0.2">
      <c r="A1403" s="10" t="str">
        <f>IFERROR(VLOOKUP(B1403,'[1]DADOS (OCULTAR)'!$Q$3:$S$135,3,0),"")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30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31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32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33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34"/>
        <v>0</v>
      </c>
      <c r="AA1403" s="18" t="str">
        <f>IF('[1]TCE - ANEXO III - Preencher'!AB1412="","",'[1]TCE - ANEXO III - Preencher'!AB1412)</f>
        <v/>
      </c>
      <c r="AB1403" s="17">
        <f t="shared" si="35"/>
        <v>0</v>
      </c>
    </row>
    <row r="1404" spans="1:28" ht="12.75" customHeight="1" x14ac:dyDescent="0.2">
      <c r="A1404" s="10" t="str">
        <f>IFERROR(VLOOKUP(B1404,'[1]DADOS (OCULTAR)'!$Q$3:$S$135,3,0),"")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30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31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32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33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34"/>
        <v>0</v>
      </c>
      <c r="AA1404" s="18" t="str">
        <f>IF('[1]TCE - ANEXO III - Preencher'!AB1413="","",'[1]TCE - ANEXO III - Preencher'!AB1413)</f>
        <v/>
      </c>
      <c r="AB1404" s="17">
        <f t="shared" si="35"/>
        <v>0</v>
      </c>
    </row>
    <row r="1405" spans="1:28" ht="12.75" customHeight="1" x14ac:dyDescent="0.2">
      <c r="A1405" s="10" t="str">
        <f>IFERROR(VLOOKUP(B1405,'[1]DADOS (OCULTAR)'!$Q$3:$S$135,3,0),"")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30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31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32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33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34"/>
        <v>0</v>
      </c>
      <c r="AA1405" s="18" t="str">
        <f>IF('[1]TCE - ANEXO III - Preencher'!AB1414="","",'[1]TCE - ANEXO III - Preencher'!AB1414)</f>
        <v/>
      </c>
      <c r="AB1405" s="17">
        <f t="shared" si="35"/>
        <v>0</v>
      </c>
    </row>
    <row r="1406" spans="1:28" ht="12.75" customHeight="1" x14ac:dyDescent="0.2">
      <c r="A1406" s="10" t="str">
        <f>IFERROR(VLOOKUP(B1406,'[1]DADOS (OCULTAR)'!$Q$3:$S$135,3,0),"")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30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31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32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33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34"/>
        <v>0</v>
      </c>
      <c r="AA1406" s="18" t="str">
        <f>IF('[1]TCE - ANEXO III - Preencher'!AB1415="","",'[1]TCE - ANEXO III - Preencher'!AB1415)</f>
        <v/>
      </c>
      <c r="AB1406" s="17">
        <f t="shared" si="35"/>
        <v>0</v>
      </c>
    </row>
    <row r="1407" spans="1:28" ht="12.75" customHeight="1" x14ac:dyDescent="0.2">
      <c r="A1407" s="10" t="str">
        <f>IFERROR(VLOOKUP(B1407,'[1]DADOS (OCULTAR)'!$Q$3:$S$135,3,0),"")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30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31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32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33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34"/>
        <v>0</v>
      </c>
      <c r="AA1407" s="18" t="str">
        <f>IF('[1]TCE - ANEXO III - Preencher'!AB1416="","",'[1]TCE - ANEXO III - Preencher'!AB1416)</f>
        <v/>
      </c>
      <c r="AB1407" s="17">
        <f t="shared" si="35"/>
        <v>0</v>
      </c>
    </row>
    <row r="1408" spans="1:28" ht="12.75" customHeight="1" x14ac:dyDescent="0.2">
      <c r="A1408" s="10" t="str">
        <f>IFERROR(VLOOKUP(B1408,'[1]DADOS (OCULTAR)'!$Q$3:$S$135,3,0),"")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30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31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32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33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34"/>
        <v>0</v>
      </c>
      <c r="AA1408" s="18" t="str">
        <f>IF('[1]TCE - ANEXO III - Preencher'!AB1417="","",'[1]TCE - ANEXO III - Preencher'!AB1417)</f>
        <v/>
      </c>
      <c r="AB1408" s="17">
        <f t="shared" si="35"/>
        <v>0</v>
      </c>
    </row>
    <row r="1409" spans="1:28" ht="12.75" customHeight="1" x14ac:dyDescent="0.2">
      <c r="A1409" s="10" t="str">
        <f>IFERROR(VLOOKUP(B1409,'[1]DADOS (OCULTAR)'!$Q$3:$S$135,3,0),"")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30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31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32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33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34"/>
        <v>0</v>
      </c>
      <c r="AA1409" s="18" t="str">
        <f>IF('[1]TCE - ANEXO III - Preencher'!AB1418="","",'[1]TCE - ANEXO III - Preencher'!AB1418)</f>
        <v/>
      </c>
      <c r="AB1409" s="17">
        <f t="shared" si="35"/>
        <v>0</v>
      </c>
    </row>
    <row r="1410" spans="1:28" ht="12.75" customHeight="1" x14ac:dyDescent="0.2">
      <c r="A1410" s="10" t="str">
        <f>IFERROR(VLOOKUP(B1410,'[1]DADOS (OCULTAR)'!$Q$3:$S$135,3,0),"")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30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31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32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33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34"/>
        <v>0</v>
      </c>
      <c r="AA1410" s="18" t="str">
        <f>IF('[1]TCE - ANEXO III - Preencher'!AB1419="","",'[1]TCE - ANEXO III - Preencher'!AB1419)</f>
        <v/>
      </c>
      <c r="AB1410" s="17">
        <f t="shared" si="35"/>
        <v>0</v>
      </c>
    </row>
    <row r="1411" spans="1:28" ht="12.75" customHeight="1" x14ac:dyDescent="0.2">
      <c r="A1411" s="10" t="str">
        <f>IFERROR(VLOOKUP(B1411,'[1]DADOS (OCULTAR)'!$Q$3:$S$135,3,0),"")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si="30"/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si="31"/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si="32"/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si="33"/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si="34"/>
        <v>0</v>
      </c>
      <c r="AA1411" s="18" t="str">
        <f>IF('[1]TCE - ANEXO III - Preencher'!AB1420="","",'[1]TCE - ANEXO III - Preencher'!AB1420)</f>
        <v/>
      </c>
      <c r="AB1411" s="17">
        <f t="shared" si="35"/>
        <v>0</v>
      </c>
    </row>
    <row r="1412" spans="1:28" ht="12.75" customHeight="1" x14ac:dyDescent="0.2">
      <c r="A1412" s="10" t="str">
        <f>IFERROR(VLOOKUP(B1412,'[1]DADOS (OCULTAR)'!$Q$3:$S$135,3,0),"")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30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31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32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33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34"/>
        <v>0</v>
      </c>
      <c r="AA1412" s="18" t="str">
        <f>IF('[1]TCE - ANEXO III - Preencher'!AB1421="","",'[1]TCE - ANEXO III - Preencher'!AB1421)</f>
        <v/>
      </c>
      <c r="AB1412" s="17">
        <f t="shared" si="35"/>
        <v>0</v>
      </c>
    </row>
    <row r="1413" spans="1:28" ht="12.75" customHeight="1" x14ac:dyDescent="0.2">
      <c r="A1413" s="10" t="str">
        <f>IFERROR(VLOOKUP(B1413,'[1]DADOS (OCULTAR)'!$Q$3:$S$135,3,0),"")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30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31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32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33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34"/>
        <v>0</v>
      </c>
      <c r="AA1413" s="18" t="str">
        <f>IF('[1]TCE - ANEXO III - Preencher'!AB1422="","",'[1]TCE - ANEXO III - Preencher'!AB1422)</f>
        <v/>
      </c>
      <c r="AB1413" s="17">
        <f t="shared" si="35"/>
        <v>0</v>
      </c>
    </row>
    <row r="1414" spans="1:28" ht="12.75" customHeight="1" x14ac:dyDescent="0.2">
      <c r="A1414" s="10" t="str">
        <f>IFERROR(VLOOKUP(B1414,'[1]DADOS (OCULTAR)'!$Q$3:$S$135,3,0),"")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30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31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32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33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34"/>
        <v>0</v>
      </c>
      <c r="AA1414" s="18" t="str">
        <f>IF('[1]TCE - ANEXO III - Preencher'!AB1423="","",'[1]TCE - ANEXO III - Preencher'!AB1423)</f>
        <v/>
      </c>
      <c r="AB1414" s="17">
        <f t="shared" si="35"/>
        <v>0</v>
      </c>
    </row>
    <row r="1415" spans="1:28" ht="12.75" customHeight="1" x14ac:dyDescent="0.2">
      <c r="A1415" s="10" t="str">
        <f>IFERROR(VLOOKUP(B1415,'[1]DADOS (OCULTAR)'!$Q$3:$S$135,3,0),"")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30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31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32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33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34"/>
        <v>0</v>
      </c>
      <c r="AA1415" s="18" t="str">
        <f>IF('[1]TCE - ANEXO III - Preencher'!AB1424="","",'[1]TCE - ANEXO III - Preencher'!AB1424)</f>
        <v/>
      </c>
      <c r="AB1415" s="17">
        <f t="shared" si="35"/>
        <v>0</v>
      </c>
    </row>
    <row r="1416" spans="1:28" ht="12.75" customHeight="1" x14ac:dyDescent="0.2">
      <c r="A1416" s="10" t="str">
        <f>IFERROR(VLOOKUP(B1416,'[1]DADOS (OCULTAR)'!$Q$3:$S$135,3,0),"")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30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31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32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33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34"/>
        <v>0</v>
      </c>
      <c r="AA1416" s="18" t="str">
        <f>IF('[1]TCE - ANEXO III - Preencher'!AB1425="","",'[1]TCE - ANEXO III - Preencher'!AB1425)</f>
        <v/>
      </c>
      <c r="AB1416" s="17">
        <f t="shared" si="35"/>
        <v>0</v>
      </c>
    </row>
    <row r="1417" spans="1:28" ht="12.75" customHeight="1" x14ac:dyDescent="0.2">
      <c r="A1417" s="10" t="str">
        <f>IFERROR(VLOOKUP(B1417,'[1]DADOS (OCULTAR)'!$Q$3:$S$135,3,0),"")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30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31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32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33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34"/>
        <v>0</v>
      </c>
      <c r="AA1417" s="18" t="str">
        <f>IF('[1]TCE - ANEXO III - Preencher'!AB1426="","",'[1]TCE - ANEXO III - Preencher'!AB1426)</f>
        <v/>
      </c>
      <c r="AB1417" s="17">
        <f t="shared" si="35"/>
        <v>0</v>
      </c>
    </row>
    <row r="1418" spans="1:28" ht="12.75" customHeight="1" x14ac:dyDescent="0.2">
      <c r="A1418" s="10" t="str">
        <f>IFERROR(VLOOKUP(B1418,'[1]DADOS (OCULTAR)'!$Q$3:$S$135,3,0),"")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30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31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32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33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34"/>
        <v>0</v>
      </c>
      <c r="AA1418" s="18" t="str">
        <f>IF('[1]TCE - ANEXO III - Preencher'!AB1427="","",'[1]TCE - ANEXO III - Preencher'!AB1427)</f>
        <v/>
      </c>
      <c r="AB1418" s="17">
        <f t="shared" si="35"/>
        <v>0</v>
      </c>
    </row>
    <row r="1419" spans="1:28" ht="12.75" customHeight="1" x14ac:dyDescent="0.2">
      <c r="A1419" s="10" t="str">
        <f>IFERROR(VLOOKUP(B1419,'[1]DADOS (OCULTAR)'!$Q$3:$S$135,3,0),"")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30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31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32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33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34"/>
        <v>0</v>
      </c>
      <c r="AA1419" s="18" t="str">
        <f>IF('[1]TCE - ANEXO III - Preencher'!AB1428="","",'[1]TCE - ANEXO III - Preencher'!AB1428)</f>
        <v/>
      </c>
      <c r="AB1419" s="17">
        <f t="shared" si="35"/>
        <v>0</v>
      </c>
    </row>
    <row r="1420" spans="1:28" ht="12.75" customHeight="1" x14ac:dyDescent="0.2">
      <c r="A1420" s="10" t="str">
        <f>IFERROR(VLOOKUP(B1420,'[1]DADOS (OCULTAR)'!$Q$3:$S$135,3,0),"")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30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31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32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33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34"/>
        <v>0</v>
      </c>
      <c r="AA1420" s="18" t="str">
        <f>IF('[1]TCE - ANEXO III - Preencher'!AB1429="","",'[1]TCE - ANEXO III - Preencher'!AB1429)</f>
        <v/>
      </c>
      <c r="AB1420" s="17">
        <f t="shared" si="35"/>
        <v>0</v>
      </c>
    </row>
    <row r="1421" spans="1:28" ht="12.75" customHeight="1" x14ac:dyDescent="0.2">
      <c r="A1421" s="10" t="str">
        <f>IFERROR(VLOOKUP(B1421,'[1]DADOS (OCULTAR)'!$Q$3:$S$135,3,0),"")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30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31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32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33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34"/>
        <v>0</v>
      </c>
      <c r="AA1421" s="18" t="str">
        <f>IF('[1]TCE - ANEXO III - Preencher'!AB1430="","",'[1]TCE - ANEXO III - Preencher'!AB1430)</f>
        <v/>
      </c>
      <c r="AB1421" s="17">
        <f t="shared" si="35"/>
        <v>0</v>
      </c>
    </row>
    <row r="1422" spans="1:28" ht="12.75" customHeight="1" x14ac:dyDescent="0.2">
      <c r="A1422" s="10" t="str">
        <f>IFERROR(VLOOKUP(B1422,'[1]DADOS (OCULTAR)'!$Q$3:$S$135,3,0),"")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30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31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32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33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34"/>
        <v>0</v>
      </c>
      <c r="AA1422" s="18" t="str">
        <f>IF('[1]TCE - ANEXO III - Preencher'!AB1431="","",'[1]TCE - ANEXO III - Preencher'!AB1431)</f>
        <v/>
      </c>
      <c r="AB1422" s="17">
        <f t="shared" si="35"/>
        <v>0</v>
      </c>
    </row>
    <row r="1423" spans="1:28" ht="12.75" customHeight="1" x14ac:dyDescent="0.2">
      <c r="A1423" s="10" t="str">
        <f>IFERROR(VLOOKUP(B1423,'[1]DADOS (OCULTAR)'!$Q$3:$S$135,3,0),"")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30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31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32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33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34"/>
        <v>0</v>
      </c>
      <c r="AA1423" s="18" t="str">
        <f>IF('[1]TCE - ANEXO III - Preencher'!AB1432="","",'[1]TCE - ANEXO III - Preencher'!AB1432)</f>
        <v/>
      </c>
      <c r="AB1423" s="17">
        <f t="shared" si="35"/>
        <v>0</v>
      </c>
    </row>
    <row r="1424" spans="1:28" ht="12.75" customHeight="1" x14ac:dyDescent="0.2">
      <c r="A1424" s="10" t="str">
        <f>IFERROR(VLOOKUP(B1424,'[1]DADOS (OCULTAR)'!$Q$3:$S$135,3,0),"")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30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31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32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33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34"/>
        <v>0</v>
      </c>
      <c r="AA1424" s="18" t="str">
        <f>IF('[1]TCE - ANEXO III - Preencher'!AB1433="","",'[1]TCE - ANEXO III - Preencher'!AB1433)</f>
        <v/>
      </c>
      <c r="AB1424" s="17">
        <f t="shared" si="35"/>
        <v>0</v>
      </c>
    </row>
    <row r="1425" spans="1:28" ht="12.75" customHeight="1" x14ac:dyDescent="0.2">
      <c r="A1425" s="10" t="str">
        <f>IFERROR(VLOOKUP(B1425,'[1]DADOS (OCULTAR)'!$Q$3:$S$135,3,0),"")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30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31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32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33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34"/>
        <v>0</v>
      </c>
      <c r="AA1425" s="18" t="str">
        <f>IF('[1]TCE - ANEXO III - Preencher'!AB1434="","",'[1]TCE - ANEXO III - Preencher'!AB1434)</f>
        <v/>
      </c>
      <c r="AB1425" s="17">
        <f t="shared" si="35"/>
        <v>0</v>
      </c>
    </row>
    <row r="1426" spans="1:28" ht="12.75" customHeight="1" x14ac:dyDescent="0.2">
      <c r="A1426" s="10" t="str">
        <f>IFERROR(VLOOKUP(B1426,'[1]DADOS (OCULTAR)'!$Q$3:$S$135,3,0),"")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30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31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32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33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34"/>
        <v>0</v>
      </c>
      <c r="AA1426" s="18" t="str">
        <f>IF('[1]TCE - ANEXO III - Preencher'!AB1435="","",'[1]TCE - ANEXO III - Preencher'!AB1435)</f>
        <v/>
      </c>
      <c r="AB1426" s="17">
        <f t="shared" si="35"/>
        <v>0</v>
      </c>
    </row>
    <row r="1427" spans="1:28" ht="12.75" customHeight="1" x14ac:dyDescent="0.2">
      <c r="A1427" s="10" t="str">
        <f>IFERROR(VLOOKUP(B1427,'[1]DADOS (OCULTAR)'!$Q$3:$S$135,3,0),"")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30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31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32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33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34"/>
        <v>0</v>
      </c>
      <c r="AA1427" s="18" t="str">
        <f>IF('[1]TCE - ANEXO III - Preencher'!AB1436="","",'[1]TCE - ANEXO III - Preencher'!AB1436)</f>
        <v/>
      </c>
      <c r="AB1427" s="17">
        <f t="shared" si="35"/>
        <v>0</v>
      </c>
    </row>
    <row r="1428" spans="1:28" ht="12.75" customHeight="1" x14ac:dyDescent="0.2">
      <c r="A1428" s="10" t="str">
        <f>IFERROR(VLOOKUP(B1428,'[1]DADOS (OCULTAR)'!$Q$3:$S$135,3,0),"")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30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31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32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33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34"/>
        <v>0</v>
      </c>
      <c r="AA1428" s="18" t="str">
        <f>IF('[1]TCE - ANEXO III - Preencher'!AB1437="","",'[1]TCE - ANEXO III - Preencher'!AB1437)</f>
        <v/>
      </c>
      <c r="AB1428" s="17">
        <f t="shared" si="35"/>
        <v>0</v>
      </c>
    </row>
    <row r="1429" spans="1:28" ht="12.75" customHeight="1" x14ac:dyDescent="0.2">
      <c r="A1429" s="10" t="str">
        <f>IFERROR(VLOOKUP(B1429,'[1]DADOS (OCULTAR)'!$Q$3:$S$135,3,0),"")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30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31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32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33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34"/>
        <v>0</v>
      </c>
      <c r="AA1429" s="18" t="str">
        <f>IF('[1]TCE - ANEXO III - Preencher'!AB1438="","",'[1]TCE - ANEXO III - Preencher'!AB1438)</f>
        <v/>
      </c>
      <c r="AB1429" s="17">
        <f t="shared" si="35"/>
        <v>0</v>
      </c>
    </row>
    <row r="1430" spans="1:28" ht="12.75" customHeight="1" x14ac:dyDescent="0.2">
      <c r="A1430" s="10" t="str">
        <f>IFERROR(VLOOKUP(B1430,'[1]DADOS (OCULTAR)'!$Q$3:$S$135,3,0),"")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30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31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32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33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34"/>
        <v>0</v>
      </c>
      <c r="AA1430" s="18" t="str">
        <f>IF('[1]TCE - ANEXO III - Preencher'!AB1439="","",'[1]TCE - ANEXO III - Preencher'!AB1439)</f>
        <v/>
      </c>
      <c r="AB1430" s="17">
        <f t="shared" si="35"/>
        <v>0</v>
      </c>
    </row>
    <row r="1431" spans="1:28" ht="12.75" customHeight="1" x14ac:dyDescent="0.2">
      <c r="A1431" s="10" t="str">
        <f>IFERROR(VLOOKUP(B1431,'[1]DADOS (OCULTAR)'!$Q$3:$S$135,3,0),"")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30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31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32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33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34"/>
        <v>0</v>
      </c>
      <c r="AA1431" s="18" t="str">
        <f>IF('[1]TCE - ANEXO III - Preencher'!AB1440="","",'[1]TCE - ANEXO III - Preencher'!AB1440)</f>
        <v/>
      </c>
      <c r="AB1431" s="17">
        <f t="shared" si="35"/>
        <v>0</v>
      </c>
    </row>
    <row r="1432" spans="1:28" ht="12.75" customHeight="1" x14ac:dyDescent="0.2">
      <c r="A1432" s="10" t="str">
        <f>IFERROR(VLOOKUP(B1432,'[1]DADOS (OCULTAR)'!$Q$3:$S$135,3,0),"")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30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31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32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33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34"/>
        <v>0</v>
      </c>
      <c r="AA1432" s="18" t="str">
        <f>IF('[1]TCE - ANEXO III - Preencher'!AB1441="","",'[1]TCE - ANEXO III - Preencher'!AB1441)</f>
        <v/>
      </c>
      <c r="AB1432" s="17">
        <f t="shared" si="35"/>
        <v>0</v>
      </c>
    </row>
    <row r="1433" spans="1:28" ht="12.75" customHeight="1" x14ac:dyDescent="0.2">
      <c r="A1433" s="10" t="str">
        <f>IFERROR(VLOOKUP(B1433,'[1]DADOS (OCULTAR)'!$Q$3:$S$135,3,0),"")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30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31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32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33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34"/>
        <v>0</v>
      </c>
      <c r="AA1433" s="18" t="str">
        <f>IF('[1]TCE - ANEXO III - Preencher'!AB1442="","",'[1]TCE - ANEXO III - Preencher'!AB1442)</f>
        <v/>
      </c>
      <c r="AB1433" s="17">
        <f t="shared" si="35"/>
        <v>0</v>
      </c>
    </row>
    <row r="1434" spans="1:28" ht="12.75" customHeight="1" x14ac:dyDescent="0.2">
      <c r="A1434" s="10" t="str">
        <f>IFERROR(VLOOKUP(B1434,'[1]DADOS (OCULTAR)'!$Q$3:$S$135,3,0),"")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30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31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32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33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34"/>
        <v>0</v>
      </c>
      <c r="AA1434" s="18" t="str">
        <f>IF('[1]TCE - ANEXO III - Preencher'!AB1443="","",'[1]TCE - ANEXO III - Preencher'!AB1443)</f>
        <v/>
      </c>
      <c r="AB1434" s="17">
        <f t="shared" si="35"/>
        <v>0</v>
      </c>
    </row>
    <row r="1435" spans="1:28" ht="12.75" customHeight="1" x14ac:dyDescent="0.2">
      <c r="A1435" s="10" t="str">
        <f>IFERROR(VLOOKUP(B1435,'[1]DADOS (OCULTAR)'!$Q$3:$S$135,3,0),"")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30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31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32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33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34"/>
        <v>0</v>
      </c>
      <c r="AA1435" s="18" t="str">
        <f>IF('[1]TCE - ANEXO III - Preencher'!AB1444="","",'[1]TCE - ANEXO III - Preencher'!AB1444)</f>
        <v/>
      </c>
      <c r="AB1435" s="17">
        <f t="shared" si="35"/>
        <v>0</v>
      </c>
    </row>
    <row r="1436" spans="1:28" ht="12.75" customHeight="1" x14ac:dyDescent="0.2">
      <c r="A1436" s="10" t="str">
        <f>IFERROR(VLOOKUP(B1436,'[1]DADOS (OCULTAR)'!$Q$3:$S$135,3,0),"")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30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31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32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33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34"/>
        <v>0</v>
      </c>
      <c r="AA1436" s="18" t="str">
        <f>IF('[1]TCE - ANEXO III - Preencher'!AB1445="","",'[1]TCE - ANEXO III - Preencher'!AB1445)</f>
        <v/>
      </c>
      <c r="AB1436" s="17">
        <f t="shared" si="35"/>
        <v>0</v>
      </c>
    </row>
    <row r="1437" spans="1:28" ht="12.75" customHeight="1" x14ac:dyDescent="0.2">
      <c r="A1437" s="10" t="str">
        <f>IFERROR(VLOOKUP(B1437,'[1]DADOS (OCULTAR)'!$Q$3:$S$135,3,0),"")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30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31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32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33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34"/>
        <v>0</v>
      </c>
      <c r="AA1437" s="18" t="str">
        <f>IF('[1]TCE - ANEXO III - Preencher'!AB1446="","",'[1]TCE - ANEXO III - Preencher'!AB1446)</f>
        <v/>
      </c>
      <c r="AB1437" s="17">
        <f t="shared" si="35"/>
        <v>0</v>
      </c>
    </row>
    <row r="1438" spans="1:28" ht="12.75" customHeight="1" x14ac:dyDescent="0.2">
      <c r="A1438" s="10" t="str">
        <f>IFERROR(VLOOKUP(B1438,'[1]DADOS (OCULTAR)'!$Q$3:$S$135,3,0),"")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30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31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32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33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34"/>
        <v>0</v>
      </c>
      <c r="AA1438" s="18" t="str">
        <f>IF('[1]TCE - ANEXO III - Preencher'!AB1447="","",'[1]TCE - ANEXO III - Preencher'!AB1447)</f>
        <v/>
      </c>
      <c r="AB1438" s="17">
        <f t="shared" si="35"/>
        <v>0</v>
      </c>
    </row>
    <row r="1439" spans="1:28" ht="12.75" customHeight="1" x14ac:dyDescent="0.2">
      <c r="A1439" s="10" t="str">
        <f>IFERROR(VLOOKUP(B1439,'[1]DADOS (OCULTAR)'!$Q$3:$S$135,3,0),"")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30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31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32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33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34"/>
        <v>0</v>
      </c>
      <c r="AA1439" s="18" t="str">
        <f>IF('[1]TCE - ANEXO III - Preencher'!AB1448="","",'[1]TCE - ANEXO III - Preencher'!AB1448)</f>
        <v/>
      </c>
      <c r="AB1439" s="17">
        <f t="shared" si="35"/>
        <v>0</v>
      </c>
    </row>
    <row r="1440" spans="1:28" ht="12.75" customHeight="1" x14ac:dyDescent="0.2">
      <c r="A1440" s="10" t="str">
        <f>IFERROR(VLOOKUP(B1440,'[1]DADOS (OCULTAR)'!$Q$3:$S$135,3,0),"")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30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31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32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33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34"/>
        <v>0</v>
      </c>
      <c r="AA1440" s="18" t="str">
        <f>IF('[1]TCE - ANEXO III - Preencher'!AB1449="","",'[1]TCE - ANEXO III - Preencher'!AB1449)</f>
        <v/>
      </c>
      <c r="AB1440" s="17">
        <f t="shared" si="35"/>
        <v>0</v>
      </c>
    </row>
    <row r="1441" spans="1:28" ht="12.75" customHeight="1" x14ac:dyDescent="0.2">
      <c r="A1441" s="10" t="str">
        <f>IFERROR(VLOOKUP(B1441,'[1]DADOS (OCULTAR)'!$Q$3:$S$135,3,0),"")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30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31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32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33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34"/>
        <v>0</v>
      </c>
      <c r="AA1441" s="18" t="str">
        <f>IF('[1]TCE - ANEXO III - Preencher'!AB1450="","",'[1]TCE - ANEXO III - Preencher'!AB1450)</f>
        <v/>
      </c>
      <c r="AB1441" s="17">
        <f t="shared" si="35"/>
        <v>0</v>
      </c>
    </row>
    <row r="1442" spans="1:28" ht="12.75" customHeight="1" x14ac:dyDescent="0.2">
      <c r="A1442" s="10" t="str">
        <f>IFERROR(VLOOKUP(B1442,'[1]DADOS (OCULTAR)'!$Q$3:$S$135,3,0),"")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30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31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32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33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34"/>
        <v>0</v>
      </c>
      <c r="AA1442" s="18" t="str">
        <f>IF('[1]TCE - ANEXO III - Preencher'!AB1451="","",'[1]TCE - ANEXO III - Preencher'!AB1451)</f>
        <v/>
      </c>
      <c r="AB1442" s="17">
        <f t="shared" si="35"/>
        <v>0</v>
      </c>
    </row>
    <row r="1443" spans="1:28" ht="12.75" customHeight="1" x14ac:dyDescent="0.2">
      <c r="A1443" s="10" t="str">
        <f>IFERROR(VLOOKUP(B1443,'[1]DADOS (OCULTAR)'!$Q$3:$S$135,3,0),"")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30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31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32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33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34"/>
        <v>0</v>
      </c>
      <c r="AA1443" s="18" t="str">
        <f>IF('[1]TCE - ANEXO III - Preencher'!AB1452="","",'[1]TCE - ANEXO III - Preencher'!AB1452)</f>
        <v/>
      </c>
      <c r="AB1443" s="17">
        <f t="shared" si="35"/>
        <v>0</v>
      </c>
    </row>
    <row r="1444" spans="1:28" ht="12.75" customHeight="1" x14ac:dyDescent="0.2">
      <c r="A1444" s="10" t="str">
        <f>IFERROR(VLOOKUP(B1444,'[1]DADOS (OCULTAR)'!$Q$3:$S$135,3,0),"")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30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31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32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33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34"/>
        <v>0</v>
      </c>
      <c r="AA1444" s="18" t="str">
        <f>IF('[1]TCE - ANEXO III - Preencher'!AB1453="","",'[1]TCE - ANEXO III - Preencher'!AB1453)</f>
        <v/>
      </c>
      <c r="AB1444" s="17">
        <f t="shared" si="35"/>
        <v>0</v>
      </c>
    </row>
    <row r="1445" spans="1:28" ht="12.75" customHeight="1" x14ac:dyDescent="0.2">
      <c r="A1445" s="10" t="str">
        <f>IFERROR(VLOOKUP(B1445,'[1]DADOS (OCULTAR)'!$Q$3:$S$135,3,0),"")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30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31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32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33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34"/>
        <v>0</v>
      </c>
      <c r="AA1445" s="18" t="str">
        <f>IF('[1]TCE - ANEXO III - Preencher'!AB1454="","",'[1]TCE - ANEXO III - Preencher'!AB1454)</f>
        <v/>
      </c>
      <c r="AB1445" s="17">
        <f t="shared" si="35"/>
        <v>0</v>
      </c>
    </row>
    <row r="1446" spans="1:28" ht="12.75" customHeight="1" x14ac:dyDescent="0.2">
      <c r="A1446" s="10" t="str">
        <f>IFERROR(VLOOKUP(B1446,'[1]DADOS (OCULTAR)'!$Q$3:$S$135,3,0),"")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30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31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32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33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34"/>
        <v>0</v>
      </c>
      <c r="AA1446" s="18" t="str">
        <f>IF('[1]TCE - ANEXO III - Preencher'!AB1455="","",'[1]TCE - ANEXO III - Preencher'!AB1455)</f>
        <v/>
      </c>
      <c r="AB1446" s="17">
        <f t="shared" si="35"/>
        <v>0</v>
      </c>
    </row>
    <row r="1447" spans="1:28" ht="12.75" customHeight="1" x14ac:dyDescent="0.2">
      <c r="A1447" s="10" t="str">
        <f>IFERROR(VLOOKUP(B1447,'[1]DADOS (OCULTAR)'!$Q$3:$S$135,3,0),"")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30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31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32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33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34"/>
        <v>0</v>
      </c>
      <c r="AA1447" s="18" t="str">
        <f>IF('[1]TCE - ANEXO III - Preencher'!AB1456="","",'[1]TCE - ANEXO III - Preencher'!AB1456)</f>
        <v/>
      </c>
      <c r="AB1447" s="17">
        <f t="shared" si="35"/>
        <v>0</v>
      </c>
    </row>
    <row r="1448" spans="1:28" ht="12.75" customHeight="1" x14ac:dyDescent="0.2">
      <c r="A1448" s="10" t="str">
        <f>IFERROR(VLOOKUP(B1448,'[1]DADOS (OCULTAR)'!$Q$3:$S$135,3,0),"")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30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31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32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33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34"/>
        <v>0</v>
      </c>
      <c r="AA1448" s="18" t="str">
        <f>IF('[1]TCE - ANEXO III - Preencher'!AB1457="","",'[1]TCE - ANEXO III - Preencher'!AB1457)</f>
        <v/>
      </c>
      <c r="AB1448" s="17">
        <f t="shared" si="35"/>
        <v>0</v>
      </c>
    </row>
    <row r="1449" spans="1:28" ht="12.75" customHeight="1" x14ac:dyDescent="0.2">
      <c r="A1449" s="10" t="str">
        <f>IFERROR(VLOOKUP(B1449,'[1]DADOS (OCULTAR)'!$Q$3:$S$135,3,0),"")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30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31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32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33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34"/>
        <v>0</v>
      </c>
      <c r="AA1449" s="18" t="str">
        <f>IF('[1]TCE - ANEXO III - Preencher'!AB1458="","",'[1]TCE - ANEXO III - Preencher'!AB1458)</f>
        <v/>
      </c>
      <c r="AB1449" s="17">
        <f t="shared" si="35"/>
        <v>0</v>
      </c>
    </row>
    <row r="1450" spans="1:28" ht="12.75" customHeight="1" x14ac:dyDescent="0.2">
      <c r="A1450" s="10" t="str">
        <f>IFERROR(VLOOKUP(B1450,'[1]DADOS (OCULTAR)'!$Q$3:$S$135,3,0),"")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30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31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32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33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34"/>
        <v>0</v>
      </c>
      <c r="AA1450" s="18" t="str">
        <f>IF('[1]TCE - ANEXO III - Preencher'!AB1459="","",'[1]TCE - ANEXO III - Preencher'!AB1459)</f>
        <v/>
      </c>
      <c r="AB1450" s="17">
        <f t="shared" si="35"/>
        <v>0</v>
      </c>
    </row>
    <row r="1451" spans="1:28" ht="12.75" customHeight="1" x14ac:dyDescent="0.2">
      <c r="A1451" s="10" t="str">
        <f>IFERROR(VLOOKUP(B1451,'[1]DADOS (OCULTAR)'!$Q$3:$S$135,3,0),"")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30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31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32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33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34"/>
        <v>0</v>
      </c>
      <c r="AA1451" s="18" t="str">
        <f>IF('[1]TCE - ANEXO III - Preencher'!AB1460="","",'[1]TCE - ANEXO III - Preencher'!AB1460)</f>
        <v/>
      </c>
      <c r="AB1451" s="17">
        <f t="shared" si="35"/>
        <v>0</v>
      </c>
    </row>
    <row r="1452" spans="1:28" ht="12.75" customHeight="1" x14ac:dyDescent="0.2">
      <c r="A1452" s="10" t="str">
        <f>IFERROR(VLOOKUP(B1452,'[1]DADOS (OCULTAR)'!$Q$3:$S$135,3,0),"")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30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31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32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33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34"/>
        <v>0</v>
      </c>
      <c r="AA1452" s="18" t="str">
        <f>IF('[1]TCE - ANEXO III - Preencher'!AB1461="","",'[1]TCE - ANEXO III - Preencher'!AB1461)</f>
        <v/>
      </c>
      <c r="AB1452" s="17">
        <f t="shared" si="35"/>
        <v>0</v>
      </c>
    </row>
    <row r="1453" spans="1:28" ht="12.75" customHeight="1" x14ac:dyDescent="0.2">
      <c r="A1453" s="10" t="str">
        <f>IFERROR(VLOOKUP(B1453,'[1]DADOS (OCULTAR)'!$Q$3:$S$135,3,0),"")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30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31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32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33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34"/>
        <v>0</v>
      </c>
      <c r="AA1453" s="18" t="str">
        <f>IF('[1]TCE - ANEXO III - Preencher'!AB1462="","",'[1]TCE - ANEXO III - Preencher'!AB1462)</f>
        <v/>
      </c>
      <c r="AB1453" s="17">
        <f t="shared" si="35"/>
        <v>0</v>
      </c>
    </row>
    <row r="1454" spans="1:28" ht="12.75" customHeight="1" x14ac:dyDescent="0.2">
      <c r="A1454" s="10" t="str">
        <f>IFERROR(VLOOKUP(B1454,'[1]DADOS (OCULTAR)'!$Q$3:$S$135,3,0),"")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30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31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32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33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34"/>
        <v>0</v>
      </c>
      <c r="AA1454" s="18" t="str">
        <f>IF('[1]TCE - ANEXO III - Preencher'!AB1463="","",'[1]TCE - ANEXO III - Preencher'!AB1463)</f>
        <v/>
      </c>
      <c r="AB1454" s="17">
        <f t="shared" si="35"/>
        <v>0</v>
      </c>
    </row>
    <row r="1455" spans="1:28" ht="12.75" customHeight="1" x14ac:dyDescent="0.2">
      <c r="A1455" s="10" t="str">
        <f>IFERROR(VLOOKUP(B1455,'[1]DADOS (OCULTAR)'!$Q$3:$S$135,3,0),"")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30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31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32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33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34"/>
        <v>0</v>
      </c>
      <c r="AA1455" s="18" t="str">
        <f>IF('[1]TCE - ANEXO III - Preencher'!AB1464="","",'[1]TCE - ANEXO III - Preencher'!AB1464)</f>
        <v/>
      </c>
      <c r="AB1455" s="17">
        <f t="shared" si="35"/>
        <v>0</v>
      </c>
    </row>
    <row r="1456" spans="1:28" ht="12.75" customHeight="1" x14ac:dyDescent="0.2">
      <c r="A1456" s="10" t="str">
        <f>IFERROR(VLOOKUP(B1456,'[1]DADOS (OCULTAR)'!$Q$3:$S$135,3,0),"")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30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31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32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33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34"/>
        <v>0</v>
      </c>
      <c r="AA1456" s="18" t="str">
        <f>IF('[1]TCE - ANEXO III - Preencher'!AB1465="","",'[1]TCE - ANEXO III - Preencher'!AB1465)</f>
        <v/>
      </c>
      <c r="AB1456" s="17">
        <f t="shared" si="35"/>
        <v>0</v>
      </c>
    </row>
    <row r="1457" spans="1:28" ht="12.75" customHeight="1" x14ac:dyDescent="0.2">
      <c r="A1457" s="10" t="str">
        <f>IFERROR(VLOOKUP(B1457,'[1]DADOS (OCULTAR)'!$Q$3:$S$135,3,0),"")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30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31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32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33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34"/>
        <v>0</v>
      </c>
      <c r="AA1457" s="18" t="str">
        <f>IF('[1]TCE - ANEXO III - Preencher'!AB1466="","",'[1]TCE - ANEXO III - Preencher'!AB1466)</f>
        <v/>
      </c>
      <c r="AB1457" s="17">
        <f t="shared" si="35"/>
        <v>0</v>
      </c>
    </row>
    <row r="1458" spans="1:28" ht="12.75" customHeight="1" x14ac:dyDescent="0.2">
      <c r="A1458" s="10" t="str">
        <f>IFERROR(VLOOKUP(B1458,'[1]DADOS (OCULTAR)'!$Q$3:$S$135,3,0),"")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30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31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32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33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34"/>
        <v>0</v>
      </c>
      <c r="AA1458" s="18" t="str">
        <f>IF('[1]TCE - ANEXO III - Preencher'!AB1467="","",'[1]TCE - ANEXO III - Preencher'!AB1467)</f>
        <v/>
      </c>
      <c r="AB1458" s="17">
        <f t="shared" si="35"/>
        <v>0</v>
      </c>
    </row>
    <row r="1459" spans="1:28" ht="12.75" customHeight="1" x14ac:dyDescent="0.2">
      <c r="A1459" s="10" t="str">
        <f>IFERROR(VLOOKUP(B1459,'[1]DADOS (OCULTAR)'!$Q$3:$S$135,3,0),"")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30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31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32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33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34"/>
        <v>0</v>
      </c>
      <c r="AA1459" s="18" t="str">
        <f>IF('[1]TCE - ANEXO III - Preencher'!AB1468="","",'[1]TCE - ANEXO III - Preencher'!AB1468)</f>
        <v/>
      </c>
      <c r="AB1459" s="17">
        <f t="shared" si="35"/>
        <v>0</v>
      </c>
    </row>
    <row r="1460" spans="1:28" ht="12.75" customHeight="1" x14ac:dyDescent="0.2">
      <c r="A1460" s="10" t="str">
        <f>IFERROR(VLOOKUP(B1460,'[1]DADOS (OCULTAR)'!$Q$3:$S$135,3,0),"")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30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31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32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33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34"/>
        <v>0</v>
      </c>
      <c r="AA1460" s="18" t="str">
        <f>IF('[1]TCE - ANEXO III - Preencher'!AB1469="","",'[1]TCE - ANEXO III - Preencher'!AB1469)</f>
        <v/>
      </c>
      <c r="AB1460" s="17">
        <f t="shared" si="35"/>
        <v>0</v>
      </c>
    </row>
    <row r="1461" spans="1:28" ht="12.75" customHeight="1" x14ac:dyDescent="0.2">
      <c r="A1461" s="10" t="str">
        <f>IFERROR(VLOOKUP(B1461,'[1]DADOS (OCULTAR)'!$Q$3:$S$135,3,0),"")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30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31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32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33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34"/>
        <v>0</v>
      </c>
      <c r="AA1461" s="18" t="str">
        <f>IF('[1]TCE - ANEXO III - Preencher'!AB1470="","",'[1]TCE - ANEXO III - Preencher'!AB1470)</f>
        <v/>
      </c>
      <c r="AB1461" s="17">
        <f t="shared" si="35"/>
        <v>0</v>
      </c>
    </row>
    <row r="1462" spans="1:28" ht="12.75" customHeight="1" x14ac:dyDescent="0.2">
      <c r="A1462" s="10" t="str">
        <f>IFERROR(VLOOKUP(B1462,'[1]DADOS (OCULTAR)'!$Q$3:$S$135,3,0),"")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30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31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32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33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34"/>
        <v>0</v>
      </c>
      <c r="AA1462" s="18" t="str">
        <f>IF('[1]TCE - ANEXO III - Preencher'!AB1471="","",'[1]TCE - ANEXO III - Preencher'!AB1471)</f>
        <v/>
      </c>
      <c r="AB1462" s="17">
        <f t="shared" si="35"/>
        <v>0</v>
      </c>
    </row>
    <row r="1463" spans="1:28" ht="12.75" customHeight="1" x14ac:dyDescent="0.2">
      <c r="A1463" s="10" t="str">
        <f>IFERROR(VLOOKUP(B1463,'[1]DADOS (OCULTAR)'!$Q$3:$S$135,3,0),"")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30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31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32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33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34"/>
        <v>0</v>
      </c>
      <c r="AA1463" s="18" t="str">
        <f>IF('[1]TCE - ANEXO III - Preencher'!AB1472="","",'[1]TCE - ANEXO III - Preencher'!AB1472)</f>
        <v/>
      </c>
      <c r="AB1463" s="17">
        <f t="shared" si="35"/>
        <v>0</v>
      </c>
    </row>
    <row r="1464" spans="1:28" ht="12.75" customHeight="1" x14ac:dyDescent="0.2">
      <c r="A1464" s="10" t="str">
        <f>IFERROR(VLOOKUP(B1464,'[1]DADOS (OCULTAR)'!$Q$3:$S$135,3,0),"")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30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31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32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33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34"/>
        <v>0</v>
      </c>
      <c r="AA1464" s="18" t="str">
        <f>IF('[1]TCE - ANEXO III - Preencher'!AB1473="","",'[1]TCE - ANEXO III - Preencher'!AB1473)</f>
        <v/>
      </c>
      <c r="AB1464" s="17">
        <f t="shared" si="35"/>
        <v>0</v>
      </c>
    </row>
    <row r="1465" spans="1:28" ht="12.75" customHeight="1" x14ac:dyDescent="0.2">
      <c r="A1465" s="10" t="str">
        <f>IFERROR(VLOOKUP(B1465,'[1]DADOS (OCULTAR)'!$Q$3:$S$135,3,0),"")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30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31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32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33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34"/>
        <v>0</v>
      </c>
      <c r="AA1465" s="18" t="str">
        <f>IF('[1]TCE - ANEXO III - Preencher'!AB1474="","",'[1]TCE - ANEXO III - Preencher'!AB1474)</f>
        <v/>
      </c>
      <c r="AB1465" s="17">
        <f t="shared" si="35"/>
        <v>0</v>
      </c>
    </row>
    <row r="1466" spans="1:28" ht="12.75" customHeight="1" x14ac:dyDescent="0.2">
      <c r="A1466" s="10" t="str">
        <f>IFERROR(VLOOKUP(B1466,'[1]DADOS (OCULTAR)'!$Q$3:$S$135,3,0),"")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30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31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32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33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34"/>
        <v>0</v>
      </c>
      <c r="AA1466" s="18" t="str">
        <f>IF('[1]TCE - ANEXO III - Preencher'!AB1475="","",'[1]TCE - ANEXO III - Preencher'!AB1475)</f>
        <v/>
      </c>
      <c r="AB1466" s="17">
        <f t="shared" si="35"/>
        <v>0</v>
      </c>
    </row>
    <row r="1467" spans="1:28" ht="12.75" customHeight="1" x14ac:dyDescent="0.2">
      <c r="A1467" s="10" t="str">
        <f>IFERROR(VLOOKUP(B1467,'[1]DADOS (OCULTAR)'!$Q$3:$S$135,3,0),"")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30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31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32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33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34"/>
        <v>0</v>
      </c>
      <c r="AA1467" s="18" t="str">
        <f>IF('[1]TCE - ANEXO III - Preencher'!AB1476="","",'[1]TCE - ANEXO III - Preencher'!AB1476)</f>
        <v/>
      </c>
      <c r="AB1467" s="17">
        <f t="shared" si="35"/>
        <v>0</v>
      </c>
    </row>
    <row r="1468" spans="1:28" ht="12.75" customHeight="1" x14ac:dyDescent="0.2">
      <c r="A1468" s="10" t="str">
        <f>IFERROR(VLOOKUP(B1468,'[1]DADOS (OCULTAR)'!$Q$3:$S$135,3,0),"")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30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31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32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33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34"/>
        <v>0</v>
      </c>
      <c r="AA1468" s="18" t="str">
        <f>IF('[1]TCE - ANEXO III - Preencher'!AB1477="","",'[1]TCE - ANEXO III - Preencher'!AB1477)</f>
        <v/>
      </c>
      <c r="AB1468" s="17">
        <f t="shared" si="35"/>
        <v>0</v>
      </c>
    </row>
    <row r="1469" spans="1:28" ht="12.75" customHeight="1" x14ac:dyDescent="0.2">
      <c r="A1469" s="10" t="str">
        <f>IFERROR(VLOOKUP(B1469,'[1]DADOS (OCULTAR)'!$Q$3:$S$135,3,0),"")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30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31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32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33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34"/>
        <v>0</v>
      </c>
      <c r="AA1469" s="18" t="str">
        <f>IF('[1]TCE - ANEXO III - Preencher'!AB1478="","",'[1]TCE - ANEXO III - Preencher'!AB1478)</f>
        <v/>
      </c>
      <c r="AB1469" s="17">
        <f t="shared" si="35"/>
        <v>0</v>
      </c>
    </row>
    <row r="1470" spans="1:28" ht="12.75" customHeight="1" x14ac:dyDescent="0.2">
      <c r="A1470" s="10" t="str">
        <f>IFERROR(VLOOKUP(B1470,'[1]DADOS (OCULTAR)'!$Q$3:$S$135,3,0),"")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30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31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32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33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34"/>
        <v>0</v>
      </c>
      <c r="AA1470" s="18" t="str">
        <f>IF('[1]TCE - ANEXO III - Preencher'!AB1479="","",'[1]TCE - ANEXO III - Preencher'!AB1479)</f>
        <v/>
      </c>
      <c r="AB1470" s="17">
        <f t="shared" si="35"/>
        <v>0</v>
      </c>
    </row>
    <row r="1471" spans="1:28" ht="12.75" customHeight="1" x14ac:dyDescent="0.2">
      <c r="A1471" s="10" t="str">
        <f>IFERROR(VLOOKUP(B1471,'[1]DADOS (OCULTAR)'!$Q$3:$S$135,3,0),"")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30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31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32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33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34"/>
        <v>0</v>
      </c>
      <c r="AA1471" s="18" t="str">
        <f>IF('[1]TCE - ANEXO III - Preencher'!AB1480="","",'[1]TCE - ANEXO III - Preencher'!AB1480)</f>
        <v/>
      </c>
      <c r="AB1471" s="17">
        <f t="shared" si="35"/>
        <v>0</v>
      </c>
    </row>
    <row r="1472" spans="1:28" ht="12.75" customHeight="1" x14ac:dyDescent="0.2">
      <c r="A1472" s="10" t="str">
        <f>IFERROR(VLOOKUP(B1472,'[1]DADOS (OCULTAR)'!$Q$3:$S$135,3,0),"")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30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31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32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33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34"/>
        <v>0</v>
      </c>
      <c r="AA1472" s="18" t="str">
        <f>IF('[1]TCE - ANEXO III - Preencher'!AB1481="","",'[1]TCE - ANEXO III - Preencher'!AB1481)</f>
        <v/>
      </c>
      <c r="AB1472" s="17">
        <f t="shared" si="35"/>
        <v>0</v>
      </c>
    </row>
    <row r="1473" spans="1:28" ht="12.75" customHeight="1" x14ac:dyDescent="0.2">
      <c r="A1473" s="10" t="str">
        <f>IFERROR(VLOOKUP(B1473,'[1]DADOS (OCULTAR)'!$Q$3:$S$135,3,0),"")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30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31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32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33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34"/>
        <v>0</v>
      </c>
      <c r="AA1473" s="18" t="str">
        <f>IF('[1]TCE - ANEXO III - Preencher'!AB1482="","",'[1]TCE - ANEXO III - Preencher'!AB1482)</f>
        <v/>
      </c>
      <c r="AB1473" s="17">
        <f t="shared" si="35"/>
        <v>0</v>
      </c>
    </row>
    <row r="1474" spans="1:28" ht="12.75" customHeight="1" x14ac:dyDescent="0.2">
      <c r="A1474" s="10" t="str">
        <f>IFERROR(VLOOKUP(B1474,'[1]DADOS (OCULTAR)'!$Q$3:$S$135,3,0),"")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30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31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32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33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34"/>
        <v>0</v>
      </c>
      <c r="AA1474" s="18" t="str">
        <f>IF('[1]TCE - ANEXO III - Preencher'!AB1483="","",'[1]TCE - ANEXO III - Preencher'!AB1483)</f>
        <v/>
      </c>
      <c r="AB1474" s="17">
        <f t="shared" si="35"/>
        <v>0</v>
      </c>
    </row>
    <row r="1475" spans="1:28" ht="12.75" customHeight="1" x14ac:dyDescent="0.2">
      <c r="A1475" s="10" t="str">
        <f>IFERROR(VLOOKUP(B1475,'[1]DADOS (OCULTAR)'!$Q$3:$S$135,3,0),"")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si="30"/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si="31"/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si="32"/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si="33"/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si="34"/>
        <v>0</v>
      </c>
      <c r="AA1475" s="18" t="str">
        <f>IF('[1]TCE - ANEXO III - Preencher'!AB1484="","",'[1]TCE - ANEXO III - Preencher'!AB1484)</f>
        <v/>
      </c>
      <c r="AB1475" s="17">
        <f t="shared" si="35"/>
        <v>0</v>
      </c>
    </row>
    <row r="1476" spans="1:28" ht="12.75" customHeight="1" x14ac:dyDescent="0.2">
      <c r="A1476" s="10" t="str">
        <f>IFERROR(VLOOKUP(B1476,'[1]DADOS (OCULTAR)'!$Q$3:$S$135,3,0),"")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30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31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32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33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34"/>
        <v>0</v>
      </c>
      <c r="AA1476" s="18" t="str">
        <f>IF('[1]TCE - ANEXO III - Preencher'!AB1485="","",'[1]TCE - ANEXO III - Preencher'!AB1485)</f>
        <v/>
      </c>
      <c r="AB1476" s="17">
        <f t="shared" si="35"/>
        <v>0</v>
      </c>
    </row>
    <row r="1477" spans="1:28" ht="12.75" customHeight="1" x14ac:dyDescent="0.2">
      <c r="A1477" s="10" t="str">
        <f>IFERROR(VLOOKUP(B1477,'[1]DADOS (OCULTAR)'!$Q$3:$S$135,3,0),"")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30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31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32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33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34"/>
        <v>0</v>
      </c>
      <c r="AA1477" s="18" t="str">
        <f>IF('[1]TCE - ANEXO III - Preencher'!AB1486="","",'[1]TCE - ANEXO III - Preencher'!AB1486)</f>
        <v/>
      </c>
      <c r="AB1477" s="17">
        <f t="shared" si="35"/>
        <v>0</v>
      </c>
    </row>
    <row r="1478" spans="1:28" ht="12.75" customHeight="1" x14ac:dyDescent="0.2">
      <c r="A1478" s="10" t="str">
        <f>IFERROR(VLOOKUP(B1478,'[1]DADOS (OCULTAR)'!$Q$3:$S$135,3,0),"")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30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31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32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33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34"/>
        <v>0</v>
      </c>
      <c r="AA1478" s="18" t="str">
        <f>IF('[1]TCE - ANEXO III - Preencher'!AB1487="","",'[1]TCE - ANEXO III - Preencher'!AB1487)</f>
        <v/>
      </c>
      <c r="AB1478" s="17">
        <f t="shared" si="35"/>
        <v>0</v>
      </c>
    </row>
    <row r="1479" spans="1:28" ht="12.75" customHeight="1" x14ac:dyDescent="0.2">
      <c r="A1479" s="10" t="str">
        <f>IFERROR(VLOOKUP(B1479,'[1]DADOS (OCULTAR)'!$Q$3:$S$135,3,0),"")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30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31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32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33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34"/>
        <v>0</v>
      </c>
      <c r="AA1479" s="18" t="str">
        <f>IF('[1]TCE - ANEXO III - Preencher'!AB1488="","",'[1]TCE - ANEXO III - Preencher'!AB1488)</f>
        <v/>
      </c>
      <c r="AB1479" s="17">
        <f t="shared" si="35"/>
        <v>0</v>
      </c>
    </row>
    <row r="1480" spans="1:28" ht="12.75" customHeight="1" x14ac:dyDescent="0.2">
      <c r="A1480" s="10" t="str">
        <f>IFERROR(VLOOKUP(B1480,'[1]DADOS (OCULTAR)'!$Q$3:$S$135,3,0),"")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30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31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32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33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34"/>
        <v>0</v>
      </c>
      <c r="AA1480" s="18" t="str">
        <f>IF('[1]TCE - ANEXO III - Preencher'!AB1489="","",'[1]TCE - ANEXO III - Preencher'!AB1489)</f>
        <v/>
      </c>
      <c r="AB1480" s="17">
        <f t="shared" si="35"/>
        <v>0</v>
      </c>
    </row>
    <row r="1481" spans="1:28" ht="12.75" customHeight="1" x14ac:dyDescent="0.2">
      <c r="A1481" s="10" t="str">
        <f>IFERROR(VLOOKUP(B1481,'[1]DADOS (OCULTAR)'!$Q$3:$S$135,3,0),"")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30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31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32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33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34"/>
        <v>0</v>
      </c>
      <c r="AA1481" s="18" t="str">
        <f>IF('[1]TCE - ANEXO III - Preencher'!AB1490="","",'[1]TCE - ANEXO III - Preencher'!AB1490)</f>
        <v/>
      </c>
      <c r="AB1481" s="17">
        <f t="shared" si="35"/>
        <v>0</v>
      </c>
    </row>
    <row r="1482" spans="1:28" ht="12.75" customHeight="1" x14ac:dyDescent="0.2">
      <c r="A1482" s="10" t="str">
        <f>IFERROR(VLOOKUP(B1482,'[1]DADOS (OCULTAR)'!$Q$3:$S$135,3,0),"")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30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31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32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33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34"/>
        <v>0</v>
      </c>
      <c r="AA1482" s="18" t="str">
        <f>IF('[1]TCE - ANEXO III - Preencher'!AB1491="","",'[1]TCE - ANEXO III - Preencher'!AB1491)</f>
        <v/>
      </c>
      <c r="AB1482" s="17">
        <f t="shared" si="35"/>
        <v>0</v>
      </c>
    </row>
    <row r="1483" spans="1:28" ht="12.75" customHeight="1" x14ac:dyDescent="0.2">
      <c r="A1483" s="10" t="str">
        <f>IFERROR(VLOOKUP(B1483,'[1]DADOS (OCULTAR)'!$Q$3:$S$135,3,0),"")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30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31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32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33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34"/>
        <v>0</v>
      </c>
      <c r="AA1483" s="18" t="str">
        <f>IF('[1]TCE - ANEXO III - Preencher'!AB1492="","",'[1]TCE - ANEXO III - Preencher'!AB1492)</f>
        <v/>
      </c>
      <c r="AB1483" s="17">
        <f t="shared" si="35"/>
        <v>0</v>
      </c>
    </row>
    <row r="1484" spans="1:28" ht="12.75" customHeight="1" x14ac:dyDescent="0.2">
      <c r="A1484" s="10" t="str">
        <f>IFERROR(VLOOKUP(B1484,'[1]DADOS (OCULTAR)'!$Q$3:$S$135,3,0),"")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30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31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32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33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34"/>
        <v>0</v>
      </c>
      <c r="AA1484" s="18" t="str">
        <f>IF('[1]TCE - ANEXO III - Preencher'!AB1493="","",'[1]TCE - ANEXO III - Preencher'!AB1493)</f>
        <v/>
      </c>
      <c r="AB1484" s="17">
        <f t="shared" si="35"/>
        <v>0</v>
      </c>
    </row>
    <row r="1485" spans="1:28" ht="12.75" customHeight="1" x14ac:dyDescent="0.2">
      <c r="A1485" s="10" t="str">
        <f>IFERROR(VLOOKUP(B1485,'[1]DADOS (OCULTAR)'!$Q$3:$S$135,3,0),"")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30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31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32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33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34"/>
        <v>0</v>
      </c>
      <c r="AA1485" s="18" t="str">
        <f>IF('[1]TCE - ANEXO III - Preencher'!AB1494="","",'[1]TCE - ANEXO III - Preencher'!AB1494)</f>
        <v/>
      </c>
      <c r="AB1485" s="17">
        <f t="shared" si="35"/>
        <v>0</v>
      </c>
    </row>
    <row r="1486" spans="1:28" ht="12.75" customHeight="1" x14ac:dyDescent="0.2">
      <c r="A1486" s="10" t="str">
        <f>IFERROR(VLOOKUP(B1486,'[1]DADOS (OCULTAR)'!$Q$3:$S$135,3,0),"")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30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31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32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33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34"/>
        <v>0</v>
      </c>
      <c r="AA1486" s="18" t="str">
        <f>IF('[1]TCE - ANEXO III - Preencher'!AB1495="","",'[1]TCE - ANEXO III - Preencher'!AB1495)</f>
        <v/>
      </c>
      <c r="AB1486" s="17">
        <f t="shared" si="35"/>
        <v>0</v>
      </c>
    </row>
    <row r="1487" spans="1:28" ht="12.75" customHeight="1" x14ac:dyDescent="0.2">
      <c r="A1487" s="10" t="str">
        <f>IFERROR(VLOOKUP(B1487,'[1]DADOS (OCULTAR)'!$Q$3:$S$135,3,0),"")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30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31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32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33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34"/>
        <v>0</v>
      </c>
      <c r="AA1487" s="18" t="str">
        <f>IF('[1]TCE - ANEXO III - Preencher'!AB1496="","",'[1]TCE - ANEXO III - Preencher'!AB1496)</f>
        <v/>
      </c>
      <c r="AB1487" s="17">
        <f t="shared" si="35"/>
        <v>0</v>
      </c>
    </row>
    <row r="1488" spans="1:28" ht="12.75" customHeight="1" x14ac:dyDescent="0.2">
      <c r="A1488" s="10" t="str">
        <f>IFERROR(VLOOKUP(B1488,'[1]DADOS (OCULTAR)'!$Q$3:$S$135,3,0),"")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30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31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32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33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34"/>
        <v>0</v>
      </c>
      <c r="AA1488" s="18" t="str">
        <f>IF('[1]TCE - ANEXO III - Preencher'!AB1497="","",'[1]TCE - ANEXO III - Preencher'!AB1497)</f>
        <v/>
      </c>
      <c r="AB1488" s="17">
        <f t="shared" si="35"/>
        <v>0</v>
      </c>
    </row>
    <row r="1489" spans="1:28" ht="12.75" customHeight="1" x14ac:dyDescent="0.2">
      <c r="A1489" s="10" t="str">
        <f>IFERROR(VLOOKUP(B1489,'[1]DADOS (OCULTAR)'!$Q$3:$S$135,3,0),"")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30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31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32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33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34"/>
        <v>0</v>
      </c>
      <c r="AA1489" s="18" t="str">
        <f>IF('[1]TCE - ANEXO III - Preencher'!AB1498="","",'[1]TCE - ANEXO III - Preencher'!AB1498)</f>
        <v/>
      </c>
      <c r="AB1489" s="17">
        <f t="shared" si="35"/>
        <v>0</v>
      </c>
    </row>
    <row r="1490" spans="1:28" ht="12.75" customHeight="1" x14ac:dyDescent="0.2">
      <c r="A1490" s="10" t="str">
        <f>IFERROR(VLOOKUP(B1490,'[1]DADOS (OCULTAR)'!$Q$3:$S$135,3,0),"")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30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31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32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33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34"/>
        <v>0</v>
      </c>
      <c r="AA1490" s="18" t="str">
        <f>IF('[1]TCE - ANEXO III - Preencher'!AB1499="","",'[1]TCE - ANEXO III - Preencher'!AB1499)</f>
        <v/>
      </c>
      <c r="AB1490" s="17">
        <f t="shared" si="35"/>
        <v>0</v>
      </c>
    </row>
    <row r="1491" spans="1:28" ht="12.75" customHeight="1" x14ac:dyDescent="0.2">
      <c r="A1491" s="10" t="str">
        <f>IFERROR(VLOOKUP(B1491,'[1]DADOS (OCULTAR)'!$Q$3:$S$135,3,0),"")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30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31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32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33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34"/>
        <v>0</v>
      </c>
      <c r="AA1491" s="18" t="str">
        <f>IF('[1]TCE - ANEXO III - Preencher'!AB1500="","",'[1]TCE - ANEXO III - Preencher'!AB1500)</f>
        <v/>
      </c>
      <c r="AB1491" s="17">
        <f t="shared" si="35"/>
        <v>0</v>
      </c>
    </row>
    <row r="1492" spans="1:28" ht="12.75" customHeight="1" x14ac:dyDescent="0.2">
      <c r="A1492" s="10" t="str">
        <f>IFERROR(VLOOKUP(B1492,'[1]DADOS (OCULTAR)'!$Q$3:$S$135,3,0),"")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30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31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32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33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34"/>
        <v>0</v>
      </c>
      <c r="AA1492" s="18" t="str">
        <f>IF('[1]TCE - ANEXO III - Preencher'!AB1501="","",'[1]TCE - ANEXO III - Preencher'!AB1501)</f>
        <v/>
      </c>
      <c r="AB1492" s="17">
        <f t="shared" si="35"/>
        <v>0</v>
      </c>
    </row>
    <row r="1493" spans="1:28" ht="12.75" customHeight="1" x14ac:dyDescent="0.2">
      <c r="A1493" s="10" t="str">
        <f>IFERROR(VLOOKUP(B1493,'[1]DADOS (OCULTAR)'!$Q$3:$S$135,3,0),"")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30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31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32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33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34"/>
        <v>0</v>
      </c>
      <c r="AA1493" s="18" t="str">
        <f>IF('[1]TCE - ANEXO III - Preencher'!AB1502="","",'[1]TCE - ANEXO III - Preencher'!AB1502)</f>
        <v/>
      </c>
      <c r="AB1493" s="17">
        <f t="shared" si="35"/>
        <v>0</v>
      </c>
    </row>
    <row r="1494" spans="1:28" ht="12.75" customHeight="1" x14ac:dyDescent="0.2">
      <c r="A1494" s="10" t="str">
        <f>IFERROR(VLOOKUP(B1494,'[1]DADOS (OCULTAR)'!$Q$3:$S$135,3,0),"")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30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31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32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33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34"/>
        <v>0</v>
      </c>
      <c r="AA1494" s="18" t="str">
        <f>IF('[1]TCE - ANEXO III - Preencher'!AB1503="","",'[1]TCE - ANEXO III - Preencher'!AB1503)</f>
        <v/>
      </c>
      <c r="AB1494" s="17">
        <f t="shared" si="35"/>
        <v>0</v>
      </c>
    </row>
    <row r="1495" spans="1:28" ht="12.75" customHeight="1" x14ac:dyDescent="0.2">
      <c r="A1495" s="10" t="str">
        <f>IFERROR(VLOOKUP(B1495,'[1]DADOS (OCULTAR)'!$Q$3:$S$135,3,0),"")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30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31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32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33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34"/>
        <v>0</v>
      </c>
      <c r="AA1495" s="18" t="str">
        <f>IF('[1]TCE - ANEXO III - Preencher'!AB1504="","",'[1]TCE - ANEXO III - Preencher'!AB1504)</f>
        <v/>
      </c>
      <c r="AB1495" s="17">
        <f t="shared" si="35"/>
        <v>0</v>
      </c>
    </row>
    <row r="1496" spans="1:28" ht="12.75" customHeight="1" x14ac:dyDescent="0.2">
      <c r="A1496" s="10" t="str">
        <f>IFERROR(VLOOKUP(B1496,'[1]DADOS (OCULTAR)'!$Q$3:$S$135,3,0),"")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30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31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32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33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34"/>
        <v>0</v>
      </c>
      <c r="AA1496" s="18" t="str">
        <f>IF('[1]TCE - ANEXO III - Preencher'!AB1505="","",'[1]TCE - ANEXO III - Preencher'!AB1505)</f>
        <v/>
      </c>
      <c r="AB1496" s="17">
        <f t="shared" si="35"/>
        <v>0</v>
      </c>
    </row>
    <row r="1497" spans="1:28" ht="12.75" customHeight="1" x14ac:dyDescent="0.2">
      <c r="A1497" s="10" t="str">
        <f>IFERROR(VLOOKUP(B1497,'[1]DADOS (OCULTAR)'!$Q$3:$S$135,3,0),"")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30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31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32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33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34"/>
        <v>0</v>
      </c>
      <c r="AA1497" s="18" t="str">
        <f>IF('[1]TCE - ANEXO III - Preencher'!AB1506="","",'[1]TCE - ANEXO III - Preencher'!AB1506)</f>
        <v/>
      </c>
      <c r="AB1497" s="17">
        <f t="shared" si="35"/>
        <v>0</v>
      </c>
    </row>
    <row r="1498" spans="1:28" ht="12.75" customHeight="1" x14ac:dyDescent="0.2">
      <c r="A1498" s="10" t="str">
        <f>IFERROR(VLOOKUP(B1498,'[1]DADOS (OCULTAR)'!$Q$3:$S$135,3,0),"")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30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31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32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33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34"/>
        <v>0</v>
      </c>
      <c r="AA1498" s="18" t="str">
        <f>IF('[1]TCE - ANEXO III - Preencher'!AB1507="","",'[1]TCE - ANEXO III - Preencher'!AB1507)</f>
        <v/>
      </c>
      <c r="AB1498" s="17">
        <f t="shared" si="35"/>
        <v>0</v>
      </c>
    </row>
    <row r="1499" spans="1:28" ht="12.75" customHeight="1" x14ac:dyDescent="0.2">
      <c r="A1499" s="10" t="str">
        <f>IFERROR(VLOOKUP(B1499,'[1]DADOS (OCULTAR)'!$Q$3:$S$135,3,0),"")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30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31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32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33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34"/>
        <v>0</v>
      </c>
      <c r="AA1499" s="18" t="str">
        <f>IF('[1]TCE - ANEXO III - Preencher'!AB1508="","",'[1]TCE - ANEXO III - Preencher'!AB1508)</f>
        <v/>
      </c>
      <c r="AB1499" s="17">
        <f t="shared" si="35"/>
        <v>0</v>
      </c>
    </row>
    <row r="1500" spans="1:28" ht="12.75" customHeight="1" x14ac:dyDescent="0.2">
      <c r="A1500" s="10" t="str">
        <f>IFERROR(VLOOKUP(B1500,'[1]DADOS (OCULTAR)'!$Q$3:$S$135,3,0),"")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30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31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32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33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34"/>
        <v>0</v>
      </c>
      <c r="AA1500" s="18" t="str">
        <f>IF('[1]TCE - ANEXO III - Preencher'!AB1509="","",'[1]TCE - ANEXO III - Preencher'!AB1509)</f>
        <v/>
      </c>
      <c r="AB1500" s="17">
        <f t="shared" si="35"/>
        <v>0</v>
      </c>
    </row>
    <row r="1501" spans="1:28" ht="12.75" customHeight="1" x14ac:dyDescent="0.2">
      <c r="A1501" s="10" t="str">
        <f>IFERROR(VLOOKUP(B1501,'[1]DADOS (OCULTAR)'!$Q$3:$S$135,3,0),"")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30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31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32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33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34"/>
        <v>0</v>
      </c>
      <c r="AA1501" s="18" t="str">
        <f>IF('[1]TCE - ANEXO III - Preencher'!AB1510="","",'[1]TCE - ANEXO III - Preencher'!AB1510)</f>
        <v/>
      </c>
      <c r="AB1501" s="17">
        <f t="shared" si="35"/>
        <v>0</v>
      </c>
    </row>
    <row r="1502" spans="1:28" ht="12.75" customHeight="1" x14ac:dyDescent="0.2">
      <c r="A1502" s="10" t="str">
        <f>IFERROR(VLOOKUP(B1502,'[1]DADOS (OCULTAR)'!$Q$3:$S$135,3,0),"")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30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31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32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33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34"/>
        <v>0</v>
      </c>
      <c r="AA1502" s="18" t="str">
        <f>IF('[1]TCE - ANEXO III - Preencher'!AB1511="","",'[1]TCE - ANEXO III - Preencher'!AB1511)</f>
        <v/>
      </c>
      <c r="AB1502" s="17">
        <f t="shared" si="35"/>
        <v>0</v>
      </c>
    </row>
    <row r="1503" spans="1:28" ht="12.75" customHeight="1" x14ac:dyDescent="0.2">
      <c r="A1503" s="10" t="str">
        <f>IFERROR(VLOOKUP(B1503,'[1]DADOS (OCULTAR)'!$Q$3:$S$135,3,0),"")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30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31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32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33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34"/>
        <v>0</v>
      </c>
      <c r="AA1503" s="18" t="str">
        <f>IF('[1]TCE - ANEXO III - Preencher'!AB1512="","",'[1]TCE - ANEXO III - Preencher'!AB1512)</f>
        <v/>
      </c>
      <c r="AB1503" s="17">
        <f t="shared" si="35"/>
        <v>0</v>
      </c>
    </row>
    <row r="1504" spans="1:28" ht="12.75" customHeight="1" x14ac:dyDescent="0.2">
      <c r="A1504" s="10" t="str">
        <f>IFERROR(VLOOKUP(B1504,'[1]DADOS (OCULTAR)'!$Q$3:$S$135,3,0),"")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30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31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32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33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34"/>
        <v>0</v>
      </c>
      <c r="AA1504" s="18" t="str">
        <f>IF('[1]TCE - ANEXO III - Preencher'!AB1513="","",'[1]TCE - ANEXO III - Preencher'!AB1513)</f>
        <v/>
      </c>
      <c r="AB1504" s="17">
        <f t="shared" si="35"/>
        <v>0</v>
      </c>
    </row>
    <row r="1505" spans="1:28" ht="12.75" customHeight="1" x14ac:dyDescent="0.2">
      <c r="A1505" s="10" t="str">
        <f>IFERROR(VLOOKUP(B1505,'[1]DADOS (OCULTAR)'!$Q$3:$S$135,3,0),"")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30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31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32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33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34"/>
        <v>0</v>
      </c>
      <c r="AA1505" s="18" t="str">
        <f>IF('[1]TCE - ANEXO III - Preencher'!AB1514="","",'[1]TCE - ANEXO III - Preencher'!AB1514)</f>
        <v/>
      </c>
      <c r="AB1505" s="17">
        <f t="shared" si="35"/>
        <v>0</v>
      </c>
    </row>
    <row r="1506" spans="1:28" ht="12.75" customHeight="1" x14ac:dyDescent="0.2">
      <c r="A1506" s="10" t="str">
        <f>IFERROR(VLOOKUP(B1506,'[1]DADOS (OCULTAR)'!$Q$3:$S$135,3,0),"")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30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31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32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33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34"/>
        <v>0</v>
      </c>
      <c r="AA1506" s="18" t="str">
        <f>IF('[1]TCE - ANEXO III - Preencher'!AB1515="","",'[1]TCE - ANEXO III - Preencher'!AB1515)</f>
        <v/>
      </c>
      <c r="AB1506" s="17">
        <f t="shared" si="35"/>
        <v>0</v>
      </c>
    </row>
    <row r="1507" spans="1:28" ht="12.75" customHeight="1" x14ac:dyDescent="0.2">
      <c r="A1507" s="10" t="str">
        <f>IFERROR(VLOOKUP(B1507,'[1]DADOS (OCULTAR)'!$Q$3:$S$135,3,0),"")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30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31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32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33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34"/>
        <v>0</v>
      </c>
      <c r="AA1507" s="18" t="str">
        <f>IF('[1]TCE - ANEXO III - Preencher'!AB1516="","",'[1]TCE - ANEXO III - Preencher'!AB1516)</f>
        <v/>
      </c>
      <c r="AB1507" s="17">
        <f t="shared" si="35"/>
        <v>0</v>
      </c>
    </row>
    <row r="1508" spans="1:28" ht="12.75" customHeight="1" x14ac:dyDescent="0.2">
      <c r="A1508" s="10" t="str">
        <f>IFERROR(VLOOKUP(B1508,'[1]DADOS (OCULTAR)'!$Q$3:$S$135,3,0),"")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30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31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32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33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34"/>
        <v>0</v>
      </c>
      <c r="AA1508" s="18" t="str">
        <f>IF('[1]TCE - ANEXO III - Preencher'!AB1517="","",'[1]TCE - ANEXO III - Preencher'!AB1517)</f>
        <v/>
      </c>
      <c r="AB1508" s="17">
        <f t="shared" si="35"/>
        <v>0</v>
      </c>
    </row>
    <row r="1509" spans="1:28" ht="12.75" customHeight="1" x14ac:dyDescent="0.2">
      <c r="A1509" s="10" t="str">
        <f>IFERROR(VLOOKUP(B1509,'[1]DADOS (OCULTAR)'!$Q$3:$S$135,3,0),"")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30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31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32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33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34"/>
        <v>0</v>
      </c>
      <c r="AA1509" s="18" t="str">
        <f>IF('[1]TCE - ANEXO III - Preencher'!AB1518="","",'[1]TCE - ANEXO III - Preencher'!AB1518)</f>
        <v/>
      </c>
      <c r="AB1509" s="17">
        <f t="shared" si="35"/>
        <v>0</v>
      </c>
    </row>
    <row r="1510" spans="1:28" ht="12.75" customHeight="1" x14ac:dyDescent="0.2">
      <c r="A1510" s="10" t="str">
        <f>IFERROR(VLOOKUP(B1510,'[1]DADOS (OCULTAR)'!$Q$3:$S$135,3,0),"")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30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31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32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33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34"/>
        <v>0</v>
      </c>
      <c r="AA1510" s="18" t="str">
        <f>IF('[1]TCE - ANEXO III - Preencher'!AB1519="","",'[1]TCE - ANEXO III - Preencher'!AB1519)</f>
        <v/>
      </c>
      <c r="AB1510" s="17">
        <f t="shared" si="35"/>
        <v>0</v>
      </c>
    </row>
    <row r="1511" spans="1:28" ht="12.75" customHeight="1" x14ac:dyDescent="0.2">
      <c r="A1511" s="10" t="str">
        <f>IFERROR(VLOOKUP(B1511,'[1]DADOS (OCULTAR)'!$Q$3:$S$135,3,0),"")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30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31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32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33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34"/>
        <v>0</v>
      </c>
      <c r="AA1511" s="18" t="str">
        <f>IF('[1]TCE - ANEXO III - Preencher'!AB1520="","",'[1]TCE - ANEXO III - Preencher'!AB1520)</f>
        <v/>
      </c>
      <c r="AB1511" s="17">
        <f t="shared" si="35"/>
        <v>0</v>
      </c>
    </row>
    <row r="1512" spans="1:28" ht="12.75" customHeight="1" x14ac:dyDescent="0.2">
      <c r="A1512" s="10" t="str">
        <f>IFERROR(VLOOKUP(B1512,'[1]DADOS (OCULTAR)'!$Q$3:$S$135,3,0),"")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30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31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32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33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34"/>
        <v>0</v>
      </c>
      <c r="AA1512" s="18" t="str">
        <f>IF('[1]TCE - ANEXO III - Preencher'!AB1521="","",'[1]TCE - ANEXO III - Preencher'!AB1521)</f>
        <v/>
      </c>
      <c r="AB1512" s="17">
        <f t="shared" si="35"/>
        <v>0</v>
      </c>
    </row>
    <row r="1513" spans="1:28" ht="12.75" customHeight="1" x14ac:dyDescent="0.2">
      <c r="A1513" s="10" t="str">
        <f>IFERROR(VLOOKUP(B1513,'[1]DADOS (OCULTAR)'!$Q$3:$S$135,3,0),"")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30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31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32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33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34"/>
        <v>0</v>
      </c>
      <c r="AA1513" s="18" t="str">
        <f>IF('[1]TCE - ANEXO III - Preencher'!AB1522="","",'[1]TCE - ANEXO III - Preencher'!AB1522)</f>
        <v/>
      </c>
      <c r="AB1513" s="17">
        <f t="shared" si="35"/>
        <v>0</v>
      </c>
    </row>
    <row r="1514" spans="1:28" ht="12.75" customHeight="1" x14ac:dyDescent="0.2">
      <c r="A1514" s="10" t="str">
        <f>IFERROR(VLOOKUP(B1514,'[1]DADOS (OCULTAR)'!$Q$3:$S$135,3,0),"")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30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31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32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33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34"/>
        <v>0</v>
      </c>
      <c r="AA1514" s="18" t="str">
        <f>IF('[1]TCE - ANEXO III - Preencher'!AB1523="","",'[1]TCE - ANEXO III - Preencher'!AB1523)</f>
        <v/>
      </c>
      <c r="AB1514" s="17">
        <f t="shared" si="35"/>
        <v>0</v>
      </c>
    </row>
    <row r="1515" spans="1:28" ht="12.75" customHeight="1" x14ac:dyDescent="0.2">
      <c r="A1515" s="10" t="str">
        <f>IFERROR(VLOOKUP(B1515,'[1]DADOS (OCULTAR)'!$Q$3:$S$135,3,0),"")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30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31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32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33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34"/>
        <v>0</v>
      </c>
      <c r="AA1515" s="18" t="str">
        <f>IF('[1]TCE - ANEXO III - Preencher'!AB1524="","",'[1]TCE - ANEXO III - Preencher'!AB1524)</f>
        <v/>
      </c>
      <c r="AB1515" s="17">
        <f t="shared" si="35"/>
        <v>0</v>
      </c>
    </row>
    <row r="1516" spans="1:28" ht="12.75" customHeight="1" x14ac:dyDescent="0.2">
      <c r="A1516" s="10" t="str">
        <f>IFERROR(VLOOKUP(B1516,'[1]DADOS (OCULTAR)'!$Q$3:$S$135,3,0),"")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30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31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32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33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34"/>
        <v>0</v>
      </c>
      <c r="AA1516" s="18" t="str">
        <f>IF('[1]TCE - ANEXO III - Preencher'!AB1525="","",'[1]TCE - ANEXO III - Preencher'!AB1525)</f>
        <v/>
      </c>
      <c r="AB1516" s="17">
        <f t="shared" si="35"/>
        <v>0</v>
      </c>
    </row>
    <row r="1517" spans="1:28" ht="12.75" customHeight="1" x14ac:dyDescent="0.2">
      <c r="A1517" s="10" t="str">
        <f>IFERROR(VLOOKUP(B1517,'[1]DADOS (OCULTAR)'!$Q$3:$S$135,3,0),"")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30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31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32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33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34"/>
        <v>0</v>
      </c>
      <c r="AA1517" s="18" t="str">
        <f>IF('[1]TCE - ANEXO III - Preencher'!AB1526="","",'[1]TCE - ANEXO III - Preencher'!AB1526)</f>
        <v/>
      </c>
      <c r="AB1517" s="17">
        <f t="shared" si="35"/>
        <v>0</v>
      </c>
    </row>
    <row r="1518" spans="1:28" ht="12.75" customHeight="1" x14ac:dyDescent="0.2">
      <c r="A1518" s="10" t="str">
        <f>IFERROR(VLOOKUP(B1518,'[1]DADOS (OCULTAR)'!$Q$3:$S$135,3,0),"")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30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31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32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33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34"/>
        <v>0</v>
      </c>
      <c r="AA1518" s="18" t="str">
        <f>IF('[1]TCE - ANEXO III - Preencher'!AB1527="","",'[1]TCE - ANEXO III - Preencher'!AB1527)</f>
        <v/>
      </c>
      <c r="AB1518" s="17">
        <f t="shared" si="35"/>
        <v>0</v>
      </c>
    </row>
    <row r="1519" spans="1:28" ht="12.75" customHeight="1" x14ac:dyDescent="0.2">
      <c r="A1519" s="10" t="str">
        <f>IFERROR(VLOOKUP(B1519,'[1]DADOS (OCULTAR)'!$Q$3:$S$135,3,0),"")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30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31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32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33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34"/>
        <v>0</v>
      </c>
      <c r="AA1519" s="18" t="str">
        <f>IF('[1]TCE - ANEXO III - Preencher'!AB1528="","",'[1]TCE - ANEXO III - Preencher'!AB1528)</f>
        <v/>
      </c>
      <c r="AB1519" s="17">
        <f t="shared" si="35"/>
        <v>0</v>
      </c>
    </row>
    <row r="1520" spans="1:28" ht="12.75" customHeight="1" x14ac:dyDescent="0.2">
      <c r="A1520" s="10" t="str">
        <f>IFERROR(VLOOKUP(B1520,'[1]DADOS (OCULTAR)'!$Q$3:$S$135,3,0),"")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30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31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32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33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34"/>
        <v>0</v>
      </c>
      <c r="AA1520" s="18" t="str">
        <f>IF('[1]TCE - ANEXO III - Preencher'!AB1529="","",'[1]TCE - ANEXO III - Preencher'!AB1529)</f>
        <v/>
      </c>
      <c r="AB1520" s="17">
        <f t="shared" si="35"/>
        <v>0</v>
      </c>
    </row>
    <row r="1521" spans="1:28" ht="12.75" customHeight="1" x14ac:dyDescent="0.2">
      <c r="A1521" s="10" t="str">
        <f>IFERROR(VLOOKUP(B1521,'[1]DADOS (OCULTAR)'!$Q$3:$S$135,3,0),"")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30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31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32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33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34"/>
        <v>0</v>
      </c>
      <c r="AA1521" s="18" t="str">
        <f>IF('[1]TCE - ANEXO III - Preencher'!AB1530="","",'[1]TCE - ANEXO III - Preencher'!AB1530)</f>
        <v/>
      </c>
      <c r="AB1521" s="17">
        <f t="shared" si="35"/>
        <v>0</v>
      </c>
    </row>
    <row r="1522" spans="1:28" ht="12.75" customHeight="1" x14ac:dyDescent="0.2">
      <c r="A1522" s="10" t="str">
        <f>IFERROR(VLOOKUP(B1522,'[1]DADOS (OCULTAR)'!$Q$3:$S$135,3,0),"")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30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31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32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33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34"/>
        <v>0</v>
      </c>
      <c r="AA1522" s="18" t="str">
        <f>IF('[1]TCE - ANEXO III - Preencher'!AB1531="","",'[1]TCE - ANEXO III - Preencher'!AB1531)</f>
        <v/>
      </c>
      <c r="AB1522" s="17">
        <f t="shared" si="35"/>
        <v>0</v>
      </c>
    </row>
    <row r="1523" spans="1:28" ht="12.75" customHeight="1" x14ac:dyDescent="0.2">
      <c r="A1523" s="10" t="str">
        <f>IFERROR(VLOOKUP(B1523,'[1]DADOS (OCULTAR)'!$Q$3:$S$135,3,0),"")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30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31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32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33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34"/>
        <v>0</v>
      </c>
      <c r="AA1523" s="18" t="str">
        <f>IF('[1]TCE - ANEXO III - Preencher'!AB1532="","",'[1]TCE - ANEXO III - Preencher'!AB1532)</f>
        <v/>
      </c>
      <c r="AB1523" s="17">
        <f t="shared" si="35"/>
        <v>0</v>
      </c>
    </row>
    <row r="1524" spans="1:28" ht="12.75" customHeight="1" x14ac:dyDescent="0.2">
      <c r="A1524" s="10" t="str">
        <f>IFERROR(VLOOKUP(B1524,'[1]DADOS (OCULTAR)'!$Q$3:$S$135,3,0),"")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30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31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32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33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34"/>
        <v>0</v>
      </c>
      <c r="AA1524" s="18" t="str">
        <f>IF('[1]TCE - ANEXO III - Preencher'!AB1533="","",'[1]TCE - ANEXO III - Preencher'!AB1533)</f>
        <v/>
      </c>
      <c r="AB1524" s="17">
        <f t="shared" si="35"/>
        <v>0</v>
      </c>
    </row>
    <row r="1525" spans="1:28" ht="12.75" customHeight="1" x14ac:dyDescent="0.2">
      <c r="A1525" s="10" t="str">
        <f>IFERROR(VLOOKUP(B1525,'[1]DADOS (OCULTAR)'!$Q$3:$S$135,3,0),"")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30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31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32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33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34"/>
        <v>0</v>
      </c>
      <c r="AA1525" s="18" t="str">
        <f>IF('[1]TCE - ANEXO III - Preencher'!AB1534="","",'[1]TCE - ANEXO III - Preencher'!AB1534)</f>
        <v/>
      </c>
      <c r="AB1525" s="17">
        <f t="shared" si="35"/>
        <v>0</v>
      </c>
    </row>
    <row r="1526" spans="1:28" ht="12.75" customHeight="1" x14ac:dyDescent="0.2">
      <c r="A1526" s="10" t="str">
        <f>IFERROR(VLOOKUP(B1526,'[1]DADOS (OCULTAR)'!$Q$3:$S$135,3,0),"")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30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31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32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33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34"/>
        <v>0</v>
      </c>
      <c r="AA1526" s="18" t="str">
        <f>IF('[1]TCE - ANEXO III - Preencher'!AB1535="","",'[1]TCE - ANEXO III - Preencher'!AB1535)</f>
        <v/>
      </c>
      <c r="AB1526" s="17">
        <f t="shared" si="35"/>
        <v>0</v>
      </c>
    </row>
    <row r="1527" spans="1:28" ht="12.75" customHeight="1" x14ac:dyDescent="0.2">
      <c r="A1527" s="10" t="str">
        <f>IFERROR(VLOOKUP(B1527,'[1]DADOS (OCULTAR)'!$Q$3:$S$135,3,0),"")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30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31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32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33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34"/>
        <v>0</v>
      </c>
      <c r="AA1527" s="18" t="str">
        <f>IF('[1]TCE - ANEXO III - Preencher'!AB1536="","",'[1]TCE - ANEXO III - Preencher'!AB1536)</f>
        <v/>
      </c>
      <c r="AB1527" s="17">
        <f t="shared" si="35"/>
        <v>0</v>
      </c>
    </row>
    <row r="1528" spans="1:28" ht="12.75" customHeight="1" x14ac:dyDescent="0.2">
      <c r="A1528" s="10" t="str">
        <f>IFERROR(VLOOKUP(B1528,'[1]DADOS (OCULTAR)'!$Q$3:$S$135,3,0),"")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30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31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32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33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34"/>
        <v>0</v>
      </c>
      <c r="AA1528" s="18" t="str">
        <f>IF('[1]TCE - ANEXO III - Preencher'!AB1537="","",'[1]TCE - ANEXO III - Preencher'!AB1537)</f>
        <v/>
      </c>
      <c r="AB1528" s="17">
        <f t="shared" si="35"/>
        <v>0</v>
      </c>
    </row>
    <row r="1529" spans="1:28" ht="12.75" customHeight="1" x14ac:dyDescent="0.2">
      <c r="A1529" s="10" t="str">
        <f>IFERROR(VLOOKUP(B1529,'[1]DADOS (OCULTAR)'!$Q$3:$S$135,3,0),"")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30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31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32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33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34"/>
        <v>0</v>
      </c>
      <c r="AA1529" s="18" t="str">
        <f>IF('[1]TCE - ANEXO III - Preencher'!AB1538="","",'[1]TCE - ANEXO III - Preencher'!AB1538)</f>
        <v/>
      </c>
      <c r="AB1529" s="17">
        <f t="shared" si="35"/>
        <v>0</v>
      </c>
    </row>
    <row r="1530" spans="1:28" ht="12.75" customHeight="1" x14ac:dyDescent="0.2">
      <c r="A1530" s="10" t="str">
        <f>IFERROR(VLOOKUP(B1530,'[1]DADOS (OCULTAR)'!$Q$3:$S$135,3,0),"")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30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31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32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33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34"/>
        <v>0</v>
      </c>
      <c r="AA1530" s="18" t="str">
        <f>IF('[1]TCE - ANEXO III - Preencher'!AB1539="","",'[1]TCE - ANEXO III - Preencher'!AB1539)</f>
        <v/>
      </c>
      <c r="AB1530" s="17">
        <f t="shared" si="35"/>
        <v>0</v>
      </c>
    </row>
    <row r="1531" spans="1:28" ht="12.75" customHeight="1" x14ac:dyDescent="0.2">
      <c r="A1531" s="10" t="str">
        <f>IFERROR(VLOOKUP(B1531,'[1]DADOS (OCULTAR)'!$Q$3:$S$135,3,0),"")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30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31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32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33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34"/>
        <v>0</v>
      </c>
      <c r="AA1531" s="18" t="str">
        <f>IF('[1]TCE - ANEXO III - Preencher'!AB1540="","",'[1]TCE - ANEXO III - Preencher'!AB1540)</f>
        <v/>
      </c>
      <c r="AB1531" s="17">
        <f t="shared" si="35"/>
        <v>0</v>
      </c>
    </row>
    <row r="1532" spans="1:28" ht="12.75" customHeight="1" x14ac:dyDescent="0.2">
      <c r="A1532" s="10" t="str">
        <f>IFERROR(VLOOKUP(B1532,'[1]DADOS (OCULTAR)'!$Q$3:$S$135,3,0),"")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30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31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32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33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34"/>
        <v>0</v>
      </c>
      <c r="AA1532" s="18" t="str">
        <f>IF('[1]TCE - ANEXO III - Preencher'!AB1541="","",'[1]TCE - ANEXO III - Preencher'!AB1541)</f>
        <v/>
      </c>
      <c r="AB1532" s="17">
        <f t="shared" si="35"/>
        <v>0</v>
      </c>
    </row>
    <row r="1533" spans="1:28" ht="12.75" customHeight="1" x14ac:dyDescent="0.2">
      <c r="A1533" s="10" t="str">
        <f>IFERROR(VLOOKUP(B1533,'[1]DADOS (OCULTAR)'!$Q$3:$S$135,3,0),"")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ref="M1533:M6532" si="36">K1533-L1533</f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ref="P1533:P6532" si="37">N1533-O1533</f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ref="S1533:S6532" si="38">Q1533-R1533</f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ref="V1533:V6532" si="39">T1533-U1533</f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ref="Z1533:Z6532" si="40">X1533-Y1533</f>
        <v>0</v>
      </c>
      <c r="AA1533" s="18" t="str">
        <f>IF('[1]TCE - ANEXO III - Preencher'!AB1542="","",'[1]TCE - ANEXO III - Preencher'!AB1542)</f>
        <v/>
      </c>
      <c r="AB1533" s="17">
        <f t="shared" ref="AB1533:AB6532" si="41">H1533+I1533+J1533+M1533+P1533+S1533+V1533+Z1533</f>
        <v>0</v>
      </c>
    </row>
    <row r="1534" spans="1:28" ht="12.75" customHeight="1" x14ac:dyDescent="0.2">
      <c r="A1534" s="10" t="str">
        <f>IFERROR(VLOOKUP(B1534,'[1]DADOS (OCULTAR)'!$Q$3:$S$135,3,0),"")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36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37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38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39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40"/>
        <v>0</v>
      </c>
      <c r="AA1534" s="18" t="str">
        <f>IF('[1]TCE - ANEXO III - Preencher'!AB1543="","",'[1]TCE - ANEXO III - Preencher'!AB1543)</f>
        <v/>
      </c>
      <c r="AB1534" s="17">
        <f t="shared" si="41"/>
        <v>0</v>
      </c>
    </row>
    <row r="1535" spans="1:28" ht="12.75" customHeight="1" x14ac:dyDescent="0.2">
      <c r="A1535" s="10" t="str">
        <f>IFERROR(VLOOKUP(B1535,'[1]DADOS (OCULTAR)'!$Q$3:$S$135,3,0),"")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36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37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38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39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40"/>
        <v>0</v>
      </c>
      <c r="AA1535" s="18" t="str">
        <f>IF('[1]TCE - ANEXO III - Preencher'!AB1544="","",'[1]TCE - ANEXO III - Preencher'!AB1544)</f>
        <v/>
      </c>
      <c r="AB1535" s="17">
        <f t="shared" si="41"/>
        <v>0</v>
      </c>
    </row>
    <row r="1536" spans="1:28" ht="12.75" customHeight="1" x14ac:dyDescent="0.2">
      <c r="A1536" s="10" t="str">
        <f>IFERROR(VLOOKUP(B1536,'[1]DADOS (OCULTAR)'!$Q$3:$S$135,3,0),"")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36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37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38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39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40"/>
        <v>0</v>
      </c>
      <c r="AA1536" s="18" t="str">
        <f>IF('[1]TCE - ANEXO III - Preencher'!AB1545="","",'[1]TCE - ANEXO III - Preencher'!AB1545)</f>
        <v/>
      </c>
      <c r="AB1536" s="17">
        <f t="shared" si="41"/>
        <v>0</v>
      </c>
    </row>
    <row r="1537" spans="1:28" ht="12.75" customHeight="1" x14ac:dyDescent="0.2">
      <c r="A1537" s="10" t="str">
        <f>IFERROR(VLOOKUP(B1537,'[1]DADOS (OCULTAR)'!$Q$3:$S$135,3,0),"")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36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37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38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39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40"/>
        <v>0</v>
      </c>
      <c r="AA1537" s="18" t="str">
        <f>IF('[1]TCE - ANEXO III - Preencher'!AB1546="","",'[1]TCE - ANEXO III - Preencher'!AB1546)</f>
        <v/>
      </c>
      <c r="AB1537" s="17">
        <f t="shared" si="41"/>
        <v>0</v>
      </c>
    </row>
    <row r="1538" spans="1:28" ht="12.75" customHeight="1" x14ac:dyDescent="0.2">
      <c r="A1538" s="10" t="str">
        <f>IFERROR(VLOOKUP(B1538,'[1]DADOS (OCULTAR)'!$Q$3:$S$135,3,0),"")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36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37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38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39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40"/>
        <v>0</v>
      </c>
      <c r="AA1538" s="18" t="str">
        <f>IF('[1]TCE - ANEXO III - Preencher'!AB1547="","",'[1]TCE - ANEXO III - Preencher'!AB1547)</f>
        <v/>
      </c>
      <c r="AB1538" s="17">
        <f t="shared" si="41"/>
        <v>0</v>
      </c>
    </row>
    <row r="1539" spans="1:28" ht="12.75" customHeight="1" x14ac:dyDescent="0.2">
      <c r="A1539" s="10" t="str">
        <f>IFERROR(VLOOKUP(B1539,'[1]DADOS (OCULTAR)'!$Q$3:$S$135,3,0),"")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si="36"/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si="37"/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si="38"/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si="39"/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si="40"/>
        <v>0</v>
      </c>
      <c r="AA1539" s="18" t="str">
        <f>IF('[1]TCE - ANEXO III - Preencher'!AB1548="","",'[1]TCE - ANEXO III - Preencher'!AB1548)</f>
        <v/>
      </c>
      <c r="AB1539" s="17">
        <f t="shared" si="41"/>
        <v>0</v>
      </c>
    </row>
    <row r="1540" spans="1:28" ht="12.75" customHeight="1" x14ac:dyDescent="0.2">
      <c r="A1540" s="10" t="str">
        <f>IFERROR(VLOOKUP(B1540,'[1]DADOS (OCULTAR)'!$Q$3:$S$135,3,0),"")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36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37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38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39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40"/>
        <v>0</v>
      </c>
      <c r="AA1540" s="18" t="str">
        <f>IF('[1]TCE - ANEXO III - Preencher'!AB1549="","",'[1]TCE - ANEXO III - Preencher'!AB1549)</f>
        <v/>
      </c>
      <c r="AB1540" s="17">
        <f t="shared" si="41"/>
        <v>0</v>
      </c>
    </row>
    <row r="1541" spans="1:28" ht="12.75" customHeight="1" x14ac:dyDescent="0.2">
      <c r="A1541" s="10" t="str">
        <f>IFERROR(VLOOKUP(B1541,'[1]DADOS (OCULTAR)'!$Q$3:$S$135,3,0),"")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36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37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38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39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40"/>
        <v>0</v>
      </c>
      <c r="AA1541" s="18" t="str">
        <f>IF('[1]TCE - ANEXO III - Preencher'!AB1550="","",'[1]TCE - ANEXO III - Preencher'!AB1550)</f>
        <v/>
      </c>
      <c r="AB1541" s="17">
        <f t="shared" si="41"/>
        <v>0</v>
      </c>
    </row>
    <row r="1542" spans="1:28" ht="12.75" customHeight="1" x14ac:dyDescent="0.2">
      <c r="A1542" s="10" t="str">
        <f>IFERROR(VLOOKUP(B1542,'[1]DADOS (OCULTAR)'!$Q$3:$S$135,3,0),"")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36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37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38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39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40"/>
        <v>0</v>
      </c>
      <c r="AA1542" s="18" t="str">
        <f>IF('[1]TCE - ANEXO III - Preencher'!AB1551="","",'[1]TCE - ANEXO III - Preencher'!AB1551)</f>
        <v/>
      </c>
      <c r="AB1542" s="17">
        <f t="shared" si="41"/>
        <v>0</v>
      </c>
    </row>
    <row r="1543" spans="1:28" ht="12.75" customHeight="1" x14ac:dyDescent="0.2">
      <c r="A1543" s="10" t="str">
        <f>IFERROR(VLOOKUP(B1543,'[1]DADOS (OCULTAR)'!$Q$3:$S$135,3,0),"")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36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37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38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39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40"/>
        <v>0</v>
      </c>
      <c r="AA1543" s="18" t="str">
        <f>IF('[1]TCE - ANEXO III - Preencher'!AB1552="","",'[1]TCE - ANEXO III - Preencher'!AB1552)</f>
        <v/>
      </c>
      <c r="AB1543" s="17">
        <f t="shared" si="41"/>
        <v>0</v>
      </c>
    </row>
    <row r="1544" spans="1:28" ht="12.75" customHeight="1" x14ac:dyDescent="0.2">
      <c r="A1544" s="10" t="str">
        <f>IFERROR(VLOOKUP(B1544,'[1]DADOS (OCULTAR)'!$Q$3:$S$135,3,0),"")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36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37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38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39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40"/>
        <v>0</v>
      </c>
      <c r="AA1544" s="18" t="str">
        <f>IF('[1]TCE - ANEXO III - Preencher'!AB1553="","",'[1]TCE - ANEXO III - Preencher'!AB1553)</f>
        <v/>
      </c>
      <c r="AB1544" s="17">
        <f t="shared" si="41"/>
        <v>0</v>
      </c>
    </row>
    <row r="1545" spans="1:28" ht="12.75" customHeight="1" x14ac:dyDescent="0.2">
      <c r="A1545" s="10" t="str">
        <f>IFERROR(VLOOKUP(B1545,'[1]DADOS (OCULTAR)'!$Q$3:$S$135,3,0),"")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36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37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38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39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40"/>
        <v>0</v>
      </c>
      <c r="AA1545" s="18" t="str">
        <f>IF('[1]TCE - ANEXO III - Preencher'!AB1554="","",'[1]TCE - ANEXO III - Preencher'!AB1554)</f>
        <v/>
      </c>
      <c r="AB1545" s="17">
        <f t="shared" si="41"/>
        <v>0</v>
      </c>
    </row>
    <row r="1546" spans="1:28" ht="12.75" customHeight="1" x14ac:dyDescent="0.2">
      <c r="A1546" s="10" t="str">
        <f>IFERROR(VLOOKUP(B1546,'[1]DADOS (OCULTAR)'!$Q$3:$S$135,3,0),"")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36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37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38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39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40"/>
        <v>0</v>
      </c>
      <c r="AA1546" s="18" t="str">
        <f>IF('[1]TCE - ANEXO III - Preencher'!AB1555="","",'[1]TCE - ANEXO III - Preencher'!AB1555)</f>
        <v/>
      </c>
      <c r="AB1546" s="17">
        <f t="shared" si="41"/>
        <v>0</v>
      </c>
    </row>
    <row r="1547" spans="1:28" ht="12.75" customHeight="1" x14ac:dyDescent="0.2">
      <c r="A1547" s="10" t="str">
        <f>IFERROR(VLOOKUP(B1547,'[1]DADOS (OCULTAR)'!$Q$3:$S$135,3,0),"")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36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37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38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39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40"/>
        <v>0</v>
      </c>
      <c r="AA1547" s="18" t="str">
        <f>IF('[1]TCE - ANEXO III - Preencher'!AB1556="","",'[1]TCE - ANEXO III - Preencher'!AB1556)</f>
        <v/>
      </c>
      <c r="AB1547" s="17">
        <f t="shared" si="41"/>
        <v>0</v>
      </c>
    </row>
    <row r="1548" spans="1:28" ht="12.75" customHeight="1" x14ac:dyDescent="0.2">
      <c r="A1548" s="10" t="str">
        <f>IFERROR(VLOOKUP(B1548,'[1]DADOS (OCULTAR)'!$Q$3:$S$135,3,0),"")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36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37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38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39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40"/>
        <v>0</v>
      </c>
      <c r="AA1548" s="18" t="str">
        <f>IF('[1]TCE - ANEXO III - Preencher'!AB1557="","",'[1]TCE - ANEXO III - Preencher'!AB1557)</f>
        <v/>
      </c>
      <c r="AB1548" s="17">
        <f t="shared" si="41"/>
        <v>0</v>
      </c>
    </row>
    <row r="1549" spans="1:28" ht="12.75" customHeight="1" x14ac:dyDescent="0.2">
      <c r="A1549" s="10" t="str">
        <f>IFERROR(VLOOKUP(B1549,'[1]DADOS (OCULTAR)'!$Q$3:$S$135,3,0),"")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36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37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38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39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40"/>
        <v>0</v>
      </c>
      <c r="AA1549" s="18" t="str">
        <f>IF('[1]TCE - ANEXO III - Preencher'!AB1558="","",'[1]TCE - ANEXO III - Preencher'!AB1558)</f>
        <v/>
      </c>
      <c r="AB1549" s="17">
        <f t="shared" si="41"/>
        <v>0</v>
      </c>
    </row>
    <row r="1550" spans="1:28" ht="12.75" customHeight="1" x14ac:dyDescent="0.2">
      <c r="A1550" s="10" t="str">
        <f>IFERROR(VLOOKUP(B1550,'[1]DADOS (OCULTAR)'!$Q$3:$S$135,3,0),"")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36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37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38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39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40"/>
        <v>0</v>
      </c>
      <c r="AA1550" s="18" t="str">
        <f>IF('[1]TCE - ANEXO III - Preencher'!AB1559="","",'[1]TCE - ANEXO III - Preencher'!AB1559)</f>
        <v/>
      </c>
      <c r="AB1550" s="17">
        <f t="shared" si="41"/>
        <v>0</v>
      </c>
    </row>
    <row r="1551" spans="1:28" ht="12.75" customHeight="1" x14ac:dyDescent="0.2">
      <c r="A1551" s="10" t="str">
        <f>IFERROR(VLOOKUP(B1551,'[1]DADOS (OCULTAR)'!$Q$3:$S$135,3,0),"")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36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37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38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39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40"/>
        <v>0</v>
      </c>
      <c r="AA1551" s="18" t="str">
        <f>IF('[1]TCE - ANEXO III - Preencher'!AB1560="","",'[1]TCE - ANEXO III - Preencher'!AB1560)</f>
        <v/>
      </c>
      <c r="AB1551" s="17">
        <f t="shared" si="41"/>
        <v>0</v>
      </c>
    </row>
    <row r="1552" spans="1:28" ht="12.75" customHeight="1" x14ac:dyDescent="0.2">
      <c r="A1552" s="10" t="str">
        <f>IFERROR(VLOOKUP(B1552,'[1]DADOS (OCULTAR)'!$Q$3:$S$135,3,0),"")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36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37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38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39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40"/>
        <v>0</v>
      </c>
      <c r="AA1552" s="18" t="str">
        <f>IF('[1]TCE - ANEXO III - Preencher'!AB1561="","",'[1]TCE - ANEXO III - Preencher'!AB1561)</f>
        <v/>
      </c>
      <c r="AB1552" s="17">
        <f t="shared" si="41"/>
        <v>0</v>
      </c>
    </row>
    <row r="1553" spans="1:28" ht="12.75" customHeight="1" x14ac:dyDescent="0.2">
      <c r="A1553" s="10" t="str">
        <f>IFERROR(VLOOKUP(B1553,'[1]DADOS (OCULTAR)'!$Q$3:$S$135,3,0),"")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36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37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38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39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40"/>
        <v>0</v>
      </c>
      <c r="AA1553" s="18" t="str">
        <f>IF('[1]TCE - ANEXO III - Preencher'!AB1562="","",'[1]TCE - ANEXO III - Preencher'!AB1562)</f>
        <v/>
      </c>
      <c r="AB1553" s="17">
        <f t="shared" si="41"/>
        <v>0</v>
      </c>
    </row>
    <row r="1554" spans="1:28" ht="12.75" customHeight="1" x14ac:dyDescent="0.2">
      <c r="A1554" s="10" t="str">
        <f>IFERROR(VLOOKUP(B1554,'[1]DADOS (OCULTAR)'!$Q$3:$S$135,3,0),"")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36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37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38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39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40"/>
        <v>0</v>
      </c>
      <c r="AA1554" s="18" t="str">
        <f>IF('[1]TCE - ANEXO III - Preencher'!AB1563="","",'[1]TCE - ANEXO III - Preencher'!AB1563)</f>
        <v/>
      </c>
      <c r="AB1554" s="17">
        <f t="shared" si="41"/>
        <v>0</v>
      </c>
    </row>
    <row r="1555" spans="1:28" ht="12.75" customHeight="1" x14ac:dyDescent="0.2">
      <c r="A1555" s="10" t="str">
        <f>IFERROR(VLOOKUP(B1555,'[1]DADOS (OCULTAR)'!$Q$3:$S$135,3,0),"")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36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37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38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39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40"/>
        <v>0</v>
      </c>
      <c r="AA1555" s="18" t="str">
        <f>IF('[1]TCE - ANEXO III - Preencher'!AB1564="","",'[1]TCE - ANEXO III - Preencher'!AB1564)</f>
        <v/>
      </c>
      <c r="AB1555" s="17">
        <f t="shared" si="41"/>
        <v>0</v>
      </c>
    </row>
    <row r="1556" spans="1:28" ht="12.75" customHeight="1" x14ac:dyDescent="0.2">
      <c r="A1556" s="10" t="str">
        <f>IFERROR(VLOOKUP(B1556,'[1]DADOS (OCULTAR)'!$Q$3:$S$135,3,0),"")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36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37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38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39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40"/>
        <v>0</v>
      </c>
      <c r="AA1556" s="18" t="str">
        <f>IF('[1]TCE - ANEXO III - Preencher'!AB1565="","",'[1]TCE - ANEXO III - Preencher'!AB1565)</f>
        <v/>
      </c>
      <c r="AB1556" s="17">
        <f t="shared" si="41"/>
        <v>0</v>
      </c>
    </row>
    <row r="1557" spans="1:28" ht="12.75" customHeight="1" x14ac:dyDescent="0.2">
      <c r="A1557" s="10" t="str">
        <f>IFERROR(VLOOKUP(B1557,'[1]DADOS (OCULTAR)'!$Q$3:$S$135,3,0),"")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36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37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38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39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40"/>
        <v>0</v>
      </c>
      <c r="AA1557" s="18" t="str">
        <f>IF('[1]TCE - ANEXO III - Preencher'!AB1566="","",'[1]TCE - ANEXO III - Preencher'!AB1566)</f>
        <v/>
      </c>
      <c r="AB1557" s="17">
        <f t="shared" si="41"/>
        <v>0</v>
      </c>
    </row>
    <row r="1558" spans="1:28" ht="12.75" customHeight="1" x14ac:dyDescent="0.2">
      <c r="A1558" s="10" t="str">
        <f>IFERROR(VLOOKUP(B1558,'[1]DADOS (OCULTAR)'!$Q$3:$S$135,3,0),"")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36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37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38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39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40"/>
        <v>0</v>
      </c>
      <c r="AA1558" s="18" t="str">
        <f>IF('[1]TCE - ANEXO III - Preencher'!AB1567="","",'[1]TCE - ANEXO III - Preencher'!AB1567)</f>
        <v/>
      </c>
      <c r="AB1558" s="17">
        <f t="shared" si="41"/>
        <v>0</v>
      </c>
    </row>
    <row r="1559" spans="1:28" ht="12.75" customHeight="1" x14ac:dyDescent="0.2">
      <c r="A1559" s="10" t="str">
        <f>IFERROR(VLOOKUP(B1559,'[1]DADOS (OCULTAR)'!$Q$3:$S$135,3,0),"")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36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37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38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39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40"/>
        <v>0</v>
      </c>
      <c r="AA1559" s="18" t="str">
        <f>IF('[1]TCE - ANEXO III - Preencher'!AB1568="","",'[1]TCE - ANEXO III - Preencher'!AB1568)</f>
        <v/>
      </c>
      <c r="AB1559" s="17">
        <f t="shared" si="41"/>
        <v>0</v>
      </c>
    </row>
    <row r="1560" spans="1:28" ht="12.75" customHeight="1" x14ac:dyDescent="0.2">
      <c r="A1560" s="10" t="str">
        <f>IFERROR(VLOOKUP(B1560,'[1]DADOS (OCULTAR)'!$Q$3:$S$135,3,0),"")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36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37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38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39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40"/>
        <v>0</v>
      </c>
      <c r="AA1560" s="18" t="str">
        <f>IF('[1]TCE - ANEXO III - Preencher'!AB1569="","",'[1]TCE - ANEXO III - Preencher'!AB1569)</f>
        <v/>
      </c>
      <c r="AB1560" s="17">
        <f t="shared" si="41"/>
        <v>0</v>
      </c>
    </row>
    <row r="1561" spans="1:28" ht="12.75" customHeight="1" x14ac:dyDescent="0.2">
      <c r="A1561" s="10" t="str">
        <f>IFERROR(VLOOKUP(B1561,'[1]DADOS (OCULTAR)'!$Q$3:$S$135,3,0),"")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36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37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38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39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40"/>
        <v>0</v>
      </c>
      <c r="AA1561" s="18" t="str">
        <f>IF('[1]TCE - ANEXO III - Preencher'!AB1570="","",'[1]TCE - ANEXO III - Preencher'!AB1570)</f>
        <v/>
      </c>
      <c r="AB1561" s="17">
        <f t="shared" si="41"/>
        <v>0</v>
      </c>
    </row>
    <row r="1562" spans="1:28" ht="12.75" customHeight="1" x14ac:dyDescent="0.2">
      <c r="A1562" s="10" t="str">
        <f>IFERROR(VLOOKUP(B1562,'[1]DADOS (OCULTAR)'!$Q$3:$S$135,3,0),"")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36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37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38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39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40"/>
        <v>0</v>
      </c>
      <c r="AA1562" s="18" t="str">
        <f>IF('[1]TCE - ANEXO III - Preencher'!AB1571="","",'[1]TCE - ANEXO III - Preencher'!AB1571)</f>
        <v/>
      </c>
      <c r="AB1562" s="17">
        <f t="shared" si="41"/>
        <v>0</v>
      </c>
    </row>
    <row r="1563" spans="1:28" ht="12.75" customHeight="1" x14ac:dyDescent="0.2">
      <c r="A1563" s="10" t="str">
        <f>IFERROR(VLOOKUP(B1563,'[1]DADOS (OCULTAR)'!$Q$3:$S$135,3,0),"")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36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37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38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39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40"/>
        <v>0</v>
      </c>
      <c r="AA1563" s="18" t="str">
        <f>IF('[1]TCE - ANEXO III - Preencher'!AB1572="","",'[1]TCE - ANEXO III - Preencher'!AB1572)</f>
        <v/>
      </c>
      <c r="AB1563" s="17">
        <f t="shared" si="41"/>
        <v>0</v>
      </c>
    </row>
    <row r="1564" spans="1:28" ht="12.75" customHeight="1" x14ac:dyDescent="0.2">
      <c r="A1564" s="10" t="str">
        <f>IFERROR(VLOOKUP(B1564,'[1]DADOS (OCULTAR)'!$Q$3:$S$135,3,0),"")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36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37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38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39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40"/>
        <v>0</v>
      </c>
      <c r="AA1564" s="18" t="str">
        <f>IF('[1]TCE - ANEXO III - Preencher'!AB1573="","",'[1]TCE - ANEXO III - Preencher'!AB1573)</f>
        <v/>
      </c>
      <c r="AB1564" s="17">
        <f t="shared" si="41"/>
        <v>0</v>
      </c>
    </row>
    <row r="1565" spans="1:28" ht="12.75" customHeight="1" x14ac:dyDescent="0.2">
      <c r="A1565" s="10" t="str">
        <f>IFERROR(VLOOKUP(B1565,'[1]DADOS (OCULTAR)'!$Q$3:$S$135,3,0),"")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36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37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38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39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40"/>
        <v>0</v>
      </c>
      <c r="AA1565" s="18" t="str">
        <f>IF('[1]TCE - ANEXO III - Preencher'!AB1574="","",'[1]TCE - ANEXO III - Preencher'!AB1574)</f>
        <v/>
      </c>
      <c r="AB1565" s="17">
        <f t="shared" si="41"/>
        <v>0</v>
      </c>
    </row>
    <row r="1566" spans="1:28" ht="12.75" customHeight="1" x14ac:dyDescent="0.2">
      <c r="A1566" s="10" t="str">
        <f>IFERROR(VLOOKUP(B1566,'[1]DADOS (OCULTAR)'!$Q$3:$S$135,3,0),"")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36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37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38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39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40"/>
        <v>0</v>
      </c>
      <c r="AA1566" s="18" t="str">
        <f>IF('[1]TCE - ANEXO III - Preencher'!AB1575="","",'[1]TCE - ANEXO III - Preencher'!AB1575)</f>
        <v/>
      </c>
      <c r="AB1566" s="17">
        <f t="shared" si="41"/>
        <v>0</v>
      </c>
    </row>
    <row r="1567" spans="1:28" ht="12.75" customHeight="1" x14ac:dyDescent="0.2">
      <c r="A1567" s="10" t="str">
        <f>IFERROR(VLOOKUP(B1567,'[1]DADOS (OCULTAR)'!$Q$3:$S$135,3,0),"")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36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37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38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39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40"/>
        <v>0</v>
      </c>
      <c r="AA1567" s="18" t="str">
        <f>IF('[1]TCE - ANEXO III - Preencher'!AB1576="","",'[1]TCE - ANEXO III - Preencher'!AB1576)</f>
        <v/>
      </c>
      <c r="AB1567" s="17">
        <f t="shared" si="41"/>
        <v>0</v>
      </c>
    </row>
    <row r="1568" spans="1:28" ht="12.75" customHeight="1" x14ac:dyDescent="0.2">
      <c r="A1568" s="10" t="str">
        <f>IFERROR(VLOOKUP(B1568,'[1]DADOS (OCULTAR)'!$Q$3:$S$135,3,0),"")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36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37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38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39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40"/>
        <v>0</v>
      </c>
      <c r="AA1568" s="18" t="str">
        <f>IF('[1]TCE - ANEXO III - Preencher'!AB1577="","",'[1]TCE - ANEXO III - Preencher'!AB1577)</f>
        <v/>
      </c>
      <c r="AB1568" s="17">
        <f t="shared" si="41"/>
        <v>0</v>
      </c>
    </row>
    <row r="1569" spans="1:28" ht="12.75" customHeight="1" x14ac:dyDescent="0.2">
      <c r="A1569" s="10" t="str">
        <f>IFERROR(VLOOKUP(B1569,'[1]DADOS (OCULTAR)'!$Q$3:$S$135,3,0),"")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36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37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38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39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40"/>
        <v>0</v>
      </c>
      <c r="AA1569" s="18" t="str">
        <f>IF('[1]TCE - ANEXO III - Preencher'!AB1578="","",'[1]TCE - ANEXO III - Preencher'!AB1578)</f>
        <v/>
      </c>
      <c r="AB1569" s="17">
        <f t="shared" si="41"/>
        <v>0</v>
      </c>
    </row>
    <row r="1570" spans="1:28" ht="12.75" customHeight="1" x14ac:dyDescent="0.2">
      <c r="A1570" s="10" t="str">
        <f>IFERROR(VLOOKUP(B1570,'[1]DADOS (OCULTAR)'!$Q$3:$S$135,3,0),"")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36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37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38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39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40"/>
        <v>0</v>
      </c>
      <c r="AA1570" s="18" t="str">
        <f>IF('[1]TCE - ANEXO III - Preencher'!AB1579="","",'[1]TCE - ANEXO III - Preencher'!AB1579)</f>
        <v/>
      </c>
      <c r="AB1570" s="17">
        <f t="shared" si="41"/>
        <v>0</v>
      </c>
    </row>
    <row r="1571" spans="1:28" ht="12.75" customHeight="1" x14ac:dyDescent="0.2">
      <c r="A1571" s="10" t="str">
        <f>IFERROR(VLOOKUP(B1571,'[1]DADOS (OCULTAR)'!$Q$3:$S$135,3,0),"")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36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37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38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39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40"/>
        <v>0</v>
      </c>
      <c r="AA1571" s="18" t="str">
        <f>IF('[1]TCE - ANEXO III - Preencher'!AB1580="","",'[1]TCE - ANEXO III - Preencher'!AB1580)</f>
        <v/>
      </c>
      <c r="AB1571" s="17">
        <f t="shared" si="41"/>
        <v>0</v>
      </c>
    </row>
    <row r="1572" spans="1:28" ht="12.75" customHeight="1" x14ac:dyDescent="0.2">
      <c r="A1572" s="10" t="str">
        <f>IFERROR(VLOOKUP(B1572,'[1]DADOS (OCULTAR)'!$Q$3:$S$135,3,0),"")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36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37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38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39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40"/>
        <v>0</v>
      </c>
      <c r="AA1572" s="18" t="str">
        <f>IF('[1]TCE - ANEXO III - Preencher'!AB1581="","",'[1]TCE - ANEXO III - Preencher'!AB1581)</f>
        <v/>
      </c>
      <c r="AB1572" s="17">
        <f t="shared" si="41"/>
        <v>0</v>
      </c>
    </row>
    <row r="1573" spans="1:28" ht="12.75" customHeight="1" x14ac:dyDescent="0.2">
      <c r="A1573" s="10" t="str">
        <f>IFERROR(VLOOKUP(B1573,'[1]DADOS (OCULTAR)'!$Q$3:$S$135,3,0),"")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36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37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38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39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40"/>
        <v>0</v>
      </c>
      <c r="AA1573" s="18" t="str">
        <f>IF('[1]TCE - ANEXO III - Preencher'!AB1582="","",'[1]TCE - ANEXO III - Preencher'!AB1582)</f>
        <v/>
      </c>
      <c r="AB1573" s="17">
        <f t="shared" si="41"/>
        <v>0</v>
      </c>
    </row>
    <row r="1574" spans="1:28" ht="12.75" customHeight="1" x14ac:dyDescent="0.2">
      <c r="A1574" s="10" t="str">
        <f>IFERROR(VLOOKUP(B1574,'[1]DADOS (OCULTAR)'!$Q$3:$S$135,3,0),"")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36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37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38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39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40"/>
        <v>0</v>
      </c>
      <c r="AA1574" s="18" t="str">
        <f>IF('[1]TCE - ANEXO III - Preencher'!AB1583="","",'[1]TCE - ANEXO III - Preencher'!AB1583)</f>
        <v/>
      </c>
      <c r="AB1574" s="17">
        <f t="shared" si="41"/>
        <v>0</v>
      </c>
    </row>
    <row r="1575" spans="1:28" ht="12.75" customHeight="1" x14ac:dyDescent="0.2">
      <c r="A1575" s="10" t="str">
        <f>IFERROR(VLOOKUP(B1575,'[1]DADOS (OCULTAR)'!$Q$3:$S$135,3,0),"")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36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37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38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39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40"/>
        <v>0</v>
      </c>
      <c r="AA1575" s="18" t="str">
        <f>IF('[1]TCE - ANEXO III - Preencher'!AB1584="","",'[1]TCE - ANEXO III - Preencher'!AB1584)</f>
        <v/>
      </c>
      <c r="AB1575" s="17">
        <f t="shared" si="41"/>
        <v>0</v>
      </c>
    </row>
    <row r="1576" spans="1:28" ht="12.75" customHeight="1" x14ac:dyDescent="0.2">
      <c r="A1576" s="10" t="str">
        <f>IFERROR(VLOOKUP(B1576,'[1]DADOS (OCULTAR)'!$Q$3:$S$135,3,0),"")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36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37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38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39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40"/>
        <v>0</v>
      </c>
      <c r="AA1576" s="18" t="str">
        <f>IF('[1]TCE - ANEXO III - Preencher'!AB1585="","",'[1]TCE - ANEXO III - Preencher'!AB1585)</f>
        <v/>
      </c>
      <c r="AB1576" s="17">
        <f t="shared" si="41"/>
        <v>0</v>
      </c>
    </row>
    <row r="1577" spans="1:28" ht="12.75" customHeight="1" x14ac:dyDescent="0.2">
      <c r="A1577" s="10" t="str">
        <f>IFERROR(VLOOKUP(B1577,'[1]DADOS (OCULTAR)'!$Q$3:$S$135,3,0),"")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36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37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38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39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40"/>
        <v>0</v>
      </c>
      <c r="AA1577" s="18" t="str">
        <f>IF('[1]TCE - ANEXO III - Preencher'!AB1586="","",'[1]TCE - ANEXO III - Preencher'!AB1586)</f>
        <v/>
      </c>
      <c r="AB1577" s="17">
        <f t="shared" si="41"/>
        <v>0</v>
      </c>
    </row>
    <row r="1578" spans="1:28" ht="12.75" customHeight="1" x14ac:dyDescent="0.2">
      <c r="A1578" s="10" t="str">
        <f>IFERROR(VLOOKUP(B1578,'[1]DADOS (OCULTAR)'!$Q$3:$S$135,3,0),"")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36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37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38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39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40"/>
        <v>0</v>
      </c>
      <c r="AA1578" s="18" t="str">
        <f>IF('[1]TCE - ANEXO III - Preencher'!AB1587="","",'[1]TCE - ANEXO III - Preencher'!AB1587)</f>
        <v/>
      </c>
      <c r="AB1578" s="17">
        <f t="shared" si="41"/>
        <v>0</v>
      </c>
    </row>
    <row r="1579" spans="1:28" ht="12.75" customHeight="1" x14ac:dyDescent="0.2">
      <c r="A1579" s="10" t="str">
        <f>IFERROR(VLOOKUP(B1579,'[1]DADOS (OCULTAR)'!$Q$3:$S$135,3,0),"")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36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37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38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39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40"/>
        <v>0</v>
      </c>
      <c r="AA1579" s="18" t="str">
        <f>IF('[1]TCE - ANEXO III - Preencher'!AB1588="","",'[1]TCE - ANEXO III - Preencher'!AB1588)</f>
        <v/>
      </c>
      <c r="AB1579" s="17">
        <f t="shared" si="41"/>
        <v>0</v>
      </c>
    </row>
    <row r="1580" spans="1:28" ht="12.75" customHeight="1" x14ac:dyDescent="0.2">
      <c r="A1580" s="10" t="str">
        <f>IFERROR(VLOOKUP(B1580,'[1]DADOS (OCULTAR)'!$Q$3:$S$135,3,0),"")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36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37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38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39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40"/>
        <v>0</v>
      </c>
      <c r="AA1580" s="18" t="str">
        <f>IF('[1]TCE - ANEXO III - Preencher'!AB1589="","",'[1]TCE - ANEXO III - Preencher'!AB1589)</f>
        <v/>
      </c>
      <c r="AB1580" s="17">
        <f t="shared" si="41"/>
        <v>0</v>
      </c>
    </row>
    <row r="1581" spans="1:28" ht="12.75" customHeight="1" x14ac:dyDescent="0.2">
      <c r="A1581" s="10" t="str">
        <f>IFERROR(VLOOKUP(B1581,'[1]DADOS (OCULTAR)'!$Q$3:$S$135,3,0),"")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36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37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38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39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40"/>
        <v>0</v>
      </c>
      <c r="AA1581" s="18" t="str">
        <f>IF('[1]TCE - ANEXO III - Preencher'!AB1590="","",'[1]TCE - ANEXO III - Preencher'!AB1590)</f>
        <v/>
      </c>
      <c r="AB1581" s="17">
        <f t="shared" si="41"/>
        <v>0</v>
      </c>
    </row>
    <row r="1582" spans="1:28" ht="12.75" customHeight="1" x14ac:dyDescent="0.2">
      <c r="A1582" s="10" t="str">
        <f>IFERROR(VLOOKUP(B1582,'[1]DADOS (OCULTAR)'!$Q$3:$S$135,3,0),"")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36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37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38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39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40"/>
        <v>0</v>
      </c>
      <c r="AA1582" s="18" t="str">
        <f>IF('[1]TCE - ANEXO III - Preencher'!AB1591="","",'[1]TCE - ANEXO III - Preencher'!AB1591)</f>
        <v/>
      </c>
      <c r="AB1582" s="17">
        <f t="shared" si="41"/>
        <v>0</v>
      </c>
    </row>
    <row r="1583" spans="1:28" ht="12.75" customHeight="1" x14ac:dyDescent="0.2">
      <c r="A1583" s="10" t="str">
        <f>IFERROR(VLOOKUP(B1583,'[1]DADOS (OCULTAR)'!$Q$3:$S$135,3,0),"")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36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37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38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39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40"/>
        <v>0</v>
      </c>
      <c r="AA1583" s="18" t="str">
        <f>IF('[1]TCE - ANEXO III - Preencher'!AB1592="","",'[1]TCE - ANEXO III - Preencher'!AB1592)</f>
        <v/>
      </c>
      <c r="AB1583" s="17">
        <f t="shared" si="41"/>
        <v>0</v>
      </c>
    </row>
    <row r="1584" spans="1:28" ht="12.75" customHeight="1" x14ac:dyDescent="0.2">
      <c r="A1584" s="10" t="str">
        <f>IFERROR(VLOOKUP(B1584,'[1]DADOS (OCULTAR)'!$Q$3:$S$135,3,0),"")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36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37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38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39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40"/>
        <v>0</v>
      </c>
      <c r="AA1584" s="18" t="str">
        <f>IF('[1]TCE - ANEXO III - Preencher'!AB1593="","",'[1]TCE - ANEXO III - Preencher'!AB1593)</f>
        <v/>
      </c>
      <c r="AB1584" s="17">
        <f t="shared" si="41"/>
        <v>0</v>
      </c>
    </row>
    <row r="1585" spans="1:28" ht="12.75" customHeight="1" x14ac:dyDescent="0.2">
      <c r="A1585" s="10" t="str">
        <f>IFERROR(VLOOKUP(B1585,'[1]DADOS (OCULTAR)'!$Q$3:$S$135,3,0),"")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36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37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38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39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40"/>
        <v>0</v>
      </c>
      <c r="AA1585" s="18" t="str">
        <f>IF('[1]TCE - ANEXO III - Preencher'!AB1594="","",'[1]TCE - ANEXO III - Preencher'!AB1594)</f>
        <v/>
      </c>
      <c r="AB1585" s="17">
        <f t="shared" si="41"/>
        <v>0</v>
      </c>
    </row>
    <row r="1586" spans="1:28" ht="12.75" customHeight="1" x14ac:dyDescent="0.2">
      <c r="A1586" s="10" t="str">
        <f>IFERROR(VLOOKUP(B1586,'[1]DADOS (OCULTAR)'!$Q$3:$S$135,3,0),"")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36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37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38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39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40"/>
        <v>0</v>
      </c>
      <c r="AA1586" s="18" t="str">
        <f>IF('[1]TCE - ANEXO III - Preencher'!AB1595="","",'[1]TCE - ANEXO III - Preencher'!AB1595)</f>
        <v/>
      </c>
      <c r="AB1586" s="17">
        <f t="shared" si="41"/>
        <v>0</v>
      </c>
    </row>
    <row r="1587" spans="1:28" ht="12.75" customHeight="1" x14ac:dyDescent="0.2">
      <c r="A1587" s="10" t="str">
        <f>IFERROR(VLOOKUP(B1587,'[1]DADOS (OCULTAR)'!$Q$3:$S$135,3,0),"")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36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37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38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39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40"/>
        <v>0</v>
      </c>
      <c r="AA1587" s="18" t="str">
        <f>IF('[1]TCE - ANEXO III - Preencher'!AB1596="","",'[1]TCE - ANEXO III - Preencher'!AB1596)</f>
        <v/>
      </c>
      <c r="AB1587" s="17">
        <f t="shared" si="41"/>
        <v>0</v>
      </c>
    </row>
    <row r="1588" spans="1:28" ht="12.75" customHeight="1" x14ac:dyDescent="0.2">
      <c r="A1588" s="10" t="str">
        <f>IFERROR(VLOOKUP(B1588,'[1]DADOS (OCULTAR)'!$Q$3:$S$135,3,0),"")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36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37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38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39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40"/>
        <v>0</v>
      </c>
      <c r="AA1588" s="18" t="str">
        <f>IF('[1]TCE - ANEXO III - Preencher'!AB1597="","",'[1]TCE - ANEXO III - Preencher'!AB1597)</f>
        <v/>
      </c>
      <c r="AB1588" s="17">
        <f t="shared" si="41"/>
        <v>0</v>
      </c>
    </row>
    <row r="1589" spans="1:28" ht="12.75" customHeight="1" x14ac:dyDescent="0.2">
      <c r="A1589" s="10" t="str">
        <f>IFERROR(VLOOKUP(B1589,'[1]DADOS (OCULTAR)'!$Q$3:$S$135,3,0),"")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36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37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38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39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40"/>
        <v>0</v>
      </c>
      <c r="AA1589" s="18" t="str">
        <f>IF('[1]TCE - ANEXO III - Preencher'!AB1598="","",'[1]TCE - ANEXO III - Preencher'!AB1598)</f>
        <v/>
      </c>
      <c r="AB1589" s="17">
        <f t="shared" si="41"/>
        <v>0</v>
      </c>
    </row>
    <row r="1590" spans="1:28" ht="12.75" customHeight="1" x14ac:dyDescent="0.2">
      <c r="A1590" s="10" t="str">
        <f>IFERROR(VLOOKUP(B1590,'[1]DADOS (OCULTAR)'!$Q$3:$S$135,3,0),"")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36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37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38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39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40"/>
        <v>0</v>
      </c>
      <c r="AA1590" s="18" t="str">
        <f>IF('[1]TCE - ANEXO III - Preencher'!AB1599="","",'[1]TCE - ANEXO III - Preencher'!AB1599)</f>
        <v/>
      </c>
      <c r="AB1590" s="17">
        <f t="shared" si="41"/>
        <v>0</v>
      </c>
    </row>
    <row r="1591" spans="1:28" ht="12.75" customHeight="1" x14ac:dyDescent="0.2">
      <c r="A1591" s="10" t="str">
        <f>IFERROR(VLOOKUP(B1591,'[1]DADOS (OCULTAR)'!$Q$3:$S$135,3,0),"")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36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37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38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39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40"/>
        <v>0</v>
      </c>
      <c r="AA1591" s="18" t="str">
        <f>IF('[1]TCE - ANEXO III - Preencher'!AB1600="","",'[1]TCE - ANEXO III - Preencher'!AB1600)</f>
        <v/>
      </c>
      <c r="AB1591" s="17">
        <f t="shared" si="41"/>
        <v>0</v>
      </c>
    </row>
    <row r="1592" spans="1:28" ht="12.75" customHeight="1" x14ac:dyDescent="0.2">
      <c r="A1592" s="10" t="str">
        <f>IFERROR(VLOOKUP(B1592,'[1]DADOS (OCULTAR)'!$Q$3:$S$135,3,0),"")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36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37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38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39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40"/>
        <v>0</v>
      </c>
      <c r="AA1592" s="18" t="str">
        <f>IF('[1]TCE - ANEXO III - Preencher'!AB1601="","",'[1]TCE - ANEXO III - Preencher'!AB1601)</f>
        <v/>
      </c>
      <c r="AB1592" s="17">
        <f t="shared" si="41"/>
        <v>0</v>
      </c>
    </row>
    <row r="1593" spans="1:28" ht="12.75" customHeight="1" x14ac:dyDescent="0.2">
      <c r="A1593" s="10" t="str">
        <f>IFERROR(VLOOKUP(B1593,'[1]DADOS (OCULTAR)'!$Q$3:$S$135,3,0),"")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36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37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38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39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40"/>
        <v>0</v>
      </c>
      <c r="AA1593" s="18" t="str">
        <f>IF('[1]TCE - ANEXO III - Preencher'!AB1602="","",'[1]TCE - ANEXO III - Preencher'!AB1602)</f>
        <v/>
      </c>
      <c r="AB1593" s="17">
        <f t="shared" si="41"/>
        <v>0</v>
      </c>
    </row>
    <row r="1594" spans="1:28" ht="12.75" customHeight="1" x14ac:dyDescent="0.2">
      <c r="A1594" s="10" t="str">
        <f>IFERROR(VLOOKUP(B1594,'[1]DADOS (OCULTAR)'!$Q$3:$S$135,3,0),"")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36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37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38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39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40"/>
        <v>0</v>
      </c>
      <c r="AA1594" s="18" t="str">
        <f>IF('[1]TCE - ANEXO III - Preencher'!AB1603="","",'[1]TCE - ANEXO III - Preencher'!AB1603)</f>
        <v/>
      </c>
      <c r="AB1594" s="17">
        <f t="shared" si="41"/>
        <v>0</v>
      </c>
    </row>
    <row r="1595" spans="1:28" ht="12.75" customHeight="1" x14ac:dyDescent="0.2">
      <c r="A1595" s="10" t="str">
        <f>IFERROR(VLOOKUP(B1595,'[1]DADOS (OCULTAR)'!$Q$3:$S$135,3,0),"")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36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37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38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39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40"/>
        <v>0</v>
      </c>
      <c r="AA1595" s="18" t="str">
        <f>IF('[1]TCE - ANEXO III - Preencher'!AB1604="","",'[1]TCE - ANEXO III - Preencher'!AB1604)</f>
        <v/>
      </c>
      <c r="AB1595" s="17">
        <f t="shared" si="41"/>
        <v>0</v>
      </c>
    </row>
    <row r="1596" spans="1:28" ht="12.75" customHeight="1" x14ac:dyDescent="0.2">
      <c r="A1596" s="10" t="str">
        <f>IFERROR(VLOOKUP(B1596,'[1]DADOS (OCULTAR)'!$Q$3:$S$135,3,0),"")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36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37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38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39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40"/>
        <v>0</v>
      </c>
      <c r="AA1596" s="18" t="str">
        <f>IF('[1]TCE - ANEXO III - Preencher'!AB1605="","",'[1]TCE - ANEXO III - Preencher'!AB1605)</f>
        <v/>
      </c>
      <c r="AB1596" s="17">
        <f t="shared" si="41"/>
        <v>0</v>
      </c>
    </row>
    <row r="1597" spans="1:28" ht="12.75" customHeight="1" x14ac:dyDescent="0.2">
      <c r="A1597" s="10" t="str">
        <f>IFERROR(VLOOKUP(B1597,'[1]DADOS (OCULTAR)'!$Q$3:$S$135,3,0),"")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36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37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38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39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40"/>
        <v>0</v>
      </c>
      <c r="AA1597" s="18" t="str">
        <f>IF('[1]TCE - ANEXO III - Preencher'!AB1606="","",'[1]TCE - ANEXO III - Preencher'!AB1606)</f>
        <v/>
      </c>
      <c r="AB1597" s="17">
        <f t="shared" si="41"/>
        <v>0</v>
      </c>
    </row>
    <row r="1598" spans="1:28" ht="12.75" customHeight="1" x14ac:dyDescent="0.2">
      <c r="A1598" s="10" t="str">
        <f>IFERROR(VLOOKUP(B1598,'[1]DADOS (OCULTAR)'!$Q$3:$S$135,3,0),"")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36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37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38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39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40"/>
        <v>0</v>
      </c>
      <c r="AA1598" s="18" t="str">
        <f>IF('[1]TCE - ANEXO III - Preencher'!AB1607="","",'[1]TCE - ANEXO III - Preencher'!AB1607)</f>
        <v/>
      </c>
      <c r="AB1598" s="17">
        <f t="shared" si="41"/>
        <v>0</v>
      </c>
    </row>
    <row r="1599" spans="1:28" ht="12.75" customHeight="1" x14ac:dyDescent="0.2">
      <c r="A1599" s="10" t="str">
        <f>IFERROR(VLOOKUP(B1599,'[1]DADOS (OCULTAR)'!$Q$3:$S$135,3,0),"")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36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37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38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39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40"/>
        <v>0</v>
      </c>
      <c r="AA1599" s="18" t="str">
        <f>IF('[1]TCE - ANEXO III - Preencher'!AB1608="","",'[1]TCE - ANEXO III - Preencher'!AB1608)</f>
        <v/>
      </c>
      <c r="AB1599" s="17">
        <f t="shared" si="41"/>
        <v>0</v>
      </c>
    </row>
    <row r="1600" spans="1:28" ht="12.75" customHeight="1" x14ac:dyDescent="0.2">
      <c r="A1600" s="10" t="str">
        <f>IFERROR(VLOOKUP(B1600,'[1]DADOS (OCULTAR)'!$Q$3:$S$135,3,0),"")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36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37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38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39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40"/>
        <v>0</v>
      </c>
      <c r="AA1600" s="18" t="str">
        <f>IF('[1]TCE - ANEXO III - Preencher'!AB1609="","",'[1]TCE - ANEXO III - Preencher'!AB1609)</f>
        <v/>
      </c>
      <c r="AB1600" s="17">
        <f t="shared" si="41"/>
        <v>0</v>
      </c>
    </row>
    <row r="1601" spans="1:28" ht="12.75" customHeight="1" x14ac:dyDescent="0.2">
      <c r="A1601" s="10" t="str">
        <f>IFERROR(VLOOKUP(B1601,'[1]DADOS (OCULTAR)'!$Q$3:$S$135,3,0),"")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36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37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38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39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40"/>
        <v>0</v>
      </c>
      <c r="AA1601" s="18" t="str">
        <f>IF('[1]TCE - ANEXO III - Preencher'!AB1610="","",'[1]TCE - ANEXO III - Preencher'!AB1610)</f>
        <v/>
      </c>
      <c r="AB1601" s="17">
        <f t="shared" si="41"/>
        <v>0</v>
      </c>
    </row>
    <row r="1602" spans="1:28" ht="12.75" customHeight="1" x14ac:dyDescent="0.2">
      <c r="A1602" s="10" t="str">
        <f>IFERROR(VLOOKUP(B1602,'[1]DADOS (OCULTAR)'!$Q$3:$S$135,3,0),"")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36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37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38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39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40"/>
        <v>0</v>
      </c>
      <c r="AA1602" s="18" t="str">
        <f>IF('[1]TCE - ANEXO III - Preencher'!AB1611="","",'[1]TCE - ANEXO III - Preencher'!AB1611)</f>
        <v/>
      </c>
      <c r="AB1602" s="17">
        <f t="shared" si="41"/>
        <v>0</v>
      </c>
    </row>
    <row r="1603" spans="1:28" ht="12.75" customHeight="1" x14ac:dyDescent="0.2">
      <c r="A1603" s="10" t="str">
        <f>IFERROR(VLOOKUP(B1603,'[1]DADOS (OCULTAR)'!$Q$3:$S$135,3,0),"")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si="36"/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si="37"/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si="38"/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si="39"/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si="40"/>
        <v>0</v>
      </c>
      <c r="AA1603" s="18" t="str">
        <f>IF('[1]TCE - ANEXO III - Preencher'!AB1612="","",'[1]TCE - ANEXO III - Preencher'!AB1612)</f>
        <v/>
      </c>
      <c r="AB1603" s="17">
        <f t="shared" si="41"/>
        <v>0</v>
      </c>
    </row>
    <row r="1604" spans="1:28" ht="12.75" customHeight="1" x14ac:dyDescent="0.2">
      <c r="A1604" s="10" t="str">
        <f>IFERROR(VLOOKUP(B1604,'[1]DADOS (OCULTAR)'!$Q$3:$S$135,3,0),"")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36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37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38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39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40"/>
        <v>0</v>
      </c>
      <c r="AA1604" s="18" t="str">
        <f>IF('[1]TCE - ANEXO III - Preencher'!AB1613="","",'[1]TCE - ANEXO III - Preencher'!AB1613)</f>
        <v/>
      </c>
      <c r="AB1604" s="17">
        <f t="shared" si="41"/>
        <v>0</v>
      </c>
    </row>
    <row r="1605" spans="1:28" ht="12.75" customHeight="1" x14ac:dyDescent="0.2">
      <c r="A1605" s="10" t="str">
        <f>IFERROR(VLOOKUP(B1605,'[1]DADOS (OCULTAR)'!$Q$3:$S$135,3,0),"")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36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37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38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39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40"/>
        <v>0</v>
      </c>
      <c r="AA1605" s="18" t="str">
        <f>IF('[1]TCE - ANEXO III - Preencher'!AB1614="","",'[1]TCE - ANEXO III - Preencher'!AB1614)</f>
        <v/>
      </c>
      <c r="AB1605" s="17">
        <f t="shared" si="41"/>
        <v>0</v>
      </c>
    </row>
    <row r="1606" spans="1:28" ht="12.75" customHeight="1" x14ac:dyDescent="0.2">
      <c r="A1606" s="10" t="str">
        <f>IFERROR(VLOOKUP(B1606,'[1]DADOS (OCULTAR)'!$Q$3:$S$135,3,0),"")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36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37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38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39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40"/>
        <v>0</v>
      </c>
      <c r="AA1606" s="18" t="str">
        <f>IF('[1]TCE - ANEXO III - Preencher'!AB1615="","",'[1]TCE - ANEXO III - Preencher'!AB1615)</f>
        <v/>
      </c>
      <c r="AB1606" s="17">
        <f t="shared" si="41"/>
        <v>0</v>
      </c>
    </row>
    <row r="1607" spans="1:28" ht="12.75" customHeight="1" x14ac:dyDescent="0.2">
      <c r="A1607" s="10" t="str">
        <f>IFERROR(VLOOKUP(B1607,'[1]DADOS (OCULTAR)'!$Q$3:$S$135,3,0),"")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36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37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38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39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40"/>
        <v>0</v>
      </c>
      <c r="AA1607" s="18" t="str">
        <f>IF('[1]TCE - ANEXO III - Preencher'!AB1616="","",'[1]TCE - ANEXO III - Preencher'!AB1616)</f>
        <v/>
      </c>
      <c r="AB1607" s="17">
        <f t="shared" si="41"/>
        <v>0</v>
      </c>
    </row>
    <row r="1608" spans="1:28" ht="12.75" customHeight="1" x14ac:dyDescent="0.2">
      <c r="A1608" s="10" t="str">
        <f>IFERROR(VLOOKUP(B1608,'[1]DADOS (OCULTAR)'!$Q$3:$S$135,3,0),"")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36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37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38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39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40"/>
        <v>0</v>
      </c>
      <c r="AA1608" s="18" t="str">
        <f>IF('[1]TCE - ANEXO III - Preencher'!AB1617="","",'[1]TCE - ANEXO III - Preencher'!AB1617)</f>
        <v/>
      </c>
      <c r="AB1608" s="17">
        <f t="shared" si="41"/>
        <v>0</v>
      </c>
    </row>
    <row r="1609" spans="1:28" ht="12.75" customHeight="1" x14ac:dyDescent="0.2">
      <c r="A1609" s="10" t="str">
        <f>IFERROR(VLOOKUP(B1609,'[1]DADOS (OCULTAR)'!$Q$3:$S$135,3,0),"")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36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37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38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39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40"/>
        <v>0</v>
      </c>
      <c r="AA1609" s="18" t="str">
        <f>IF('[1]TCE - ANEXO III - Preencher'!AB1618="","",'[1]TCE - ANEXO III - Preencher'!AB1618)</f>
        <v/>
      </c>
      <c r="AB1609" s="17">
        <f t="shared" si="41"/>
        <v>0</v>
      </c>
    </row>
    <row r="1610" spans="1:28" ht="12.75" customHeight="1" x14ac:dyDescent="0.2">
      <c r="A1610" s="10" t="str">
        <f>IFERROR(VLOOKUP(B1610,'[1]DADOS (OCULTAR)'!$Q$3:$S$135,3,0),"")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36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37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38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39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40"/>
        <v>0</v>
      </c>
      <c r="AA1610" s="18" t="str">
        <f>IF('[1]TCE - ANEXO III - Preencher'!AB1619="","",'[1]TCE - ANEXO III - Preencher'!AB1619)</f>
        <v/>
      </c>
      <c r="AB1610" s="17">
        <f t="shared" si="41"/>
        <v>0</v>
      </c>
    </row>
    <row r="1611" spans="1:28" ht="12.75" customHeight="1" x14ac:dyDescent="0.2">
      <c r="A1611" s="10" t="str">
        <f>IFERROR(VLOOKUP(B1611,'[1]DADOS (OCULTAR)'!$Q$3:$S$135,3,0),"")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36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37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38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39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40"/>
        <v>0</v>
      </c>
      <c r="AA1611" s="18" t="str">
        <f>IF('[1]TCE - ANEXO III - Preencher'!AB1620="","",'[1]TCE - ANEXO III - Preencher'!AB1620)</f>
        <v/>
      </c>
      <c r="AB1611" s="17">
        <f t="shared" si="41"/>
        <v>0</v>
      </c>
    </row>
    <row r="1612" spans="1:28" ht="12.75" customHeight="1" x14ac:dyDescent="0.2">
      <c r="A1612" s="10" t="str">
        <f>IFERROR(VLOOKUP(B1612,'[1]DADOS (OCULTAR)'!$Q$3:$S$135,3,0),"")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36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37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38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39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40"/>
        <v>0</v>
      </c>
      <c r="AA1612" s="18" t="str">
        <f>IF('[1]TCE - ANEXO III - Preencher'!AB1621="","",'[1]TCE - ANEXO III - Preencher'!AB1621)</f>
        <v/>
      </c>
      <c r="AB1612" s="17">
        <f t="shared" si="41"/>
        <v>0</v>
      </c>
    </row>
    <row r="1613" spans="1:28" ht="12.75" customHeight="1" x14ac:dyDescent="0.2">
      <c r="A1613" s="10" t="str">
        <f>IFERROR(VLOOKUP(B1613,'[1]DADOS (OCULTAR)'!$Q$3:$S$135,3,0),"")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36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37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38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39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40"/>
        <v>0</v>
      </c>
      <c r="AA1613" s="18" t="str">
        <f>IF('[1]TCE - ANEXO III - Preencher'!AB1622="","",'[1]TCE - ANEXO III - Preencher'!AB1622)</f>
        <v/>
      </c>
      <c r="AB1613" s="17">
        <f t="shared" si="41"/>
        <v>0</v>
      </c>
    </row>
    <row r="1614" spans="1:28" ht="12.75" customHeight="1" x14ac:dyDescent="0.2">
      <c r="A1614" s="10" t="str">
        <f>IFERROR(VLOOKUP(B1614,'[1]DADOS (OCULTAR)'!$Q$3:$S$135,3,0),"")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36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37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38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39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40"/>
        <v>0</v>
      </c>
      <c r="AA1614" s="18" t="str">
        <f>IF('[1]TCE - ANEXO III - Preencher'!AB1623="","",'[1]TCE - ANEXO III - Preencher'!AB1623)</f>
        <v/>
      </c>
      <c r="AB1614" s="17">
        <f t="shared" si="41"/>
        <v>0</v>
      </c>
    </row>
    <row r="1615" spans="1:28" ht="12.75" customHeight="1" x14ac:dyDescent="0.2">
      <c r="A1615" s="10" t="str">
        <f>IFERROR(VLOOKUP(B1615,'[1]DADOS (OCULTAR)'!$Q$3:$S$135,3,0),"")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36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37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38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39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40"/>
        <v>0</v>
      </c>
      <c r="AA1615" s="18" t="str">
        <f>IF('[1]TCE - ANEXO III - Preencher'!AB1624="","",'[1]TCE - ANEXO III - Preencher'!AB1624)</f>
        <v/>
      </c>
      <c r="AB1615" s="17">
        <f t="shared" si="41"/>
        <v>0</v>
      </c>
    </row>
    <row r="1616" spans="1:28" ht="12.75" customHeight="1" x14ac:dyDescent="0.2">
      <c r="A1616" s="10" t="str">
        <f>IFERROR(VLOOKUP(B1616,'[1]DADOS (OCULTAR)'!$Q$3:$S$135,3,0),"")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36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37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38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39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40"/>
        <v>0</v>
      </c>
      <c r="AA1616" s="18" t="str">
        <f>IF('[1]TCE - ANEXO III - Preencher'!AB1625="","",'[1]TCE - ANEXO III - Preencher'!AB1625)</f>
        <v/>
      </c>
      <c r="AB1616" s="17">
        <f t="shared" si="41"/>
        <v>0</v>
      </c>
    </row>
    <row r="1617" spans="1:28" ht="12.75" customHeight="1" x14ac:dyDescent="0.2">
      <c r="A1617" s="10" t="str">
        <f>IFERROR(VLOOKUP(B1617,'[1]DADOS (OCULTAR)'!$Q$3:$S$135,3,0),"")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36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37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38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39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40"/>
        <v>0</v>
      </c>
      <c r="AA1617" s="18" t="str">
        <f>IF('[1]TCE - ANEXO III - Preencher'!AB1626="","",'[1]TCE - ANEXO III - Preencher'!AB1626)</f>
        <v/>
      </c>
      <c r="AB1617" s="17">
        <f t="shared" si="41"/>
        <v>0</v>
      </c>
    </row>
    <row r="1618" spans="1:28" ht="12.75" customHeight="1" x14ac:dyDescent="0.2">
      <c r="A1618" s="10" t="str">
        <f>IFERROR(VLOOKUP(B1618,'[1]DADOS (OCULTAR)'!$Q$3:$S$135,3,0),"")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36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37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38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39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40"/>
        <v>0</v>
      </c>
      <c r="AA1618" s="18" t="str">
        <f>IF('[1]TCE - ANEXO III - Preencher'!AB1627="","",'[1]TCE - ANEXO III - Preencher'!AB1627)</f>
        <v/>
      </c>
      <c r="AB1618" s="17">
        <f t="shared" si="41"/>
        <v>0</v>
      </c>
    </row>
    <row r="1619" spans="1:28" ht="12.75" customHeight="1" x14ac:dyDescent="0.2">
      <c r="A1619" s="10" t="str">
        <f>IFERROR(VLOOKUP(B1619,'[1]DADOS (OCULTAR)'!$Q$3:$S$135,3,0),"")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36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37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38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39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40"/>
        <v>0</v>
      </c>
      <c r="AA1619" s="18" t="str">
        <f>IF('[1]TCE - ANEXO III - Preencher'!AB1628="","",'[1]TCE - ANEXO III - Preencher'!AB1628)</f>
        <v/>
      </c>
      <c r="AB1619" s="17">
        <f t="shared" si="41"/>
        <v>0</v>
      </c>
    </row>
    <row r="1620" spans="1:28" ht="12.75" customHeight="1" x14ac:dyDescent="0.2">
      <c r="A1620" s="10" t="str">
        <f>IFERROR(VLOOKUP(B1620,'[1]DADOS (OCULTAR)'!$Q$3:$S$135,3,0),"")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36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37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38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39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40"/>
        <v>0</v>
      </c>
      <c r="AA1620" s="18" t="str">
        <f>IF('[1]TCE - ANEXO III - Preencher'!AB1629="","",'[1]TCE - ANEXO III - Preencher'!AB1629)</f>
        <v/>
      </c>
      <c r="AB1620" s="17">
        <f t="shared" si="41"/>
        <v>0</v>
      </c>
    </row>
    <row r="1621" spans="1:28" ht="12.75" customHeight="1" x14ac:dyDescent="0.2">
      <c r="A1621" s="10" t="str">
        <f>IFERROR(VLOOKUP(B1621,'[1]DADOS (OCULTAR)'!$Q$3:$S$135,3,0),"")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36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37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38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39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40"/>
        <v>0</v>
      </c>
      <c r="AA1621" s="18" t="str">
        <f>IF('[1]TCE - ANEXO III - Preencher'!AB1630="","",'[1]TCE - ANEXO III - Preencher'!AB1630)</f>
        <v/>
      </c>
      <c r="AB1621" s="17">
        <f t="shared" si="41"/>
        <v>0</v>
      </c>
    </row>
    <row r="1622" spans="1:28" ht="12.75" customHeight="1" x14ac:dyDescent="0.2">
      <c r="A1622" s="10" t="str">
        <f>IFERROR(VLOOKUP(B1622,'[1]DADOS (OCULTAR)'!$Q$3:$S$135,3,0),"")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36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37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38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39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40"/>
        <v>0</v>
      </c>
      <c r="AA1622" s="18" t="str">
        <f>IF('[1]TCE - ANEXO III - Preencher'!AB1631="","",'[1]TCE - ANEXO III - Preencher'!AB1631)</f>
        <v/>
      </c>
      <c r="AB1622" s="17">
        <f t="shared" si="41"/>
        <v>0</v>
      </c>
    </row>
    <row r="1623" spans="1:28" ht="12.75" customHeight="1" x14ac:dyDescent="0.2">
      <c r="A1623" s="10" t="str">
        <f>IFERROR(VLOOKUP(B1623,'[1]DADOS (OCULTAR)'!$Q$3:$S$135,3,0),"")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36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37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38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39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40"/>
        <v>0</v>
      </c>
      <c r="AA1623" s="18" t="str">
        <f>IF('[1]TCE - ANEXO III - Preencher'!AB1632="","",'[1]TCE - ANEXO III - Preencher'!AB1632)</f>
        <v/>
      </c>
      <c r="AB1623" s="17">
        <f t="shared" si="41"/>
        <v>0</v>
      </c>
    </row>
    <row r="1624" spans="1:28" ht="12.75" customHeight="1" x14ac:dyDescent="0.2">
      <c r="A1624" s="10" t="str">
        <f>IFERROR(VLOOKUP(B1624,'[1]DADOS (OCULTAR)'!$Q$3:$S$135,3,0),"")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36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37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38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39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40"/>
        <v>0</v>
      </c>
      <c r="AA1624" s="18" t="str">
        <f>IF('[1]TCE - ANEXO III - Preencher'!AB1633="","",'[1]TCE - ANEXO III - Preencher'!AB1633)</f>
        <v/>
      </c>
      <c r="AB1624" s="17">
        <f t="shared" si="41"/>
        <v>0</v>
      </c>
    </row>
    <row r="1625" spans="1:28" ht="12.75" customHeight="1" x14ac:dyDescent="0.2">
      <c r="A1625" s="10" t="str">
        <f>IFERROR(VLOOKUP(B1625,'[1]DADOS (OCULTAR)'!$Q$3:$S$135,3,0),"")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36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37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38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39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40"/>
        <v>0</v>
      </c>
      <c r="AA1625" s="18" t="str">
        <f>IF('[1]TCE - ANEXO III - Preencher'!AB1634="","",'[1]TCE - ANEXO III - Preencher'!AB1634)</f>
        <v/>
      </c>
      <c r="AB1625" s="17">
        <f t="shared" si="41"/>
        <v>0</v>
      </c>
    </row>
    <row r="1626" spans="1:28" ht="12.75" customHeight="1" x14ac:dyDescent="0.2">
      <c r="A1626" s="10" t="str">
        <f>IFERROR(VLOOKUP(B1626,'[1]DADOS (OCULTAR)'!$Q$3:$S$135,3,0),"")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36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37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38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39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40"/>
        <v>0</v>
      </c>
      <c r="AA1626" s="18" t="str">
        <f>IF('[1]TCE - ANEXO III - Preencher'!AB1635="","",'[1]TCE - ANEXO III - Preencher'!AB1635)</f>
        <v/>
      </c>
      <c r="AB1626" s="17">
        <f t="shared" si="41"/>
        <v>0</v>
      </c>
    </row>
    <row r="1627" spans="1:28" ht="12.75" customHeight="1" x14ac:dyDescent="0.2">
      <c r="A1627" s="10" t="str">
        <f>IFERROR(VLOOKUP(B1627,'[1]DADOS (OCULTAR)'!$Q$3:$S$135,3,0),"")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36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37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38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39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40"/>
        <v>0</v>
      </c>
      <c r="AA1627" s="18" t="str">
        <f>IF('[1]TCE - ANEXO III - Preencher'!AB1636="","",'[1]TCE - ANEXO III - Preencher'!AB1636)</f>
        <v/>
      </c>
      <c r="AB1627" s="17">
        <f t="shared" si="41"/>
        <v>0</v>
      </c>
    </row>
    <row r="1628" spans="1:28" ht="12.75" customHeight="1" x14ac:dyDescent="0.2">
      <c r="A1628" s="10" t="str">
        <f>IFERROR(VLOOKUP(B1628,'[1]DADOS (OCULTAR)'!$Q$3:$S$135,3,0),"")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36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37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38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39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40"/>
        <v>0</v>
      </c>
      <c r="AA1628" s="18" t="str">
        <f>IF('[1]TCE - ANEXO III - Preencher'!AB1637="","",'[1]TCE - ANEXO III - Preencher'!AB1637)</f>
        <v/>
      </c>
      <c r="AB1628" s="17">
        <f t="shared" si="41"/>
        <v>0</v>
      </c>
    </row>
    <row r="1629" spans="1:28" ht="12.75" customHeight="1" x14ac:dyDescent="0.2">
      <c r="A1629" s="10" t="str">
        <f>IFERROR(VLOOKUP(B1629,'[1]DADOS (OCULTAR)'!$Q$3:$S$135,3,0),"")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36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37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38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39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40"/>
        <v>0</v>
      </c>
      <c r="AA1629" s="18" t="str">
        <f>IF('[1]TCE - ANEXO III - Preencher'!AB1638="","",'[1]TCE - ANEXO III - Preencher'!AB1638)</f>
        <v/>
      </c>
      <c r="AB1629" s="17">
        <f t="shared" si="41"/>
        <v>0</v>
      </c>
    </row>
    <row r="1630" spans="1:28" ht="12.75" customHeight="1" x14ac:dyDescent="0.2">
      <c r="A1630" s="10" t="str">
        <f>IFERROR(VLOOKUP(B1630,'[1]DADOS (OCULTAR)'!$Q$3:$S$135,3,0),"")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36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37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38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39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40"/>
        <v>0</v>
      </c>
      <c r="AA1630" s="18" t="str">
        <f>IF('[1]TCE - ANEXO III - Preencher'!AB1639="","",'[1]TCE - ANEXO III - Preencher'!AB1639)</f>
        <v/>
      </c>
      <c r="AB1630" s="17">
        <f t="shared" si="41"/>
        <v>0</v>
      </c>
    </row>
    <row r="1631" spans="1:28" ht="12.75" customHeight="1" x14ac:dyDescent="0.2">
      <c r="A1631" s="10" t="str">
        <f>IFERROR(VLOOKUP(B1631,'[1]DADOS (OCULTAR)'!$Q$3:$S$135,3,0),"")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36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37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38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39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40"/>
        <v>0</v>
      </c>
      <c r="AA1631" s="18" t="str">
        <f>IF('[1]TCE - ANEXO III - Preencher'!AB1640="","",'[1]TCE - ANEXO III - Preencher'!AB1640)</f>
        <v/>
      </c>
      <c r="AB1631" s="17">
        <f t="shared" si="41"/>
        <v>0</v>
      </c>
    </row>
    <row r="1632" spans="1:28" ht="12.75" customHeight="1" x14ac:dyDescent="0.2">
      <c r="A1632" s="10" t="str">
        <f>IFERROR(VLOOKUP(B1632,'[1]DADOS (OCULTAR)'!$Q$3:$S$135,3,0),"")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36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37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38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39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40"/>
        <v>0</v>
      </c>
      <c r="AA1632" s="18" t="str">
        <f>IF('[1]TCE - ANEXO III - Preencher'!AB1641="","",'[1]TCE - ANEXO III - Preencher'!AB1641)</f>
        <v/>
      </c>
      <c r="AB1632" s="17">
        <f t="shared" si="41"/>
        <v>0</v>
      </c>
    </row>
    <row r="1633" spans="1:28" ht="12.75" customHeight="1" x14ac:dyDescent="0.2">
      <c r="A1633" s="10" t="str">
        <f>IFERROR(VLOOKUP(B1633,'[1]DADOS (OCULTAR)'!$Q$3:$S$135,3,0),"")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36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37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38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39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40"/>
        <v>0</v>
      </c>
      <c r="AA1633" s="18" t="str">
        <f>IF('[1]TCE - ANEXO III - Preencher'!AB1642="","",'[1]TCE - ANEXO III - Preencher'!AB1642)</f>
        <v/>
      </c>
      <c r="AB1633" s="17">
        <f t="shared" si="41"/>
        <v>0</v>
      </c>
    </row>
    <row r="1634" spans="1:28" ht="12.75" customHeight="1" x14ac:dyDescent="0.2">
      <c r="A1634" s="10" t="str">
        <f>IFERROR(VLOOKUP(B1634,'[1]DADOS (OCULTAR)'!$Q$3:$S$135,3,0),"")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36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37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38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39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40"/>
        <v>0</v>
      </c>
      <c r="AA1634" s="18" t="str">
        <f>IF('[1]TCE - ANEXO III - Preencher'!AB1643="","",'[1]TCE - ANEXO III - Preencher'!AB1643)</f>
        <v/>
      </c>
      <c r="AB1634" s="17">
        <f t="shared" si="41"/>
        <v>0</v>
      </c>
    </row>
    <row r="1635" spans="1:28" ht="12.75" customHeight="1" x14ac:dyDescent="0.2">
      <c r="A1635" s="10" t="str">
        <f>IFERROR(VLOOKUP(B1635,'[1]DADOS (OCULTAR)'!$Q$3:$S$135,3,0),"")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36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37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38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39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40"/>
        <v>0</v>
      </c>
      <c r="AA1635" s="18" t="str">
        <f>IF('[1]TCE - ANEXO III - Preencher'!AB1644="","",'[1]TCE - ANEXO III - Preencher'!AB1644)</f>
        <v/>
      </c>
      <c r="AB1635" s="17">
        <f t="shared" si="41"/>
        <v>0</v>
      </c>
    </row>
    <row r="1636" spans="1:28" ht="12.75" customHeight="1" x14ac:dyDescent="0.2">
      <c r="A1636" s="10" t="str">
        <f>IFERROR(VLOOKUP(B1636,'[1]DADOS (OCULTAR)'!$Q$3:$S$135,3,0),"")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36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37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38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39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40"/>
        <v>0</v>
      </c>
      <c r="AA1636" s="18" t="str">
        <f>IF('[1]TCE - ANEXO III - Preencher'!AB1645="","",'[1]TCE - ANEXO III - Preencher'!AB1645)</f>
        <v/>
      </c>
      <c r="AB1636" s="17">
        <f t="shared" si="41"/>
        <v>0</v>
      </c>
    </row>
    <row r="1637" spans="1:28" ht="12.75" customHeight="1" x14ac:dyDescent="0.2">
      <c r="A1637" s="10" t="str">
        <f>IFERROR(VLOOKUP(B1637,'[1]DADOS (OCULTAR)'!$Q$3:$S$135,3,0),"")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36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37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38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39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40"/>
        <v>0</v>
      </c>
      <c r="AA1637" s="18" t="str">
        <f>IF('[1]TCE - ANEXO III - Preencher'!AB1646="","",'[1]TCE - ANEXO III - Preencher'!AB1646)</f>
        <v/>
      </c>
      <c r="AB1637" s="17">
        <f t="shared" si="41"/>
        <v>0</v>
      </c>
    </row>
    <row r="1638" spans="1:28" ht="12.75" customHeight="1" x14ac:dyDescent="0.2">
      <c r="A1638" s="10" t="str">
        <f>IFERROR(VLOOKUP(B1638,'[1]DADOS (OCULTAR)'!$Q$3:$S$135,3,0),"")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36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37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38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39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40"/>
        <v>0</v>
      </c>
      <c r="AA1638" s="18" t="str">
        <f>IF('[1]TCE - ANEXO III - Preencher'!AB1647="","",'[1]TCE - ANEXO III - Preencher'!AB1647)</f>
        <v/>
      </c>
      <c r="AB1638" s="17">
        <f t="shared" si="41"/>
        <v>0</v>
      </c>
    </row>
    <row r="1639" spans="1:28" ht="12.75" customHeight="1" x14ac:dyDescent="0.2">
      <c r="A1639" s="10" t="str">
        <f>IFERROR(VLOOKUP(B1639,'[1]DADOS (OCULTAR)'!$Q$3:$S$135,3,0),"")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36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37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38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39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40"/>
        <v>0</v>
      </c>
      <c r="AA1639" s="18" t="str">
        <f>IF('[1]TCE - ANEXO III - Preencher'!AB1648="","",'[1]TCE - ANEXO III - Preencher'!AB1648)</f>
        <v/>
      </c>
      <c r="AB1639" s="17">
        <f t="shared" si="41"/>
        <v>0</v>
      </c>
    </row>
    <row r="1640" spans="1:28" ht="12.75" customHeight="1" x14ac:dyDescent="0.2">
      <c r="A1640" s="10" t="str">
        <f>IFERROR(VLOOKUP(B1640,'[1]DADOS (OCULTAR)'!$Q$3:$S$135,3,0),"")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36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37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38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39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40"/>
        <v>0</v>
      </c>
      <c r="AA1640" s="18" t="str">
        <f>IF('[1]TCE - ANEXO III - Preencher'!AB1649="","",'[1]TCE - ANEXO III - Preencher'!AB1649)</f>
        <v/>
      </c>
      <c r="AB1640" s="17">
        <f t="shared" si="41"/>
        <v>0</v>
      </c>
    </row>
    <row r="1641" spans="1:28" ht="12.75" customHeight="1" x14ac:dyDescent="0.2">
      <c r="A1641" s="10" t="str">
        <f>IFERROR(VLOOKUP(B1641,'[1]DADOS (OCULTAR)'!$Q$3:$S$135,3,0),"")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36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37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38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39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40"/>
        <v>0</v>
      </c>
      <c r="AA1641" s="18" t="str">
        <f>IF('[1]TCE - ANEXO III - Preencher'!AB1650="","",'[1]TCE - ANEXO III - Preencher'!AB1650)</f>
        <v/>
      </c>
      <c r="AB1641" s="17">
        <f t="shared" si="41"/>
        <v>0</v>
      </c>
    </row>
    <row r="1642" spans="1:28" ht="12.75" customHeight="1" x14ac:dyDescent="0.2">
      <c r="A1642" s="10" t="str">
        <f>IFERROR(VLOOKUP(B1642,'[1]DADOS (OCULTAR)'!$Q$3:$S$135,3,0),"")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36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37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38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39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40"/>
        <v>0</v>
      </c>
      <c r="AA1642" s="18" t="str">
        <f>IF('[1]TCE - ANEXO III - Preencher'!AB1651="","",'[1]TCE - ANEXO III - Preencher'!AB1651)</f>
        <v/>
      </c>
      <c r="AB1642" s="17">
        <f t="shared" si="41"/>
        <v>0</v>
      </c>
    </row>
    <row r="1643" spans="1:28" ht="12.75" customHeight="1" x14ac:dyDescent="0.2">
      <c r="A1643" s="10" t="str">
        <f>IFERROR(VLOOKUP(B1643,'[1]DADOS (OCULTAR)'!$Q$3:$S$135,3,0),"")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36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37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38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39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40"/>
        <v>0</v>
      </c>
      <c r="AA1643" s="18" t="str">
        <f>IF('[1]TCE - ANEXO III - Preencher'!AB1652="","",'[1]TCE - ANEXO III - Preencher'!AB1652)</f>
        <v/>
      </c>
      <c r="AB1643" s="17">
        <f t="shared" si="41"/>
        <v>0</v>
      </c>
    </row>
    <row r="1644" spans="1:28" ht="12.75" customHeight="1" x14ac:dyDescent="0.2">
      <c r="A1644" s="10" t="str">
        <f>IFERROR(VLOOKUP(B1644,'[1]DADOS (OCULTAR)'!$Q$3:$S$135,3,0),"")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36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37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38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39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40"/>
        <v>0</v>
      </c>
      <c r="AA1644" s="18" t="str">
        <f>IF('[1]TCE - ANEXO III - Preencher'!AB1653="","",'[1]TCE - ANEXO III - Preencher'!AB1653)</f>
        <v/>
      </c>
      <c r="AB1644" s="17">
        <f t="shared" si="41"/>
        <v>0</v>
      </c>
    </row>
    <row r="1645" spans="1:28" ht="12.75" customHeight="1" x14ac:dyDescent="0.2">
      <c r="A1645" s="10" t="str">
        <f>IFERROR(VLOOKUP(B1645,'[1]DADOS (OCULTAR)'!$Q$3:$S$135,3,0),"")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36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37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38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39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40"/>
        <v>0</v>
      </c>
      <c r="AA1645" s="18" t="str">
        <f>IF('[1]TCE - ANEXO III - Preencher'!AB1654="","",'[1]TCE - ANEXO III - Preencher'!AB1654)</f>
        <v/>
      </c>
      <c r="AB1645" s="17">
        <f t="shared" si="41"/>
        <v>0</v>
      </c>
    </row>
    <row r="1646" spans="1:28" ht="12.75" customHeight="1" x14ac:dyDescent="0.2">
      <c r="A1646" s="10" t="str">
        <f>IFERROR(VLOOKUP(B1646,'[1]DADOS (OCULTAR)'!$Q$3:$S$135,3,0),"")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36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37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38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39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40"/>
        <v>0</v>
      </c>
      <c r="AA1646" s="18" t="str">
        <f>IF('[1]TCE - ANEXO III - Preencher'!AB1655="","",'[1]TCE - ANEXO III - Preencher'!AB1655)</f>
        <v/>
      </c>
      <c r="AB1646" s="17">
        <f t="shared" si="41"/>
        <v>0</v>
      </c>
    </row>
    <row r="1647" spans="1:28" ht="12.75" customHeight="1" x14ac:dyDescent="0.2">
      <c r="A1647" s="10" t="str">
        <f>IFERROR(VLOOKUP(B1647,'[1]DADOS (OCULTAR)'!$Q$3:$S$135,3,0),"")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36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37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38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39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40"/>
        <v>0</v>
      </c>
      <c r="AA1647" s="18" t="str">
        <f>IF('[1]TCE - ANEXO III - Preencher'!AB1656="","",'[1]TCE - ANEXO III - Preencher'!AB1656)</f>
        <v/>
      </c>
      <c r="AB1647" s="17">
        <f t="shared" si="41"/>
        <v>0</v>
      </c>
    </row>
    <row r="1648" spans="1:28" ht="12.75" customHeight="1" x14ac:dyDescent="0.2">
      <c r="A1648" s="10" t="str">
        <f>IFERROR(VLOOKUP(B1648,'[1]DADOS (OCULTAR)'!$Q$3:$S$135,3,0),"")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36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37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38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39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40"/>
        <v>0</v>
      </c>
      <c r="AA1648" s="18" t="str">
        <f>IF('[1]TCE - ANEXO III - Preencher'!AB1657="","",'[1]TCE - ANEXO III - Preencher'!AB1657)</f>
        <v/>
      </c>
      <c r="AB1648" s="17">
        <f t="shared" si="41"/>
        <v>0</v>
      </c>
    </row>
    <row r="1649" spans="1:28" ht="12.75" customHeight="1" x14ac:dyDescent="0.2">
      <c r="A1649" s="10" t="str">
        <f>IFERROR(VLOOKUP(B1649,'[1]DADOS (OCULTAR)'!$Q$3:$S$135,3,0),"")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36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37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38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39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40"/>
        <v>0</v>
      </c>
      <c r="AA1649" s="18" t="str">
        <f>IF('[1]TCE - ANEXO III - Preencher'!AB1658="","",'[1]TCE - ANEXO III - Preencher'!AB1658)</f>
        <v/>
      </c>
      <c r="AB1649" s="17">
        <f t="shared" si="41"/>
        <v>0</v>
      </c>
    </row>
    <row r="1650" spans="1:28" ht="12.75" customHeight="1" x14ac:dyDescent="0.2">
      <c r="A1650" s="10" t="str">
        <f>IFERROR(VLOOKUP(B1650,'[1]DADOS (OCULTAR)'!$Q$3:$S$135,3,0),"")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36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37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38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39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40"/>
        <v>0</v>
      </c>
      <c r="AA1650" s="18" t="str">
        <f>IF('[1]TCE - ANEXO III - Preencher'!AB1659="","",'[1]TCE - ANEXO III - Preencher'!AB1659)</f>
        <v/>
      </c>
      <c r="AB1650" s="17">
        <f t="shared" si="41"/>
        <v>0</v>
      </c>
    </row>
    <row r="1651" spans="1:28" ht="12.75" customHeight="1" x14ac:dyDescent="0.2">
      <c r="A1651" s="10" t="str">
        <f>IFERROR(VLOOKUP(B1651,'[1]DADOS (OCULTAR)'!$Q$3:$S$135,3,0),"")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36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37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38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39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40"/>
        <v>0</v>
      </c>
      <c r="AA1651" s="18" t="str">
        <f>IF('[1]TCE - ANEXO III - Preencher'!AB1660="","",'[1]TCE - ANEXO III - Preencher'!AB1660)</f>
        <v/>
      </c>
      <c r="AB1651" s="17">
        <f t="shared" si="41"/>
        <v>0</v>
      </c>
    </row>
    <row r="1652" spans="1:28" ht="12.75" customHeight="1" x14ac:dyDescent="0.2">
      <c r="A1652" s="10" t="str">
        <f>IFERROR(VLOOKUP(B1652,'[1]DADOS (OCULTAR)'!$Q$3:$S$135,3,0),"")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36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37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38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39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40"/>
        <v>0</v>
      </c>
      <c r="AA1652" s="18" t="str">
        <f>IF('[1]TCE - ANEXO III - Preencher'!AB1661="","",'[1]TCE - ANEXO III - Preencher'!AB1661)</f>
        <v/>
      </c>
      <c r="AB1652" s="17">
        <f t="shared" si="41"/>
        <v>0</v>
      </c>
    </row>
    <row r="1653" spans="1:28" ht="12.75" customHeight="1" x14ac:dyDescent="0.2">
      <c r="A1653" s="10" t="str">
        <f>IFERROR(VLOOKUP(B1653,'[1]DADOS (OCULTAR)'!$Q$3:$S$135,3,0),"")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36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37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38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39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40"/>
        <v>0</v>
      </c>
      <c r="AA1653" s="18" t="str">
        <f>IF('[1]TCE - ANEXO III - Preencher'!AB1662="","",'[1]TCE - ANEXO III - Preencher'!AB1662)</f>
        <v/>
      </c>
      <c r="AB1653" s="17">
        <f t="shared" si="41"/>
        <v>0</v>
      </c>
    </row>
    <row r="1654" spans="1:28" ht="12.75" customHeight="1" x14ac:dyDescent="0.2">
      <c r="A1654" s="10" t="str">
        <f>IFERROR(VLOOKUP(B1654,'[1]DADOS (OCULTAR)'!$Q$3:$S$135,3,0),"")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36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37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38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39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40"/>
        <v>0</v>
      </c>
      <c r="AA1654" s="18" t="str">
        <f>IF('[1]TCE - ANEXO III - Preencher'!AB1663="","",'[1]TCE - ANEXO III - Preencher'!AB1663)</f>
        <v/>
      </c>
      <c r="AB1654" s="17">
        <f t="shared" si="41"/>
        <v>0</v>
      </c>
    </row>
    <row r="1655" spans="1:28" ht="12.75" customHeight="1" x14ac:dyDescent="0.2">
      <c r="A1655" s="10" t="str">
        <f>IFERROR(VLOOKUP(B1655,'[1]DADOS (OCULTAR)'!$Q$3:$S$135,3,0),"")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36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37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38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39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40"/>
        <v>0</v>
      </c>
      <c r="AA1655" s="18" t="str">
        <f>IF('[1]TCE - ANEXO III - Preencher'!AB1664="","",'[1]TCE - ANEXO III - Preencher'!AB1664)</f>
        <v/>
      </c>
      <c r="AB1655" s="17">
        <f t="shared" si="41"/>
        <v>0</v>
      </c>
    </row>
    <row r="1656" spans="1:28" ht="12.75" customHeight="1" x14ac:dyDescent="0.2">
      <c r="A1656" s="10" t="str">
        <f>IFERROR(VLOOKUP(B1656,'[1]DADOS (OCULTAR)'!$Q$3:$S$135,3,0),"")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36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37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38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39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40"/>
        <v>0</v>
      </c>
      <c r="AA1656" s="18" t="str">
        <f>IF('[1]TCE - ANEXO III - Preencher'!AB1665="","",'[1]TCE - ANEXO III - Preencher'!AB1665)</f>
        <v/>
      </c>
      <c r="AB1656" s="17">
        <f t="shared" si="41"/>
        <v>0</v>
      </c>
    </row>
    <row r="1657" spans="1:28" ht="12.75" customHeight="1" x14ac:dyDescent="0.2">
      <c r="A1657" s="10" t="str">
        <f>IFERROR(VLOOKUP(B1657,'[1]DADOS (OCULTAR)'!$Q$3:$S$135,3,0),"")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36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37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38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39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40"/>
        <v>0</v>
      </c>
      <c r="AA1657" s="18" t="str">
        <f>IF('[1]TCE - ANEXO III - Preencher'!AB1666="","",'[1]TCE - ANEXO III - Preencher'!AB1666)</f>
        <v/>
      </c>
      <c r="AB1657" s="17">
        <f t="shared" si="41"/>
        <v>0</v>
      </c>
    </row>
    <row r="1658" spans="1:28" ht="12.75" customHeight="1" x14ac:dyDescent="0.2">
      <c r="A1658" s="10" t="str">
        <f>IFERROR(VLOOKUP(B1658,'[1]DADOS (OCULTAR)'!$Q$3:$S$135,3,0),"")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36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37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38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39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40"/>
        <v>0</v>
      </c>
      <c r="AA1658" s="18" t="str">
        <f>IF('[1]TCE - ANEXO III - Preencher'!AB1667="","",'[1]TCE - ANEXO III - Preencher'!AB1667)</f>
        <v/>
      </c>
      <c r="AB1658" s="17">
        <f t="shared" si="41"/>
        <v>0</v>
      </c>
    </row>
    <row r="1659" spans="1:28" ht="12.75" customHeight="1" x14ac:dyDescent="0.2">
      <c r="A1659" s="10" t="str">
        <f>IFERROR(VLOOKUP(B1659,'[1]DADOS (OCULTAR)'!$Q$3:$S$135,3,0),"")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36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37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38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39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40"/>
        <v>0</v>
      </c>
      <c r="AA1659" s="18" t="str">
        <f>IF('[1]TCE - ANEXO III - Preencher'!AB1668="","",'[1]TCE - ANEXO III - Preencher'!AB1668)</f>
        <v/>
      </c>
      <c r="AB1659" s="17">
        <f t="shared" si="41"/>
        <v>0</v>
      </c>
    </row>
    <row r="1660" spans="1:28" ht="12.75" customHeight="1" x14ac:dyDescent="0.2">
      <c r="A1660" s="10" t="str">
        <f>IFERROR(VLOOKUP(B1660,'[1]DADOS (OCULTAR)'!$Q$3:$S$135,3,0),"")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36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37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38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39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40"/>
        <v>0</v>
      </c>
      <c r="AA1660" s="18" t="str">
        <f>IF('[1]TCE - ANEXO III - Preencher'!AB1669="","",'[1]TCE - ANEXO III - Preencher'!AB1669)</f>
        <v/>
      </c>
      <c r="AB1660" s="17">
        <f t="shared" si="41"/>
        <v>0</v>
      </c>
    </row>
    <row r="1661" spans="1:28" ht="12.75" customHeight="1" x14ac:dyDescent="0.2">
      <c r="A1661" s="10" t="str">
        <f>IFERROR(VLOOKUP(B1661,'[1]DADOS (OCULTAR)'!$Q$3:$S$135,3,0),"")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36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37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38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39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40"/>
        <v>0</v>
      </c>
      <c r="AA1661" s="18" t="str">
        <f>IF('[1]TCE - ANEXO III - Preencher'!AB1670="","",'[1]TCE - ANEXO III - Preencher'!AB1670)</f>
        <v/>
      </c>
      <c r="AB1661" s="17">
        <f t="shared" si="41"/>
        <v>0</v>
      </c>
    </row>
    <row r="1662" spans="1:28" ht="12.75" customHeight="1" x14ac:dyDescent="0.2">
      <c r="A1662" s="10" t="str">
        <f>IFERROR(VLOOKUP(B1662,'[1]DADOS (OCULTAR)'!$Q$3:$S$135,3,0),"")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36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37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38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39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40"/>
        <v>0</v>
      </c>
      <c r="AA1662" s="18" t="str">
        <f>IF('[1]TCE - ANEXO III - Preencher'!AB1671="","",'[1]TCE - ANEXO III - Preencher'!AB1671)</f>
        <v/>
      </c>
      <c r="AB1662" s="17">
        <f t="shared" si="41"/>
        <v>0</v>
      </c>
    </row>
    <row r="1663" spans="1:28" ht="12.75" customHeight="1" x14ac:dyDescent="0.2">
      <c r="A1663" s="10" t="str">
        <f>IFERROR(VLOOKUP(B1663,'[1]DADOS (OCULTAR)'!$Q$3:$S$135,3,0),"")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36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37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38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39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40"/>
        <v>0</v>
      </c>
      <c r="AA1663" s="18" t="str">
        <f>IF('[1]TCE - ANEXO III - Preencher'!AB1672="","",'[1]TCE - ANEXO III - Preencher'!AB1672)</f>
        <v/>
      </c>
      <c r="AB1663" s="17">
        <f t="shared" si="41"/>
        <v>0</v>
      </c>
    </row>
    <row r="1664" spans="1:28" ht="12.75" customHeight="1" x14ac:dyDescent="0.2">
      <c r="A1664" s="10" t="str">
        <f>IFERROR(VLOOKUP(B1664,'[1]DADOS (OCULTAR)'!$Q$3:$S$135,3,0),"")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36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37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38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39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40"/>
        <v>0</v>
      </c>
      <c r="AA1664" s="18" t="str">
        <f>IF('[1]TCE - ANEXO III - Preencher'!AB1673="","",'[1]TCE - ANEXO III - Preencher'!AB1673)</f>
        <v/>
      </c>
      <c r="AB1664" s="17">
        <f t="shared" si="41"/>
        <v>0</v>
      </c>
    </row>
    <row r="1665" spans="1:28" ht="12.75" customHeight="1" x14ac:dyDescent="0.2">
      <c r="A1665" s="10" t="str">
        <f>IFERROR(VLOOKUP(B1665,'[1]DADOS (OCULTAR)'!$Q$3:$S$135,3,0),"")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36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37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38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39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40"/>
        <v>0</v>
      </c>
      <c r="AA1665" s="18" t="str">
        <f>IF('[1]TCE - ANEXO III - Preencher'!AB1674="","",'[1]TCE - ANEXO III - Preencher'!AB1674)</f>
        <v/>
      </c>
      <c r="AB1665" s="17">
        <f t="shared" si="41"/>
        <v>0</v>
      </c>
    </row>
    <row r="1666" spans="1:28" ht="12.75" customHeight="1" x14ac:dyDescent="0.2">
      <c r="A1666" s="10" t="str">
        <f>IFERROR(VLOOKUP(B1666,'[1]DADOS (OCULTAR)'!$Q$3:$S$135,3,0),"")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36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37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38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39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40"/>
        <v>0</v>
      </c>
      <c r="AA1666" s="18" t="str">
        <f>IF('[1]TCE - ANEXO III - Preencher'!AB1675="","",'[1]TCE - ANEXO III - Preencher'!AB1675)</f>
        <v/>
      </c>
      <c r="AB1666" s="17">
        <f t="shared" si="41"/>
        <v>0</v>
      </c>
    </row>
    <row r="1667" spans="1:28" ht="12.75" customHeight="1" x14ac:dyDescent="0.2">
      <c r="A1667" s="10" t="str">
        <f>IFERROR(VLOOKUP(B1667,'[1]DADOS (OCULTAR)'!$Q$3:$S$135,3,0),"")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si="36"/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si="37"/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si="38"/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si="39"/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si="40"/>
        <v>0</v>
      </c>
      <c r="AA1667" s="18" t="str">
        <f>IF('[1]TCE - ANEXO III - Preencher'!AB1676="","",'[1]TCE - ANEXO III - Preencher'!AB1676)</f>
        <v/>
      </c>
      <c r="AB1667" s="17">
        <f t="shared" si="41"/>
        <v>0</v>
      </c>
    </row>
    <row r="1668" spans="1:28" ht="12.75" customHeight="1" x14ac:dyDescent="0.2">
      <c r="A1668" s="10" t="str">
        <f>IFERROR(VLOOKUP(B1668,'[1]DADOS (OCULTAR)'!$Q$3:$S$135,3,0),"")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3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3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3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3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40"/>
        <v>0</v>
      </c>
      <c r="AA1668" s="18" t="str">
        <f>IF('[1]TCE - ANEXO III - Preencher'!AB1677="","",'[1]TCE - ANEXO III - Preencher'!AB1677)</f>
        <v/>
      </c>
      <c r="AB1668" s="17">
        <f t="shared" si="41"/>
        <v>0</v>
      </c>
    </row>
    <row r="1669" spans="1:28" ht="12.75" customHeight="1" x14ac:dyDescent="0.2">
      <c r="A1669" s="10" t="str">
        <f>IFERROR(VLOOKUP(B1669,'[1]DADOS (OCULTAR)'!$Q$3:$S$135,3,0),"")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3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3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3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3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40"/>
        <v>0</v>
      </c>
      <c r="AA1669" s="18" t="str">
        <f>IF('[1]TCE - ANEXO III - Preencher'!AB1678="","",'[1]TCE - ANEXO III - Preencher'!AB1678)</f>
        <v/>
      </c>
      <c r="AB1669" s="17">
        <f t="shared" si="41"/>
        <v>0</v>
      </c>
    </row>
    <row r="1670" spans="1:28" ht="12.75" customHeight="1" x14ac:dyDescent="0.2">
      <c r="A1670" s="10" t="str">
        <f>IFERROR(VLOOKUP(B1670,'[1]DADOS (OCULTAR)'!$Q$3:$S$135,3,0),"")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3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3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3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3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40"/>
        <v>0</v>
      </c>
      <c r="AA1670" s="18" t="str">
        <f>IF('[1]TCE - ANEXO III - Preencher'!AB1679="","",'[1]TCE - ANEXO III - Preencher'!AB1679)</f>
        <v/>
      </c>
      <c r="AB1670" s="17">
        <f t="shared" si="41"/>
        <v>0</v>
      </c>
    </row>
    <row r="1671" spans="1:28" ht="12.75" customHeight="1" x14ac:dyDescent="0.2">
      <c r="A1671" s="10" t="str">
        <f>IFERROR(VLOOKUP(B1671,'[1]DADOS (OCULTAR)'!$Q$3:$S$135,3,0),"")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3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3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3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3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40"/>
        <v>0</v>
      </c>
      <c r="AA1671" s="18" t="str">
        <f>IF('[1]TCE - ANEXO III - Preencher'!AB1680="","",'[1]TCE - ANEXO III - Preencher'!AB1680)</f>
        <v/>
      </c>
      <c r="AB1671" s="17">
        <f t="shared" si="41"/>
        <v>0</v>
      </c>
    </row>
    <row r="1672" spans="1:28" ht="12.75" customHeight="1" x14ac:dyDescent="0.2">
      <c r="A1672" s="10" t="str">
        <f>IFERROR(VLOOKUP(B1672,'[1]DADOS (OCULTAR)'!$Q$3:$S$135,3,0),"")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3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3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3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3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40"/>
        <v>0</v>
      </c>
      <c r="AA1672" s="18" t="str">
        <f>IF('[1]TCE - ANEXO III - Preencher'!AB1681="","",'[1]TCE - ANEXO III - Preencher'!AB1681)</f>
        <v/>
      </c>
      <c r="AB1672" s="17">
        <f t="shared" si="41"/>
        <v>0</v>
      </c>
    </row>
    <row r="1673" spans="1:28" ht="12.75" customHeight="1" x14ac:dyDescent="0.2">
      <c r="A1673" s="10" t="str">
        <f>IFERROR(VLOOKUP(B1673,'[1]DADOS (OCULTAR)'!$Q$3:$S$135,3,0),"")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3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3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3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3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40"/>
        <v>0</v>
      </c>
      <c r="AA1673" s="18" t="str">
        <f>IF('[1]TCE - ANEXO III - Preencher'!AB1682="","",'[1]TCE - ANEXO III - Preencher'!AB1682)</f>
        <v/>
      </c>
      <c r="AB1673" s="17">
        <f t="shared" si="41"/>
        <v>0</v>
      </c>
    </row>
    <row r="1674" spans="1:28" ht="12.75" customHeight="1" x14ac:dyDescent="0.2">
      <c r="A1674" s="10" t="str">
        <f>IFERROR(VLOOKUP(B1674,'[1]DADOS (OCULTAR)'!$Q$3:$S$135,3,0),"")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3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3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3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3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40"/>
        <v>0</v>
      </c>
      <c r="AA1674" s="18" t="str">
        <f>IF('[1]TCE - ANEXO III - Preencher'!AB1683="","",'[1]TCE - ANEXO III - Preencher'!AB1683)</f>
        <v/>
      </c>
      <c r="AB1674" s="17">
        <f t="shared" si="41"/>
        <v>0</v>
      </c>
    </row>
    <row r="1675" spans="1:28" ht="12.75" customHeight="1" x14ac:dyDescent="0.2">
      <c r="A1675" s="10" t="str">
        <f>IFERROR(VLOOKUP(B1675,'[1]DADOS (OCULTAR)'!$Q$3:$S$135,3,0),"")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3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3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3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3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40"/>
        <v>0</v>
      </c>
      <c r="AA1675" s="18" t="str">
        <f>IF('[1]TCE - ANEXO III - Preencher'!AB1684="","",'[1]TCE - ANEXO III - Preencher'!AB1684)</f>
        <v/>
      </c>
      <c r="AB1675" s="17">
        <f t="shared" si="41"/>
        <v>0</v>
      </c>
    </row>
    <row r="1676" spans="1:28" ht="12.75" customHeight="1" x14ac:dyDescent="0.2">
      <c r="A1676" s="10" t="str">
        <f>IFERROR(VLOOKUP(B1676,'[1]DADOS (OCULTAR)'!$Q$3:$S$135,3,0),"")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3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3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3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3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40"/>
        <v>0</v>
      </c>
      <c r="AA1676" s="18" t="str">
        <f>IF('[1]TCE - ANEXO III - Preencher'!AB1685="","",'[1]TCE - ANEXO III - Preencher'!AB1685)</f>
        <v/>
      </c>
      <c r="AB1676" s="17">
        <f t="shared" si="41"/>
        <v>0</v>
      </c>
    </row>
    <row r="1677" spans="1:28" ht="12.75" customHeight="1" x14ac:dyDescent="0.2">
      <c r="A1677" s="10" t="str">
        <f>IFERROR(VLOOKUP(B1677,'[1]DADOS (OCULTAR)'!$Q$3:$S$135,3,0),"")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3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3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3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3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40"/>
        <v>0</v>
      </c>
      <c r="AA1677" s="18" t="str">
        <f>IF('[1]TCE - ANEXO III - Preencher'!AB1686="","",'[1]TCE - ANEXO III - Preencher'!AB1686)</f>
        <v/>
      </c>
      <c r="AB1677" s="17">
        <f t="shared" si="41"/>
        <v>0</v>
      </c>
    </row>
    <row r="1678" spans="1:28" ht="12.75" customHeight="1" x14ac:dyDescent="0.2">
      <c r="A1678" s="10" t="str">
        <f>IFERROR(VLOOKUP(B1678,'[1]DADOS (OCULTAR)'!$Q$3:$S$135,3,0),"")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3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3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3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3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40"/>
        <v>0</v>
      </c>
      <c r="AA1678" s="18" t="str">
        <f>IF('[1]TCE - ANEXO III - Preencher'!AB1687="","",'[1]TCE - ANEXO III - Preencher'!AB1687)</f>
        <v/>
      </c>
      <c r="AB1678" s="17">
        <f t="shared" si="41"/>
        <v>0</v>
      </c>
    </row>
    <row r="1679" spans="1:28" ht="12.75" customHeight="1" x14ac:dyDescent="0.2">
      <c r="A1679" s="10" t="str">
        <f>IFERROR(VLOOKUP(B1679,'[1]DADOS (OCULTAR)'!$Q$3:$S$135,3,0),"")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3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3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3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3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40"/>
        <v>0</v>
      </c>
      <c r="AA1679" s="18" t="str">
        <f>IF('[1]TCE - ANEXO III - Preencher'!AB1688="","",'[1]TCE - ANEXO III - Preencher'!AB1688)</f>
        <v/>
      </c>
      <c r="AB1679" s="17">
        <f t="shared" si="41"/>
        <v>0</v>
      </c>
    </row>
    <row r="1680" spans="1:28" ht="12.75" customHeight="1" x14ac:dyDescent="0.2">
      <c r="A1680" s="10" t="str">
        <f>IFERROR(VLOOKUP(B1680,'[1]DADOS (OCULTAR)'!$Q$3:$S$135,3,0),"")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3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3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3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3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40"/>
        <v>0</v>
      </c>
      <c r="AA1680" s="18" t="str">
        <f>IF('[1]TCE - ANEXO III - Preencher'!AB1689="","",'[1]TCE - ANEXO III - Preencher'!AB1689)</f>
        <v/>
      </c>
      <c r="AB1680" s="17">
        <f t="shared" si="41"/>
        <v>0</v>
      </c>
    </row>
    <row r="1681" spans="1:28" ht="12.75" customHeight="1" x14ac:dyDescent="0.2">
      <c r="A1681" s="10" t="str">
        <f>IFERROR(VLOOKUP(B1681,'[1]DADOS (OCULTAR)'!$Q$3:$S$135,3,0),"")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3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3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3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3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40"/>
        <v>0</v>
      </c>
      <c r="AA1681" s="18" t="str">
        <f>IF('[1]TCE - ANEXO III - Preencher'!AB1690="","",'[1]TCE - ANEXO III - Preencher'!AB1690)</f>
        <v/>
      </c>
      <c r="AB1681" s="17">
        <f t="shared" si="41"/>
        <v>0</v>
      </c>
    </row>
    <row r="1682" spans="1:28" ht="12.75" customHeight="1" x14ac:dyDescent="0.2">
      <c r="A1682" s="10" t="str">
        <f>IFERROR(VLOOKUP(B1682,'[1]DADOS (OCULTAR)'!$Q$3:$S$135,3,0),"")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3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3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3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3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40"/>
        <v>0</v>
      </c>
      <c r="AA1682" s="18" t="str">
        <f>IF('[1]TCE - ANEXO III - Preencher'!AB1691="","",'[1]TCE - ANEXO III - Preencher'!AB1691)</f>
        <v/>
      </c>
      <c r="AB1682" s="17">
        <f t="shared" si="41"/>
        <v>0</v>
      </c>
    </row>
    <row r="1683" spans="1:28" ht="12.75" customHeight="1" x14ac:dyDescent="0.2">
      <c r="A1683" s="10" t="str">
        <f>IFERROR(VLOOKUP(B1683,'[1]DADOS (OCULTAR)'!$Q$3:$S$135,3,0),"")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3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3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3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3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40"/>
        <v>0</v>
      </c>
      <c r="AA1683" s="18" t="str">
        <f>IF('[1]TCE - ANEXO III - Preencher'!AB1692="","",'[1]TCE - ANEXO III - Preencher'!AB1692)</f>
        <v/>
      </c>
      <c r="AB1683" s="17">
        <f t="shared" si="41"/>
        <v>0</v>
      </c>
    </row>
    <row r="1684" spans="1:28" ht="12.75" customHeight="1" x14ac:dyDescent="0.2">
      <c r="A1684" s="10" t="str">
        <f>IFERROR(VLOOKUP(B1684,'[1]DADOS (OCULTAR)'!$Q$3:$S$135,3,0),"")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3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3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3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3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40"/>
        <v>0</v>
      </c>
      <c r="AA1684" s="18" t="str">
        <f>IF('[1]TCE - ANEXO III - Preencher'!AB1693="","",'[1]TCE - ANEXO III - Preencher'!AB1693)</f>
        <v/>
      </c>
      <c r="AB1684" s="17">
        <f t="shared" si="41"/>
        <v>0</v>
      </c>
    </row>
    <row r="1685" spans="1:28" ht="12.75" customHeight="1" x14ac:dyDescent="0.2">
      <c r="A1685" s="10" t="str">
        <f>IFERROR(VLOOKUP(B1685,'[1]DADOS (OCULTAR)'!$Q$3:$S$135,3,0),"")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3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3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3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3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40"/>
        <v>0</v>
      </c>
      <c r="AA1685" s="18" t="str">
        <f>IF('[1]TCE - ANEXO III - Preencher'!AB1694="","",'[1]TCE - ANEXO III - Preencher'!AB1694)</f>
        <v/>
      </c>
      <c r="AB1685" s="17">
        <f t="shared" si="41"/>
        <v>0</v>
      </c>
    </row>
    <row r="1686" spans="1:28" ht="12.75" customHeight="1" x14ac:dyDescent="0.2">
      <c r="A1686" s="10" t="str">
        <f>IFERROR(VLOOKUP(B1686,'[1]DADOS (OCULTAR)'!$Q$3:$S$135,3,0),"")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3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3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3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3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40"/>
        <v>0</v>
      </c>
      <c r="AA1686" s="18" t="str">
        <f>IF('[1]TCE - ANEXO III - Preencher'!AB1695="","",'[1]TCE - ANEXO III - Preencher'!AB1695)</f>
        <v/>
      </c>
      <c r="AB1686" s="17">
        <f t="shared" si="41"/>
        <v>0</v>
      </c>
    </row>
    <row r="1687" spans="1:28" ht="12.75" customHeight="1" x14ac:dyDescent="0.2">
      <c r="A1687" s="10" t="str">
        <f>IFERROR(VLOOKUP(B1687,'[1]DADOS (OCULTAR)'!$Q$3:$S$135,3,0),"")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3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3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3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3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40"/>
        <v>0</v>
      </c>
      <c r="AA1687" s="18" t="str">
        <f>IF('[1]TCE - ANEXO III - Preencher'!AB1696="","",'[1]TCE - ANEXO III - Preencher'!AB1696)</f>
        <v/>
      </c>
      <c r="AB1687" s="17">
        <f t="shared" si="41"/>
        <v>0</v>
      </c>
    </row>
    <row r="1688" spans="1:28" ht="12.75" customHeight="1" x14ac:dyDescent="0.2">
      <c r="A1688" s="10" t="str">
        <f>IFERROR(VLOOKUP(B1688,'[1]DADOS (OCULTAR)'!$Q$3:$S$135,3,0),"")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3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3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3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3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40"/>
        <v>0</v>
      </c>
      <c r="AA1688" s="18" t="str">
        <f>IF('[1]TCE - ANEXO III - Preencher'!AB1697="","",'[1]TCE - ANEXO III - Preencher'!AB1697)</f>
        <v/>
      </c>
      <c r="AB1688" s="17">
        <f t="shared" si="41"/>
        <v>0</v>
      </c>
    </row>
    <row r="1689" spans="1:28" ht="12.75" customHeight="1" x14ac:dyDescent="0.2">
      <c r="A1689" s="10" t="str">
        <f>IFERROR(VLOOKUP(B1689,'[1]DADOS (OCULTAR)'!$Q$3:$S$135,3,0),"")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3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3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3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3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40"/>
        <v>0</v>
      </c>
      <c r="AA1689" s="18" t="str">
        <f>IF('[1]TCE - ANEXO III - Preencher'!AB1698="","",'[1]TCE - ANEXO III - Preencher'!AB1698)</f>
        <v/>
      </c>
      <c r="AB1689" s="17">
        <f t="shared" si="41"/>
        <v>0</v>
      </c>
    </row>
    <row r="1690" spans="1:28" ht="12.75" customHeight="1" x14ac:dyDescent="0.2">
      <c r="A1690" s="10" t="str">
        <f>IFERROR(VLOOKUP(B1690,'[1]DADOS (OCULTAR)'!$Q$3:$S$135,3,0),"")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3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3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3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3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40"/>
        <v>0</v>
      </c>
      <c r="AA1690" s="18" t="str">
        <f>IF('[1]TCE - ANEXO III - Preencher'!AB1699="","",'[1]TCE - ANEXO III - Preencher'!AB1699)</f>
        <v/>
      </c>
      <c r="AB1690" s="17">
        <f t="shared" si="41"/>
        <v>0</v>
      </c>
    </row>
    <row r="1691" spans="1:28" ht="12.75" customHeight="1" x14ac:dyDescent="0.2">
      <c r="A1691" s="10" t="str">
        <f>IFERROR(VLOOKUP(B1691,'[1]DADOS (OCULTAR)'!$Q$3:$S$135,3,0),"")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3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3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3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3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40"/>
        <v>0</v>
      </c>
      <c r="AA1691" s="18" t="str">
        <f>IF('[1]TCE - ANEXO III - Preencher'!AB1700="","",'[1]TCE - ANEXO III - Preencher'!AB1700)</f>
        <v/>
      </c>
      <c r="AB1691" s="17">
        <f t="shared" si="41"/>
        <v>0</v>
      </c>
    </row>
    <row r="1692" spans="1:28" ht="12.75" customHeight="1" x14ac:dyDescent="0.2">
      <c r="A1692" s="10" t="str">
        <f>IFERROR(VLOOKUP(B1692,'[1]DADOS (OCULTAR)'!$Q$3:$S$135,3,0),"")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3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3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3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3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40"/>
        <v>0</v>
      </c>
      <c r="AA1692" s="18" t="str">
        <f>IF('[1]TCE - ANEXO III - Preencher'!AB1701="","",'[1]TCE - ANEXO III - Preencher'!AB1701)</f>
        <v/>
      </c>
      <c r="AB1692" s="17">
        <f t="shared" si="41"/>
        <v>0</v>
      </c>
    </row>
    <row r="1693" spans="1:28" ht="12.75" customHeight="1" x14ac:dyDescent="0.2">
      <c r="A1693" s="10" t="str">
        <f>IFERROR(VLOOKUP(B1693,'[1]DADOS (OCULTAR)'!$Q$3:$S$135,3,0),"")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3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3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3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3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40"/>
        <v>0</v>
      </c>
      <c r="AA1693" s="18" t="str">
        <f>IF('[1]TCE - ANEXO III - Preencher'!AB1702="","",'[1]TCE - ANEXO III - Preencher'!AB1702)</f>
        <v/>
      </c>
      <c r="AB1693" s="17">
        <f t="shared" si="41"/>
        <v>0</v>
      </c>
    </row>
    <row r="1694" spans="1:28" ht="12.75" customHeight="1" x14ac:dyDescent="0.2">
      <c r="A1694" s="10" t="str">
        <f>IFERROR(VLOOKUP(B1694,'[1]DADOS (OCULTAR)'!$Q$3:$S$135,3,0),"")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3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3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3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3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40"/>
        <v>0</v>
      </c>
      <c r="AA1694" s="18" t="str">
        <f>IF('[1]TCE - ANEXO III - Preencher'!AB1703="","",'[1]TCE - ANEXO III - Preencher'!AB1703)</f>
        <v/>
      </c>
      <c r="AB1694" s="17">
        <f t="shared" si="41"/>
        <v>0</v>
      </c>
    </row>
    <row r="1695" spans="1:28" ht="12.75" customHeight="1" x14ac:dyDescent="0.2">
      <c r="A1695" s="10" t="str">
        <f>IFERROR(VLOOKUP(B1695,'[1]DADOS (OCULTAR)'!$Q$3:$S$135,3,0),"")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3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3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3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3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40"/>
        <v>0</v>
      </c>
      <c r="AA1695" s="18" t="str">
        <f>IF('[1]TCE - ANEXO III - Preencher'!AB1704="","",'[1]TCE - ANEXO III - Preencher'!AB1704)</f>
        <v/>
      </c>
      <c r="AB1695" s="17">
        <f t="shared" si="41"/>
        <v>0</v>
      </c>
    </row>
    <row r="1696" spans="1:28" ht="12.75" customHeight="1" x14ac:dyDescent="0.2">
      <c r="A1696" s="10" t="str">
        <f>IFERROR(VLOOKUP(B1696,'[1]DADOS (OCULTAR)'!$Q$3:$S$135,3,0),"")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3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3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3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3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40"/>
        <v>0</v>
      </c>
      <c r="AA1696" s="18" t="str">
        <f>IF('[1]TCE - ANEXO III - Preencher'!AB1705="","",'[1]TCE - ANEXO III - Preencher'!AB1705)</f>
        <v/>
      </c>
      <c r="AB1696" s="17">
        <f t="shared" si="41"/>
        <v>0</v>
      </c>
    </row>
    <row r="1697" spans="1:28" ht="12.75" customHeight="1" x14ac:dyDescent="0.2">
      <c r="A1697" s="10" t="str">
        <f>IFERROR(VLOOKUP(B1697,'[1]DADOS (OCULTAR)'!$Q$3:$S$135,3,0),"")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3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3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3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3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40"/>
        <v>0</v>
      </c>
      <c r="AA1697" s="18" t="str">
        <f>IF('[1]TCE - ANEXO III - Preencher'!AB1706="","",'[1]TCE - ANEXO III - Preencher'!AB1706)</f>
        <v/>
      </c>
      <c r="AB1697" s="17">
        <f t="shared" si="41"/>
        <v>0</v>
      </c>
    </row>
    <row r="1698" spans="1:28" ht="12.75" customHeight="1" x14ac:dyDescent="0.2">
      <c r="A1698" s="10" t="str">
        <f>IFERROR(VLOOKUP(B1698,'[1]DADOS (OCULTAR)'!$Q$3:$S$135,3,0),"")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3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3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3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3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40"/>
        <v>0</v>
      </c>
      <c r="AA1698" s="18" t="str">
        <f>IF('[1]TCE - ANEXO III - Preencher'!AB1707="","",'[1]TCE - ANEXO III - Preencher'!AB1707)</f>
        <v/>
      </c>
      <c r="AB1698" s="17">
        <f t="shared" si="41"/>
        <v>0</v>
      </c>
    </row>
    <row r="1699" spans="1:28" ht="12.75" customHeight="1" x14ac:dyDescent="0.2">
      <c r="A1699" s="10" t="str">
        <f>IFERROR(VLOOKUP(B1699,'[1]DADOS (OCULTAR)'!$Q$3:$S$135,3,0),"")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3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3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3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3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40"/>
        <v>0</v>
      </c>
      <c r="AA1699" s="18" t="str">
        <f>IF('[1]TCE - ANEXO III - Preencher'!AB1708="","",'[1]TCE - ANEXO III - Preencher'!AB1708)</f>
        <v/>
      </c>
      <c r="AB1699" s="17">
        <f t="shared" si="41"/>
        <v>0</v>
      </c>
    </row>
    <row r="1700" spans="1:28" ht="12.75" customHeight="1" x14ac:dyDescent="0.2">
      <c r="A1700" s="10" t="str">
        <f>IFERROR(VLOOKUP(B1700,'[1]DADOS (OCULTAR)'!$Q$3:$S$135,3,0),"")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3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3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3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3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40"/>
        <v>0</v>
      </c>
      <c r="AA1700" s="18" t="str">
        <f>IF('[1]TCE - ANEXO III - Preencher'!AB1709="","",'[1]TCE - ANEXO III - Preencher'!AB1709)</f>
        <v/>
      </c>
      <c r="AB1700" s="17">
        <f t="shared" si="41"/>
        <v>0</v>
      </c>
    </row>
    <row r="1701" spans="1:28" ht="12.75" customHeight="1" x14ac:dyDescent="0.2">
      <c r="A1701" s="10" t="str">
        <f>IFERROR(VLOOKUP(B1701,'[1]DADOS (OCULTAR)'!$Q$3:$S$135,3,0),"")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3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3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3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3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40"/>
        <v>0</v>
      </c>
      <c r="AA1701" s="18" t="str">
        <f>IF('[1]TCE - ANEXO III - Preencher'!AB1710="","",'[1]TCE - ANEXO III - Preencher'!AB1710)</f>
        <v/>
      </c>
      <c r="AB1701" s="17">
        <f t="shared" si="41"/>
        <v>0</v>
      </c>
    </row>
    <row r="1702" spans="1:28" ht="12.75" customHeight="1" x14ac:dyDescent="0.2">
      <c r="A1702" s="10" t="str">
        <f>IFERROR(VLOOKUP(B1702,'[1]DADOS (OCULTAR)'!$Q$3:$S$135,3,0),"")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3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3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3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3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40"/>
        <v>0</v>
      </c>
      <c r="AA1702" s="18" t="str">
        <f>IF('[1]TCE - ANEXO III - Preencher'!AB1711="","",'[1]TCE - ANEXO III - Preencher'!AB1711)</f>
        <v/>
      </c>
      <c r="AB1702" s="17">
        <f t="shared" si="41"/>
        <v>0</v>
      </c>
    </row>
    <row r="1703" spans="1:28" ht="12.75" customHeight="1" x14ac:dyDescent="0.2">
      <c r="A1703" s="10" t="str">
        <f>IFERROR(VLOOKUP(B1703,'[1]DADOS (OCULTAR)'!$Q$3:$S$135,3,0),"")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3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3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3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3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40"/>
        <v>0</v>
      </c>
      <c r="AA1703" s="18" t="str">
        <f>IF('[1]TCE - ANEXO III - Preencher'!AB1712="","",'[1]TCE - ANEXO III - Preencher'!AB1712)</f>
        <v/>
      </c>
      <c r="AB1703" s="17">
        <f t="shared" si="41"/>
        <v>0</v>
      </c>
    </row>
    <row r="1704" spans="1:28" ht="12.75" customHeight="1" x14ac:dyDescent="0.2">
      <c r="A1704" s="10" t="str">
        <f>IFERROR(VLOOKUP(B1704,'[1]DADOS (OCULTAR)'!$Q$3:$S$135,3,0),"")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3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3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3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3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40"/>
        <v>0</v>
      </c>
      <c r="AA1704" s="18" t="str">
        <f>IF('[1]TCE - ANEXO III - Preencher'!AB1713="","",'[1]TCE - ANEXO III - Preencher'!AB1713)</f>
        <v/>
      </c>
      <c r="AB1704" s="17">
        <f t="shared" si="41"/>
        <v>0</v>
      </c>
    </row>
    <row r="1705" spans="1:28" ht="12.75" customHeight="1" x14ac:dyDescent="0.2">
      <c r="A1705" s="10" t="str">
        <f>IFERROR(VLOOKUP(B1705,'[1]DADOS (OCULTAR)'!$Q$3:$S$135,3,0),"")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3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3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3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3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40"/>
        <v>0</v>
      </c>
      <c r="AA1705" s="18" t="str">
        <f>IF('[1]TCE - ANEXO III - Preencher'!AB1714="","",'[1]TCE - ANEXO III - Preencher'!AB1714)</f>
        <v/>
      </c>
      <c r="AB1705" s="17">
        <f t="shared" si="41"/>
        <v>0</v>
      </c>
    </row>
    <row r="1706" spans="1:28" ht="12.75" customHeight="1" x14ac:dyDescent="0.2">
      <c r="A1706" s="10" t="str">
        <f>IFERROR(VLOOKUP(B1706,'[1]DADOS (OCULTAR)'!$Q$3:$S$135,3,0),"")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3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3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3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3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40"/>
        <v>0</v>
      </c>
      <c r="AA1706" s="18" t="str">
        <f>IF('[1]TCE - ANEXO III - Preencher'!AB1715="","",'[1]TCE - ANEXO III - Preencher'!AB1715)</f>
        <v/>
      </c>
      <c r="AB1706" s="17">
        <f t="shared" si="41"/>
        <v>0</v>
      </c>
    </row>
    <row r="1707" spans="1:28" ht="12.75" customHeight="1" x14ac:dyDescent="0.2">
      <c r="A1707" s="10" t="str">
        <f>IFERROR(VLOOKUP(B1707,'[1]DADOS (OCULTAR)'!$Q$3:$S$135,3,0),"")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3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3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3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3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40"/>
        <v>0</v>
      </c>
      <c r="AA1707" s="18" t="str">
        <f>IF('[1]TCE - ANEXO III - Preencher'!AB1716="","",'[1]TCE - ANEXO III - Preencher'!AB1716)</f>
        <v/>
      </c>
      <c r="AB1707" s="17">
        <f t="shared" si="41"/>
        <v>0</v>
      </c>
    </row>
    <row r="1708" spans="1:28" ht="12.75" customHeight="1" x14ac:dyDescent="0.2">
      <c r="A1708" s="10" t="str">
        <f>IFERROR(VLOOKUP(B1708,'[1]DADOS (OCULTAR)'!$Q$3:$S$135,3,0),"")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3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3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3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3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40"/>
        <v>0</v>
      </c>
      <c r="AA1708" s="18" t="str">
        <f>IF('[1]TCE - ANEXO III - Preencher'!AB1717="","",'[1]TCE - ANEXO III - Preencher'!AB1717)</f>
        <v/>
      </c>
      <c r="AB1708" s="17">
        <f t="shared" si="41"/>
        <v>0</v>
      </c>
    </row>
    <row r="1709" spans="1:28" ht="12.75" customHeight="1" x14ac:dyDescent="0.2">
      <c r="A1709" s="10" t="str">
        <f>IFERROR(VLOOKUP(B1709,'[1]DADOS (OCULTAR)'!$Q$3:$S$135,3,0),"")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3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3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3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3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40"/>
        <v>0</v>
      </c>
      <c r="AA1709" s="18" t="str">
        <f>IF('[1]TCE - ANEXO III - Preencher'!AB1718="","",'[1]TCE - ANEXO III - Preencher'!AB1718)</f>
        <v/>
      </c>
      <c r="AB1709" s="17">
        <f t="shared" si="41"/>
        <v>0</v>
      </c>
    </row>
    <row r="1710" spans="1:28" ht="12.75" customHeight="1" x14ac:dyDescent="0.2">
      <c r="A1710" s="10" t="str">
        <f>IFERROR(VLOOKUP(B1710,'[1]DADOS (OCULTAR)'!$Q$3:$S$135,3,0),"")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3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3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3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3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40"/>
        <v>0</v>
      </c>
      <c r="AA1710" s="18" t="str">
        <f>IF('[1]TCE - ANEXO III - Preencher'!AB1719="","",'[1]TCE - ANEXO III - Preencher'!AB1719)</f>
        <v/>
      </c>
      <c r="AB1710" s="17">
        <f t="shared" si="41"/>
        <v>0</v>
      </c>
    </row>
    <row r="1711" spans="1:28" ht="12.75" customHeight="1" x14ac:dyDescent="0.2">
      <c r="A1711" s="10" t="str">
        <f>IFERROR(VLOOKUP(B1711,'[1]DADOS (OCULTAR)'!$Q$3:$S$135,3,0),"")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3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3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3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3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40"/>
        <v>0</v>
      </c>
      <c r="AA1711" s="18" t="str">
        <f>IF('[1]TCE - ANEXO III - Preencher'!AB1720="","",'[1]TCE - ANEXO III - Preencher'!AB1720)</f>
        <v/>
      </c>
      <c r="AB1711" s="17">
        <f t="shared" si="41"/>
        <v>0</v>
      </c>
    </row>
    <row r="1712" spans="1:28" ht="12.75" customHeight="1" x14ac:dyDescent="0.2">
      <c r="A1712" s="10" t="str">
        <f>IFERROR(VLOOKUP(B1712,'[1]DADOS (OCULTAR)'!$Q$3:$S$135,3,0),"")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3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3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3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3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40"/>
        <v>0</v>
      </c>
      <c r="AA1712" s="18" t="str">
        <f>IF('[1]TCE - ANEXO III - Preencher'!AB1721="","",'[1]TCE - ANEXO III - Preencher'!AB1721)</f>
        <v/>
      </c>
      <c r="AB1712" s="17">
        <f t="shared" si="41"/>
        <v>0</v>
      </c>
    </row>
    <row r="1713" spans="1:28" ht="12.75" customHeight="1" x14ac:dyDescent="0.2">
      <c r="A1713" s="10" t="str">
        <f>IFERROR(VLOOKUP(B1713,'[1]DADOS (OCULTAR)'!$Q$3:$S$135,3,0),"")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3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3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3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3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40"/>
        <v>0</v>
      </c>
      <c r="AA1713" s="18" t="str">
        <f>IF('[1]TCE - ANEXO III - Preencher'!AB1722="","",'[1]TCE - ANEXO III - Preencher'!AB1722)</f>
        <v/>
      </c>
      <c r="AB1713" s="17">
        <f t="shared" si="41"/>
        <v>0</v>
      </c>
    </row>
    <row r="1714" spans="1:28" ht="12.75" customHeight="1" x14ac:dyDescent="0.2">
      <c r="A1714" s="10" t="str">
        <f>IFERROR(VLOOKUP(B1714,'[1]DADOS (OCULTAR)'!$Q$3:$S$135,3,0),"")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3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3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3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3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40"/>
        <v>0</v>
      </c>
      <c r="AA1714" s="18" t="str">
        <f>IF('[1]TCE - ANEXO III - Preencher'!AB1723="","",'[1]TCE - ANEXO III - Preencher'!AB1723)</f>
        <v/>
      </c>
      <c r="AB1714" s="17">
        <f t="shared" si="41"/>
        <v>0</v>
      </c>
    </row>
    <row r="1715" spans="1:28" ht="12.75" customHeight="1" x14ac:dyDescent="0.2">
      <c r="A1715" s="10" t="str">
        <f>IFERROR(VLOOKUP(B1715,'[1]DADOS (OCULTAR)'!$Q$3:$S$135,3,0),"")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3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3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3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3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40"/>
        <v>0</v>
      </c>
      <c r="AA1715" s="18" t="str">
        <f>IF('[1]TCE - ANEXO III - Preencher'!AB1724="","",'[1]TCE - ANEXO III - Preencher'!AB1724)</f>
        <v/>
      </c>
      <c r="AB1715" s="17">
        <f t="shared" si="41"/>
        <v>0</v>
      </c>
    </row>
    <row r="1716" spans="1:28" ht="12.75" customHeight="1" x14ac:dyDescent="0.2">
      <c r="A1716" s="10" t="str">
        <f>IFERROR(VLOOKUP(B1716,'[1]DADOS (OCULTAR)'!$Q$3:$S$135,3,0),"")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3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3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3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3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40"/>
        <v>0</v>
      </c>
      <c r="AA1716" s="18" t="str">
        <f>IF('[1]TCE - ANEXO III - Preencher'!AB1725="","",'[1]TCE - ANEXO III - Preencher'!AB1725)</f>
        <v/>
      </c>
      <c r="AB1716" s="17">
        <f t="shared" si="41"/>
        <v>0</v>
      </c>
    </row>
    <row r="1717" spans="1:28" ht="12.75" customHeight="1" x14ac:dyDescent="0.2">
      <c r="A1717" s="10" t="str">
        <f>IFERROR(VLOOKUP(B1717,'[1]DADOS (OCULTAR)'!$Q$3:$S$135,3,0),"")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3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3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3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3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40"/>
        <v>0</v>
      </c>
      <c r="AA1717" s="18" t="str">
        <f>IF('[1]TCE - ANEXO III - Preencher'!AB1726="","",'[1]TCE - ANEXO III - Preencher'!AB1726)</f>
        <v/>
      </c>
      <c r="AB1717" s="17">
        <f t="shared" si="41"/>
        <v>0</v>
      </c>
    </row>
    <row r="1718" spans="1:28" ht="12.75" customHeight="1" x14ac:dyDescent="0.2">
      <c r="A1718" s="10" t="str">
        <f>IFERROR(VLOOKUP(B1718,'[1]DADOS (OCULTAR)'!$Q$3:$S$135,3,0),"")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3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3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3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3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40"/>
        <v>0</v>
      </c>
      <c r="AA1718" s="18" t="str">
        <f>IF('[1]TCE - ANEXO III - Preencher'!AB1727="","",'[1]TCE - ANEXO III - Preencher'!AB1727)</f>
        <v/>
      </c>
      <c r="AB1718" s="17">
        <f t="shared" si="41"/>
        <v>0</v>
      </c>
    </row>
    <row r="1719" spans="1:28" ht="12.75" customHeight="1" x14ac:dyDescent="0.2">
      <c r="A1719" s="10" t="str">
        <f>IFERROR(VLOOKUP(B1719,'[1]DADOS (OCULTAR)'!$Q$3:$S$135,3,0),"")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3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3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3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3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40"/>
        <v>0</v>
      </c>
      <c r="AA1719" s="18" t="str">
        <f>IF('[1]TCE - ANEXO III - Preencher'!AB1728="","",'[1]TCE - ANEXO III - Preencher'!AB1728)</f>
        <v/>
      </c>
      <c r="AB1719" s="17">
        <f t="shared" si="41"/>
        <v>0</v>
      </c>
    </row>
    <row r="1720" spans="1:28" ht="12.75" customHeight="1" x14ac:dyDescent="0.2">
      <c r="A1720" s="10" t="str">
        <f>IFERROR(VLOOKUP(B1720,'[1]DADOS (OCULTAR)'!$Q$3:$S$135,3,0),"")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3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3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3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3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40"/>
        <v>0</v>
      </c>
      <c r="AA1720" s="18" t="str">
        <f>IF('[1]TCE - ANEXO III - Preencher'!AB1729="","",'[1]TCE - ANEXO III - Preencher'!AB1729)</f>
        <v/>
      </c>
      <c r="AB1720" s="17">
        <f t="shared" si="41"/>
        <v>0</v>
      </c>
    </row>
    <row r="1721" spans="1:28" ht="12.75" customHeight="1" x14ac:dyDescent="0.2">
      <c r="A1721" s="10" t="str">
        <f>IFERROR(VLOOKUP(B1721,'[1]DADOS (OCULTAR)'!$Q$3:$S$135,3,0),"")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3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3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3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3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40"/>
        <v>0</v>
      </c>
      <c r="AA1721" s="18" t="str">
        <f>IF('[1]TCE - ANEXO III - Preencher'!AB1730="","",'[1]TCE - ANEXO III - Preencher'!AB1730)</f>
        <v/>
      </c>
      <c r="AB1721" s="17">
        <f t="shared" si="41"/>
        <v>0</v>
      </c>
    </row>
    <row r="1722" spans="1:28" ht="12.75" customHeight="1" x14ac:dyDescent="0.2">
      <c r="A1722" s="10" t="str">
        <f>IFERROR(VLOOKUP(B1722,'[1]DADOS (OCULTAR)'!$Q$3:$S$135,3,0),"")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3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3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3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3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40"/>
        <v>0</v>
      </c>
      <c r="AA1722" s="18" t="str">
        <f>IF('[1]TCE - ANEXO III - Preencher'!AB1731="","",'[1]TCE - ANEXO III - Preencher'!AB1731)</f>
        <v/>
      </c>
      <c r="AB1722" s="17">
        <f t="shared" si="41"/>
        <v>0</v>
      </c>
    </row>
    <row r="1723" spans="1:28" ht="12.75" customHeight="1" x14ac:dyDescent="0.2">
      <c r="A1723" s="10" t="str">
        <f>IFERROR(VLOOKUP(B1723,'[1]DADOS (OCULTAR)'!$Q$3:$S$135,3,0),"")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3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3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3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3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40"/>
        <v>0</v>
      </c>
      <c r="AA1723" s="18" t="str">
        <f>IF('[1]TCE - ANEXO III - Preencher'!AB1732="","",'[1]TCE - ANEXO III - Preencher'!AB1732)</f>
        <v/>
      </c>
      <c r="AB1723" s="17">
        <f t="shared" si="41"/>
        <v>0</v>
      </c>
    </row>
    <row r="1724" spans="1:28" ht="12.75" customHeight="1" x14ac:dyDescent="0.2">
      <c r="A1724" s="10" t="str">
        <f>IFERROR(VLOOKUP(B1724,'[1]DADOS (OCULTAR)'!$Q$3:$S$135,3,0),"")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3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3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3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3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40"/>
        <v>0</v>
      </c>
      <c r="AA1724" s="18" t="str">
        <f>IF('[1]TCE - ANEXO III - Preencher'!AB1733="","",'[1]TCE - ANEXO III - Preencher'!AB1733)</f>
        <v/>
      </c>
      <c r="AB1724" s="17">
        <f t="shared" si="41"/>
        <v>0</v>
      </c>
    </row>
    <row r="1725" spans="1:28" ht="12.75" customHeight="1" x14ac:dyDescent="0.2">
      <c r="A1725" s="10" t="str">
        <f>IFERROR(VLOOKUP(B1725,'[1]DADOS (OCULTAR)'!$Q$3:$S$135,3,0),"")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3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3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3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3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40"/>
        <v>0</v>
      </c>
      <c r="AA1725" s="18" t="str">
        <f>IF('[1]TCE - ANEXO III - Preencher'!AB1734="","",'[1]TCE - ANEXO III - Preencher'!AB1734)</f>
        <v/>
      </c>
      <c r="AB1725" s="17">
        <f t="shared" si="41"/>
        <v>0</v>
      </c>
    </row>
    <row r="1726" spans="1:28" ht="12.75" customHeight="1" x14ac:dyDescent="0.2">
      <c r="A1726" s="10" t="str">
        <f>IFERROR(VLOOKUP(B1726,'[1]DADOS (OCULTAR)'!$Q$3:$S$135,3,0),"")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3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3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3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3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40"/>
        <v>0</v>
      </c>
      <c r="AA1726" s="18" t="str">
        <f>IF('[1]TCE - ANEXO III - Preencher'!AB1735="","",'[1]TCE - ANEXO III - Preencher'!AB1735)</f>
        <v/>
      </c>
      <c r="AB1726" s="17">
        <f t="shared" si="41"/>
        <v>0</v>
      </c>
    </row>
    <row r="1727" spans="1:28" ht="12.75" customHeight="1" x14ac:dyDescent="0.2">
      <c r="A1727" s="10" t="str">
        <f>IFERROR(VLOOKUP(B1727,'[1]DADOS (OCULTAR)'!$Q$3:$S$135,3,0),"")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3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3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3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3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40"/>
        <v>0</v>
      </c>
      <c r="AA1727" s="18" t="str">
        <f>IF('[1]TCE - ANEXO III - Preencher'!AB1736="","",'[1]TCE - ANEXO III - Preencher'!AB1736)</f>
        <v/>
      </c>
      <c r="AB1727" s="17">
        <f t="shared" si="41"/>
        <v>0</v>
      </c>
    </row>
    <row r="1728" spans="1:28" ht="12.75" customHeight="1" x14ac:dyDescent="0.2">
      <c r="A1728" s="10" t="str">
        <f>IFERROR(VLOOKUP(B1728,'[1]DADOS (OCULTAR)'!$Q$3:$S$135,3,0),"")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3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3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3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3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40"/>
        <v>0</v>
      </c>
      <c r="AA1728" s="18" t="str">
        <f>IF('[1]TCE - ANEXO III - Preencher'!AB1737="","",'[1]TCE - ANEXO III - Preencher'!AB1737)</f>
        <v/>
      </c>
      <c r="AB1728" s="17">
        <f t="shared" si="41"/>
        <v>0</v>
      </c>
    </row>
    <row r="1729" spans="1:28" ht="12.75" customHeight="1" x14ac:dyDescent="0.2">
      <c r="A1729" s="10" t="str">
        <f>IFERROR(VLOOKUP(B1729,'[1]DADOS (OCULTAR)'!$Q$3:$S$135,3,0),"")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3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3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3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3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40"/>
        <v>0</v>
      </c>
      <c r="AA1729" s="18" t="str">
        <f>IF('[1]TCE - ANEXO III - Preencher'!AB1738="","",'[1]TCE - ANEXO III - Preencher'!AB1738)</f>
        <v/>
      </c>
      <c r="AB1729" s="17">
        <f t="shared" si="41"/>
        <v>0</v>
      </c>
    </row>
    <row r="1730" spans="1:28" ht="12.75" customHeight="1" x14ac:dyDescent="0.2">
      <c r="A1730" s="10" t="str">
        <f>IFERROR(VLOOKUP(B1730,'[1]DADOS (OCULTAR)'!$Q$3:$S$135,3,0),"")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3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3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3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3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40"/>
        <v>0</v>
      </c>
      <c r="AA1730" s="18" t="str">
        <f>IF('[1]TCE - ANEXO III - Preencher'!AB1739="","",'[1]TCE - ANEXO III - Preencher'!AB1739)</f>
        <v/>
      </c>
      <c r="AB1730" s="17">
        <f t="shared" si="41"/>
        <v>0</v>
      </c>
    </row>
    <row r="1731" spans="1:28" ht="12.75" customHeight="1" x14ac:dyDescent="0.2">
      <c r="A1731" s="10" t="str">
        <f>IFERROR(VLOOKUP(B1731,'[1]DADOS (OCULTAR)'!$Q$3:$S$135,3,0),"")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si="36"/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si="37"/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si="38"/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si="39"/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si="40"/>
        <v>0</v>
      </c>
      <c r="AA1731" s="18" t="str">
        <f>IF('[1]TCE - ANEXO III - Preencher'!AB1740="","",'[1]TCE - ANEXO III - Preencher'!AB1740)</f>
        <v/>
      </c>
      <c r="AB1731" s="17">
        <f t="shared" si="41"/>
        <v>0</v>
      </c>
    </row>
    <row r="1732" spans="1:28" ht="12.75" customHeight="1" x14ac:dyDescent="0.2">
      <c r="A1732" s="10" t="str">
        <f>IFERROR(VLOOKUP(B1732,'[1]DADOS (OCULTAR)'!$Q$3:$S$135,3,0),"")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36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37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38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39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40"/>
        <v>0</v>
      </c>
      <c r="AA1732" s="18" t="str">
        <f>IF('[1]TCE - ANEXO III - Preencher'!AB1741="","",'[1]TCE - ANEXO III - Preencher'!AB1741)</f>
        <v/>
      </c>
      <c r="AB1732" s="17">
        <f t="shared" si="41"/>
        <v>0</v>
      </c>
    </row>
    <row r="1733" spans="1:28" ht="12.75" customHeight="1" x14ac:dyDescent="0.2">
      <c r="A1733" s="10" t="str">
        <f>IFERROR(VLOOKUP(B1733,'[1]DADOS (OCULTAR)'!$Q$3:$S$135,3,0),"")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36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37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38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39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40"/>
        <v>0</v>
      </c>
      <c r="AA1733" s="18" t="str">
        <f>IF('[1]TCE - ANEXO III - Preencher'!AB1742="","",'[1]TCE - ANEXO III - Preencher'!AB1742)</f>
        <v/>
      </c>
      <c r="AB1733" s="17">
        <f t="shared" si="41"/>
        <v>0</v>
      </c>
    </row>
    <row r="1734" spans="1:28" ht="12.75" customHeight="1" x14ac:dyDescent="0.2">
      <c r="A1734" s="10" t="str">
        <f>IFERROR(VLOOKUP(B1734,'[1]DADOS (OCULTAR)'!$Q$3:$S$135,3,0),"")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36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37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38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39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40"/>
        <v>0</v>
      </c>
      <c r="AA1734" s="18" t="str">
        <f>IF('[1]TCE - ANEXO III - Preencher'!AB1743="","",'[1]TCE - ANEXO III - Preencher'!AB1743)</f>
        <v/>
      </c>
      <c r="AB1734" s="17">
        <f t="shared" si="41"/>
        <v>0</v>
      </c>
    </row>
    <row r="1735" spans="1:28" ht="12.75" customHeight="1" x14ac:dyDescent="0.2">
      <c r="A1735" s="10" t="str">
        <f>IFERROR(VLOOKUP(B1735,'[1]DADOS (OCULTAR)'!$Q$3:$S$135,3,0),"")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36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37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38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39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40"/>
        <v>0</v>
      </c>
      <c r="AA1735" s="18" t="str">
        <f>IF('[1]TCE - ANEXO III - Preencher'!AB1744="","",'[1]TCE - ANEXO III - Preencher'!AB1744)</f>
        <v/>
      </c>
      <c r="AB1735" s="17">
        <f t="shared" si="41"/>
        <v>0</v>
      </c>
    </row>
    <row r="1736" spans="1:28" ht="12.75" customHeight="1" x14ac:dyDescent="0.2">
      <c r="A1736" s="10" t="str">
        <f>IFERROR(VLOOKUP(B1736,'[1]DADOS (OCULTAR)'!$Q$3:$S$135,3,0),"")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36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37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38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39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40"/>
        <v>0</v>
      </c>
      <c r="AA1736" s="18" t="str">
        <f>IF('[1]TCE - ANEXO III - Preencher'!AB1745="","",'[1]TCE - ANEXO III - Preencher'!AB1745)</f>
        <v/>
      </c>
      <c r="AB1736" s="17">
        <f t="shared" si="41"/>
        <v>0</v>
      </c>
    </row>
    <row r="1737" spans="1:28" ht="12.75" customHeight="1" x14ac:dyDescent="0.2">
      <c r="A1737" s="10" t="str">
        <f>IFERROR(VLOOKUP(B1737,'[1]DADOS (OCULTAR)'!$Q$3:$S$135,3,0),"")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36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37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38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39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40"/>
        <v>0</v>
      </c>
      <c r="AA1737" s="18" t="str">
        <f>IF('[1]TCE - ANEXO III - Preencher'!AB1746="","",'[1]TCE - ANEXO III - Preencher'!AB1746)</f>
        <v/>
      </c>
      <c r="AB1737" s="17">
        <f t="shared" si="41"/>
        <v>0</v>
      </c>
    </row>
    <row r="1738" spans="1:28" ht="12.75" customHeight="1" x14ac:dyDescent="0.2">
      <c r="A1738" s="10" t="str">
        <f>IFERROR(VLOOKUP(B1738,'[1]DADOS (OCULTAR)'!$Q$3:$S$135,3,0),"")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36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37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38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39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40"/>
        <v>0</v>
      </c>
      <c r="AA1738" s="18" t="str">
        <f>IF('[1]TCE - ANEXO III - Preencher'!AB1747="","",'[1]TCE - ANEXO III - Preencher'!AB1747)</f>
        <v/>
      </c>
      <c r="AB1738" s="17">
        <f t="shared" si="41"/>
        <v>0</v>
      </c>
    </row>
    <row r="1739" spans="1:28" ht="12.75" customHeight="1" x14ac:dyDescent="0.2">
      <c r="A1739" s="10" t="str">
        <f>IFERROR(VLOOKUP(B1739,'[1]DADOS (OCULTAR)'!$Q$3:$S$135,3,0),"")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36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37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38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39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40"/>
        <v>0</v>
      </c>
      <c r="AA1739" s="18" t="str">
        <f>IF('[1]TCE - ANEXO III - Preencher'!AB1748="","",'[1]TCE - ANEXO III - Preencher'!AB1748)</f>
        <v/>
      </c>
      <c r="AB1739" s="17">
        <f t="shared" si="41"/>
        <v>0</v>
      </c>
    </row>
    <row r="1740" spans="1:28" ht="12.75" customHeight="1" x14ac:dyDescent="0.2">
      <c r="A1740" s="10" t="str">
        <f>IFERROR(VLOOKUP(B1740,'[1]DADOS (OCULTAR)'!$Q$3:$S$135,3,0),"")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36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37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38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39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40"/>
        <v>0</v>
      </c>
      <c r="AA1740" s="18" t="str">
        <f>IF('[1]TCE - ANEXO III - Preencher'!AB1749="","",'[1]TCE - ANEXO III - Preencher'!AB1749)</f>
        <v/>
      </c>
      <c r="AB1740" s="17">
        <f t="shared" si="41"/>
        <v>0</v>
      </c>
    </row>
    <row r="1741" spans="1:28" ht="12.75" customHeight="1" x14ac:dyDescent="0.2">
      <c r="A1741" s="10" t="str">
        <f>IFERROR(VLOOKUP(B1741,'[1]DADOS (OCULTAR)'!$Q$3:$S$135,3,0),"")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36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37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38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39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40"/>
        <v>0</v>
      </c>
      <c r="AA1741" s="18" t="str">
        <f>IF('[1]TCE - ANEXO III - Preencher'!AB1750="","",'[1]TCE - ANEXO III - Preencher'!AB1750)</f>
        <v/>
      </c>
      <c r="AB1741" s="17">
        <f t="shared" si="41"/>
        <v>0</v>
      </c>
    </row>
    <row r="1742" spans="1:28" ht="12.75" customHeight="1" x14ac:dyDescent="0.2">
      <c r="A1742" s="10" t="str">
        <f>IFERROR(VLOOKUP(B1742,'[1]DADOS (OCULTAR)'!$Q$3:$S$135,3,0),"")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36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37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38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39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40"/>
        <v>0</v>
      </c>
      <c r="AA1742" s="18" t="str">
        <f>IF('[1]TCE - ANEXO III - Preencher'!AB1751="","",'[1]TCE - ANEXO III - Preencher'!AB1751)</f>
        <v/>
      </c>
      <c r="AB1742" s="17">
        <f t="shared" si="41"/>
        <v>0</v>
      </c>
    </row>
    <row r="1743" spans="1:28" ht="12.75" customHeight="1" x14ac:dyDescent="0.2">
      <c r="A1743" s="10" t="str">
        <f>IFERROR(VLOOKUP(B1743,'[1]DADOS (OCULTAR)'!$Q$3:$S$135,3,0),"")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36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37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38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39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40"/>
        <v>0</v>
      </c>
      <c r="AA1743" s="18" t="str">
        <f>IF('[1]TCE - ANEXO III - Preencher'!AB1752="","",'[1]TCE - ANEXO III - Preencher'!AB1752)</f>
        <v/>
      </c>
      <c r="AB1743" s="17">
        <f t="shared" si="41"/>
        <v>0</v>
      </c>
    </row>
    <row r="1744" spans="1:28" ht="12.75" customHeight="1" x14ac:dyDescent="0.2">
      <c r="A1744" s="10" t="str">
        <f>IFERROR(VLOOKUP(B1744,'[1]DADOS (OCULTAR)'!$Q$3:$S$135,3,0),"")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36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37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38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39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40"/>
        <v>0</v>
      </c>
      <c r="AA1744" s="18" t="str">
        <f>IF('[1]TCE - ANEXO III - Preencher'!AB1753="","",'[1]TCE - ANEXO III - Preencher'!AB1753)</f>
        <v/>
      </c>
      <c r="AB1744" s="17">
        <f t="shared" si="41"/>
        <v>0</v>
      </c>
    </row>
    <row r="1745" spans="1:28" ht="12.75" customHeight="1" x14ac:dyDescent="0.2">
      <c r="A1745" s="10" t="str">
        <f>IFERROR(VLOOKUP(B1745,'[1]DADOS (OCULTAR)'!$Q$3:$S$135,3,0),"")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36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37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38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39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40"/>
        <v>0</v>
      </c>
      <c r="AA1745" s="18" t="str">
        <f>IF('[1]TCE - ANEXO III - Preencher'!AB1754="","",'[1]TCE - ANEXO III - Preencher'!AB1754)</f>
        <v/>
      </c>
      <c r="AB1745" s="17">
        <f t="shared" si="41"/>
        <v>0</v>
      </c>
    </row>
    <row r="1746" spans="1:28" ht="12.75" customHeight="1" x14ac:dyDescent="0.2">
      <c r="A1746" s="10" t="str">
        <f>IFERROR(VLOOKUP(B1746,'[1]DADOS (OCULTAR)'!$Q$3:$S$135,3,0),"")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36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37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38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39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40"/>
        <v>0</v>
      </c>
      <c r="AA1746" s="18" t="str">
        <f>IF('[1]TCE - ANEXO III - Preencher'!AB1755="","",'[1]TCE - ANEXO III - Preencher'!AB1755)</f>
        <v/>
      </c>
      <c r="AB1746" s="17">
        <f t="shared" si="41"/>
        <v>0</v>
      </c>
    </row>
    <row r="1747" spans="1:28" ht="12.75" customHeight="1" x14ac:dyDescent="0.2">
      <c r="A1747" s="10" t="str">
        <f>IFERROR(VLOOKUP(B1747,'[1]DADOS (OCULTAR)'!$Q$3:$S$135,3,0),"")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36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37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38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39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40"/>
        <v>0</v>
      </c>
      <c r="AA1747" s="18" t="str">
        <f>IF('[1]TCE - ANEXO III - Preencher'!AB1756="","",'[1]TCE - ANEXO III - Preencher'!AB1756)</f>
        <v/>
      </c>
      <c r="AB1747" s="17">
        <f t="shared" si="41"/>
        <v>0</v>
      </c>
    </row>
    <row r="1748" spans="1:28" ht="12.75" customHeight="1" x14ac:dyDescent="0.2">
      <c r="A1748" s="10" t="str">
        <f>IFERROR(VLOOKUP(B1748,'[1]DADOS (OCULTAR)'!$Q$3:$S$135,3,0),"")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36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37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38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39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40"/>
        <v>0</v>
      </c>
      <c r="AA1748" s="18" t="str">
        <f>IF('[1]TCE - ANEXO III - Preencher'!AB1757="","",'[1]TCE - ANEXO III - Preencher'!AB1757)</f>
        <v/>
      </c>
      <c r="AB1748" s="17">
        <f t="shared" si="41"/>
        <v>0</v>
      </c>
    </row>
    <row r="1749" spans="1:28" ht="12.75" customHeight="1" x14ac:dyDescent="0.2">
      <c r="A1749" s="10" t="str">
        <f>IFERROR(VLOOKUP(B1749,'[1]DADOS (OCULTAR)'!$Q$3:$S$135,3,0),"")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36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37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38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39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40"/>
        <v>0</v>
      </c>
      <c r="AA1749" s="18" t="str">
        <f>IF('[1]TCE - ANEXO III - Preencher'!AB1758="","",'[1]TCE - ANEXO III - Preencher'!AB1758)</f>
        <v/>
      </c>
      <c r="AB1749" s="17">
        <f t="shared" si="41"/>
        <v>0</v>
      </c>
    </row>
    <row r="1750" spans="1:28" ht="12.75" customHeight="1" x14ac:dyDescent="0.2">
      <c r="A1750" s="10" t="str">
        <f>IFERROR(VLOOKUP(B1750,'[1]DADOS (OCULTAR)'!$Q$3:$S$135,3,0),"")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36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37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38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39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40"/>
        <v>0</v>
      </c>
      <c r="AA1750" s="18" t="str">
        <f>IF('[1]TCE - ANEXO III - Preencher'!AB1759="","",'[1]TCE - ANEXO III - Preencher'!AB1759)</f>
        <v/>
      </c>
      <c r="AB1750" s="17">
        <f t="shared" si="41"/>
        <v>0</v>
      </c>
    </row>
    <row r="1751" spans="1:28" ht="12.75" customHeight="1" x14ac:dyDescent="0.2">
      <c r="A1751" s="10" t="str">
        <f>IFERROR(VLOOKUP(B1751,'[1]DADOS (OCULTAR)'!$Q$3:$S$135,3,0),"")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36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37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38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39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40"/>
        <v>0</v>
      </c>
      <c r="AA1751" s="18" t="str">
        <f>IF('[1]TCE - ANEXO III - Preencher'!AB1760="","",'[1]TCE - ANEXO III - Preencher'!AB1760)</f>
        <v/>
      </c>
      <c r="AB1751" s="17">
        <f t="shared" si="41"/>
        <v>0</v>
      </c>
    </row>
    <row r="1752" spans="1:28" ht="12.75" customHeight="1" x14ac:dyDescent="0.2">
      <c r="A1752" s="10" t="str">
        <f>IFERROR(VLOOKUP(B1752,'[1]DADOS (OCULTAR)'!$Q$3:$S$135,3,0),"")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36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37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38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39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40"/>
        <v>0</v>
      </c>
      <c r="AA1752" s="18" t="str">
        <f>IF('[1]TCE - ANEXO III - Preencher'!AB1761="","",'[1]TCE - ANEXO III - Preencher'!AB1761)</f>
        <v/>
      </c>
      <c r="AB1752" s="17">
        <f t="shared" si="41"/>
        <v>0</v>
      </c>
    </row>
    <row r="1753" spans="1:28" ht="12.75" customHeight="1" x14ac:dyDescent="0.2">
      <c r="A1753" s="10" t="str">
        <f>IFERROR(VLOOKUP(B1753,'[1]DADOS (OCULTAR)'!$Q$3:$S$135,3,0),"")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36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37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38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39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40"/>
        <v>0</v>
      </c>
      <c r="AA1753" s="18" t="str">
        <f>IF('[1]TCE - ANEXO III - Preencher'!AB1762="","",'[1]TCE - ANEXO III - Preencher'!AB1762)</f>
        <v/>
      </c>
      <c r="AB1753" s="17">
        <f t="shared" si="41"/>
        <v>0</v>
      </c>
    </row>
    <row r="1754" spans="1:28" ht="12.75" customHeight="1" x14ac:dyDescent="0.2">
      <c r="A1754" s="10" t="str">
        <f>IFERROR(VLOOKUP(B1754,'[1]DADOS (OCULTAR)'!$Q$3:$S$135,3,0),"")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36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37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38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39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40"/>
        <v>0</v>
      </c>
      <c r="AA1754" s="18" t="str">
        <f>IF('[1]TCE - ANEXO III - Preencher'!AB1763="","",'[1]TCE - ANEXO III - Preencher'!AB1763)</f>
        <v/>
      </c>
      <c r="AB1754" s="17">
        <f t="shared" si="41"/>
        <v>0</v>
      </c>
    </row>
    <row r="1755" spans="1:28" ht="12.75" customHeight="1" x14ac:dyDescent="0.2">
      <c r="A1755" s="10" t="str">
        <f>IFERROR(VLOOKUP(B1755,'[1]DADOS (OCULTAR)'!$Q$3:$S$135,3,0),"")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36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37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38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39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40"/>
        <v>0</v>
      </c>
      <c r="AA1755" s="18" t="str">
        <f>IF('[1]TCE - ANEXO III - Preencher'!AB1764="","",'[1]TCE - ANEXO III - Preencher'!AB1764)</f>
        <v/>
      </c>
      <c r="AB1755" s="17">
        <f t="shared" si="41"/>
        <v>0</v>
      </c>
    </row>
    <row r="1756" spans="1:28" ht="12.75" customHeight="1" x14ac:dyDescent="0.2">
      <c r="A1756" s="10" t="str">
        <f>IFERROR(VLOOKUP(B1756,'[1]DADOS (OCULTAR)'!$Q$3:$S$135,3,0),"")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36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37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38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39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40"/>
        <v>0</v>
      </c>
      <c r="AA1756" s="18" t="str">
        <f>IF('[1]TCE - ANEXO III - Preencher'!AB1765="","",'[1]TCE - ANEXO III - Preencher'!AB1765)</f>
        <v/>
      </c>
      <c r="AB1756" s="17">
        <f t="shared" si="41"/>
        <v>0</v>
      </c>
    </row>
    <row r="1757" spans="1:28" ht="12.75" customHeight="1" x14ac:dyDescent="0.2">
      <c r="A1757" s="10" t="str">
        <f>IFERROR(VLOOKUP(B1757,'[1]DADOS (OCULTAR)'!$Q$3:$S$135,3,0),"")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36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37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38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39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40"/>
        <v>0</v>
      </c>
      <c r="AA1757" s="18" t="str">
        <f>IF('[1]TCE - ANEXO III - Preencher'!AB1766="","",'[1]TCE - ANEXO III - Preencher'!AB1766)</f>
        <v/>
      </c>
      <c r="AB1757" s="17">
        <f t="shared" si="41"/>
        <v>0</v>
      </c>
    </row>
    <row r="1758" spans="1:28" ht="12.75" customHeight="1" x14ac:dyDescent="0.2">
      <c r="A1758" s="10" t="str">
        <f>IFERROR(VLOOKUP(B1758,'[1]DADOS (OCULTAR)'!$Q$3:$S$135,3,0),"")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36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37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38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39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40"/>
        <v>0</v>
      </c>
      <c r="AA1758" s="18" t="str">
        <f>IF('[1]TCE - ANEXO III - Preencher'!AB1767="","",'[1]TCE - ANEXO III - Preencher'!AB1767)</f>
        <v/>
      </c>
      <c r="AB1758" s="17">
        <f t="shared" si="41"/>
        <v>0</v>
      </c>
    </row>
    <row r="1759" spans="1:28" ht="12.75" customHeight="1" x14ac:dyDescent="0.2">
      <c r="A1759" s="10" t="str">
        <f>IFERROR(VLOOKUP(B1759,'[1]DADOS (OCULTAR)'!$Q$3:$S$135,3,0),"")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36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37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38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39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40"/>
        <v>0</v>
      </c>
      <c r="AA1759" s="18" t="str">
        <f>IF('[1]TCE - ANEXO III - Preencher'!AB1768="","",'[1]TCE - ANEXO III - Preencher'!AB1768)</f>
        <v/>
      </c>
      <c r="AB1759" s="17">
        <f t="shared" si="41"/>
        <v>0</v>
      </c>
    </row>
    <row r="1760" spans="1:28" ht="12.75" customHeight="1" x14ac:dyDescent="0.2">
      <c r="A1760" s="10" t="str">
        <f>IFERROR(VLOOKUP(B1760,'[1]DADOS (OCULTAR)'!$Q$3:$S$135,3,0),"")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36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37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38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39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40"/>
        <v>0</v>
      </c>
      <c r="AA1760" s="18" t="str">
        <f>IF('[1]TCE - ANEXO III - Preencher'!AB1769="","",'[1]TCE - ANEXO III - Preencher'!AB1769)</f>
        <v/>
      </c>
      <c r="AB1760" s="17">
        <f t="shared" si="41"/>
        <v>0</v>
      </c>
    </row>
    <row r="1761" spans="1:28" ht="12.75" customHeight="1" x14ac:dyDescent="0.2">
      <c r="A1761" s="10" t="str">
        <f>IFERROR(VLOOKUP(B1761,'[1]DADOS (OCULTAR)'!$Q$3:$S$135,3,0),"")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36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37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38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39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40"/>
        <v>0</v>
      </c>
      <c r="AA1761" s="18" t="str">
        <f>IF('[1]TCE - ANEXO III - Preencher'!AB1770="","",'[1]TCE - ANEXO III - Preencher'!AB1770)</f>
        <v/>
      </c>
      <c r="AB1761" s="17">
        <f t="shared" si="41"/>
        <v>0</v>
      </c>
    </row>
    <row r="1762" spans="1:28" ht="12.75" customHeight="1" x14ac:dyDescent="0.2">
      <c r="A1762" s="10" t="str">
        <f>IFERROR(VLOOKUP(B1762,'[1]DADOS (OCULTAR)'!$Q$3:$S$135,3,0),"")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36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37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38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39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40"/>
        <v>0</v>
      </c>
      <c r="AA1762" s="18" t="str">
        <f>IF('[1]TCE - ANEXO III - Preencher'!AB1771="","",'[1]TCE - ANEXO III - Preencher'!AB1771)</f>
        <v/>
      </c>
      <c r="AB1762" s="17">
        <f t="shared" si="41"/>
        <v>0</v>
      </c>
    </row>
    <row r="1763" spans="1:28" ht="12.75" customHeight="1" x14ac:dyDescent="0.2">
      <c r="A1763" s="10" t="str">
        <f>IFERROR(VLOOKUP(B1763,'[1]DADOS (OCULTAR)'!$Q$3:$S$135,3,0),"")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36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37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38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39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40"/>
        <v>0</v>
      </c>
      <c r="AA1763" s="18" t="str">
        <f>IF('[1]TCE - ANEXO III - Preencher'!AB1772="","",'[1]TCE - ANEXO III - Preencher'!AB1772)</f>
        <v/>
      </c>
      <c r="AB1763" s="17">
        <f t="shared" si="41"/>
        <v>0</v>
      </c>
    </row>
    <row r="1764" spans="1:28" ht="12.75" customHeight="1" x14ac:dyDescent="0.2">
      <c r="A1764" s="10" t="str">
        <f>IFERROR(VLOOKUP(B1764,'[1]DADOS (OCULTAR)'!$Q$3:$S$135,3,0),"")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36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37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38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39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40"/>
        <v>0</v>
      </c>
      <c r="AA1764" s="18" t="str">
        <f>IF('[1]TCE - ANEXO III - Preencher'!AB1773="","",'[1]TCE - ANEXO III - Preencher'!AB1773)</f>
        <v/>
      </c>
      <c r="AB1764" s="17">
        <f t="shared" si="41"/>
        <v>0</v>
      </c>
    </row>
    <row r="1765" spans="1:28" ht="12.75" customHeight="1" x14ac:dyDescent="0.2">
      <c r="A1765" s="10" t="str">
        <f>IFERROR(VLOOKUP(B1765,'[1]DADOS (OCULTAR)'!$Q$3:$S$135,3,0),"")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36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37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38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39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40"/>
        <v>0</v>
      </c>
      <c r="AA1765" s="18" t="str">
        <f>IF('[1]TCE - ANEXO III - Preencher'!AB1774="","",'[1]TCE - ANEXO III - Preencher'!AB1774)</f>
        <v/>
      </c>
      <c r="AB1765" s="17">
        <f t="shared" si="41"/>
        <v>0</v>
      </c>
    </row>
    <row r="1766" spans="1:28" ht="12.75" customHeight="1" x14ac:dyDescent="0.2">
      <c r="A1766" s="10" t="str">
        <f>IFERROR(VLOOKUP(B1766,'[1]DADOS (OCULTAR)'!$Q$3:$S$135,3,0),"")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36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37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38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39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40"/>
        <v>0</v>
      </c>
      <c r="AA1766" s="18" t="str">
        <f>IF('[1]TCE - ANEXO III - Preencher'!AB1775="","",'[1]TCE - ANEXO III - Preencher'!AB1775)</f>
        <v/>
      </c>
      <c r="AB1766" s="17">
        <f t="shared" si="41"/>
        <v>0</v>
      </c>
    </row>
    <row r="1767" spans="1:28" ht="12.75" customHeight="1" x14ac:dyDescent="0.2">
      <c r="A1767" s="10" t="str">
        <f>IFERROR(VLOOKUP(B1767,'[1]DADOS (OCULTAR)'!$Q$3:$S$135,3,0),"")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36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37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38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39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40"/>
        <v>0</v>
      </c>
      <c r="AA1767" s="18" t="str">
        <f>IF('[1]TCE - ANEXO III - Preencher'!AB1776="","",'[1]TCE - ANEXO III - Preencher'!AB1776)</f>
        <v/>
      </c>
      <c r="AB1767" s="17">
        <f t="shared" si="41"/>
        <v>0</v>
      </c>
    </row>
    <row r="1768" spans="1:28" ht="12.75" customHeight="1" x14ac:dyDescent="0.2">
      <c r="A1768" s="10" t="str">
        <f>IFERROR(VLOOKUP(B1768,'[1]DADOS (OCULTAR)'!$Q$3:$S$135,3,0),"")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36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37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38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39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40"/>
        <v>0</v>
      </c>
      <c r="AA1768" s="18" t="str">
        <f>IF('[1]TCE - ANEXO III - Preencher'!AB1777="","",'[1]TCE - ANEXO III - Preencher'!AB1777)</f>
        <v/>
      </c>
      <c r="AB1768" s="17">
        <f t="shared" si="41"/>
        <v>0</v>
      </c>
    </row>
    <row r="1769" spans="1:28" ht="12.75" customHeight="1" x14ac:dyDescent="0.2">
      <c r="A1769" s="10" t="str">
        <f>IFERROR(VLOOKUP(B1769,'[1]DADOS (OCULTAR)'!$Q$3:$S$135,3,0),"")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36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37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38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39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40"/>
        <v>0</v>
      </c>
      <c r="AA1769" s="18" t="str">
        <f>IF('[1]TCE - ANEXO III - Preencher'!AB1778="","",'[1]TCE - ANEXO III - Preencher'!AB1778)</f>
        <v/>
      </c>
      <c r="AB1769" s="17">
        <f t="shared" si="41"/>
        <v>0</v>
      </c>
    </row>
    <row r="1770" spans="1:28" ht="12.75" customHeight="1" x14ac:dyDescent="0.2">
      <c r="A1770" s="10" t="str">
        <f>IFERROR(VLOOKUP(B1770,'[1]DADOS (OCULTAR)'!$Q$3:$S$135,3,0),"")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36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37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38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39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40"/>
        <v>0</v>
      </c>
      <c r="AA1770" s="18" t="str">
        <f>IF('[1]TCE - ANEXO III - Preencher'!AB1779="","",'[1]TCE - ANEXO III - Preencher'!AB1779)</f>
        <v/>
      </c>
      <c r="AB1770" s="17">
        <f t="shared" si="41"/>
        <v>0</v>
      </c>
    </row>
    <row r="1771" spans="1:28" ht="12.75" customHeight="1" x14ac:dyDescent="0.2">
      <c r="A1771" s="10" t="str">
        <f>IFERROR(VLOOKUP(B1771,'[1]DADOS (OCULTAR)'!$Q$3:$S$135,3,0),"")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36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37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38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39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40"/>
        <v>0</v>
      </c>
      <c r="AA1771" s="18" t="str">
        <f>IF('[1]TCE - ANEXO III - Preencher'!AB1780="","",'[1]TCE - ANEXO III - Preencher'!AB1780)</f>
        <v/>
      </c>
      <c r="AB1771" s="17">
        <f t="shared" si="41"/>
        <v>0</v>
      </c>
    </row>
    <row r="1772" spans="1:28" ht="12.75" customHeight="1" x14ac:dyDescent="0.2">
      <c r="A1772" s="10" t="str">
        <f>IFERROR(VLOOKUP(B1772,'[1]DADOS (OCULTAR)'!$Q$3:$S$135,3,0),"")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36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37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38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39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40"/>
        <v>0</v>
      </c>
      <c r="AA1772" s="18" t="str">
        <f>IF('[1]TCE - ANEXO III - Preencher'!AB1781="","",'[1]TCE - ANEXO III - Preencher'!AB1781)</f>
        <v/>
      </c>
      <c r="AB1772" s="17">
        <f t="shared" si="41"/>
        <v>0</v>
      </c>
    </row>
    <row r="1773" spans="1:28" ht="12.75" customHeight="1" x14ac:dyDescent="0.2">
      <c r="A1773" s="10" t="str">
        <f>IFERROR(VLOOKUP(B1773,'[1]DADOS (OCULTAR)'!$Q$3:$S$135,3,0),"")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36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37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38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39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40"/>
        <v>0</v>
      </c>
      <c r="AA1773" s="18" t="str">
        <f>IF('[1]TCE - ANEXO III - Preencher'!AB1782="","",'[1]TCE - ANEXO III - Preencher'!AB1782)</f>
        <v/>
      </c>
      <c r="AB1773" s="17">
        <f t="shared" si="41"/>
        <v>0</v>
      </c>
    </row>
    <row r="1774" spans="1:28" ht="12.75" customHeight="1" x14ac:dyDescent="0.2">
      <c r="A1774" s="10" t="str">
        <f>IFERROR(VLOOKUP(B1774,'[1]DADOS (OCULTAR)'!$Q$3:$S$135,3,0),"")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36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37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38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39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40"/>
        <v>0</v>
      </c>
      <c r="AA1774" s="18" t="str">
        <f>IF('[1]TCE - ANEXO III - Preencher'!AB1783="","",'[1]TCE - ANEXO III - Preencher'!AB1783)</f>
        <v/>
      </c>
      <c r="AB1774" s="17">
        <f t="shared" si="41"/>
        <v>0</v>
      </c>
    </row>
    <row r="1775" spans="1:28" ht="12.75" customHeight="1" x14ac:dyDescent="0.2">
      <c r="A1775" s="10" t="str">
        <f>IFERROR(VLOOKUP(B1775,'[1]DADOS (OCULTAR)'!$Q$3:$S$135,3,0),"")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36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37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38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39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40"/>
        <v>0</v>
      </c>
      <c r="AA1775" s="18" t="str">
        <f>IF('[1]TCE - ANEXO III - Preencher'!AB1784="","",'[1]TCE - ANEXO III - Preencher'!AB1784)</f>
        <v/>
      </c>
      <c r="AB1775" s="17">
        <f t="shared" si="41"/>
        <v>0</v>
      </c>
    </row>
    <row r="1776" spans="1:28" ht="12.75" customHeight="1" x14ac:dyDescent="0.2">
      <c r="A1776" s="10" t="str">
        <f>IFERROR(VLOOKUP(B1776,'[1]DADOS (OCULTAR)'!$Q$3:$S$135,3,0),"")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36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37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38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39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40"/>
        <v>0</v>
      </c>
      <c r="AA1776" s="18" t="str">
        <f>IF('[1]TCE - ANEXO III - Preencher'!AB1785="","",'[1]TCE - ANEXO III - Preencher'!AB1785)</f>
        <v/>
      </c>
      <c r="AB1776" s="17">
        <f t="shared" si="41"/>
        <v>0</v>
      </c>
    </row>
    <row r="1777" spans="1:28" ht="12.75" customHeight="1" x14ac:dyDescent="0.2">
      <c r="A1777" s="10" t="str">
        <f>IFERROR(VLOOKUP(B1777,'[1]DADOS (OCULTAR)'!$Q$3:$S$135,3,0),"")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36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37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38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39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40"/>
        <v>0</v>
      </c>
      <c r="AA1777" s="18" t="str">
        <f>IF('[1]TCE - ANEXO III - Preencher'!AB1786="","",'[1]TCE - ANEXO III - Preencher'!AB1786)</f>
        <v/>
      </c>
      <c r="AB1777" s="17">
        <f t="shared" si="41"/>
        <v>0</v>
      </c>
    </row>
    <row r="1778" spans="1:28" ht="12.75" customHeight="1" x14ac:dyDescent="0.2">
      <c r="A1778" s="10" t="str">
        <f>IFERROR(VLOOKUP(B1778,'[1]DADOS (OCULTAR)'!$Q$3:$S$135,3,0),"")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36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37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38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39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40"/>
        <v>0</v>
      </c>
      <c r="AA1778" s="18" t="str">
        <f>IF('[1]TCE - ANEXO III - Preencher'!AB1787="","",'[1]TCE - ANEXO III - Preencher'!AB1787)</f>
        <v/>
      </c>
      <c r="AB1778" s="17">
        <f t="shared" si="41"/>
        <v>0</v>
      </c>
    </row>
    <row r="1779" spans="1:28" ht="12.75" customHeight="1" x14ac:dyDescent="0.2">
      <c r="A1779" s="10" t="str">
        <f>IFERROR(VLOOKUP(B1779,'[1]DADOS (OCULTAR)'!$Q$3:$S$135,3,0),"")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36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37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38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39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40"/>
        <v>0</v>
      </c>
      <c r="AA1779" s="18" t="str">
        <f>IF('[1]TCE - ANEXO III - Preencher'!AB1788="","",'[1]TCE - ANEXO III - Preencher'!AB1788)</f>
        <v/>
      </c>
      <c r="AB1779" s="17">
        <f t="shared" si="41"/>
        <v>0</v>
      </c>
    </row>
    <row r="1780" spans="1:28" ht="12.75" customHeight="1" x14ac:dyDescent="0.2">
      <c r="A1780" s="10" t="str">
        <f>IFERROR(VLOOKUP(B1780,'[1]DADOS (OCULTAR)'!$Q$3:$S$135,3,0),"")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36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37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38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39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40"/>
        <v>0</v>
      </c>
      <c r="AA1780" s="18" t="str">
        <f>IF('[1]TCE - ANEXO III - Preencher'!AB1789="","",'[1]TCE - ANEXO III - Preencher'!AB1789)</f>
        <v/>
      </c>
      <c r="AB1780" s="17">
        <f t="shared" si="41"/>
        <v>0</v>
      </c>
    </row>
    <row r="1781" spans="1:28" ht="12.75" customHeight="1" x14ac:dyDescent="0.2">
      <c r="A1781" s="10" t="str">
        <f>IFERROR(VLOOKUP(B1781,'[1]DADOS (OCULTAR)'!$Q$3:$S$135,3,0),"")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36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37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38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39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40"/>
        <v>0</v>
      </c>
      <c r="AA1781" s="18" t="str">
        <f>IF('[1]TCE - ANEXO III - Preencher'!AB1790="","",'[1]TCE - ANEXO III - Preencher'!AB1790)</f>
        <v/>
      </c>
      <c r="AB1781" s="17">
        <f t="shared" si="41"/>
        <v>0</v>
      </c>
    </row>
    <row r="1782" spans="1:28" ht="12.75" customHeight="1" x14ac:dyDescent="0.2">
      <c r="A1782" s="10" t="str">
        <f>IFERROR(VLOOKUP(B1782,'[1]DADOS (OCULTAR)'!$Q$3:$S$135,3,0),"")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36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37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38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39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40"/>
        <v>0</v>
      </c>
      <c r="AA1782" s="18" t="str">
        <f>IF('[1]TCE - ANEXO III - Preencher'!AB1791="","",'[1]TCE - ANEXO III - Preencher'!AB1791)</f>
        <v/>
      </c>
      <c r="AB1782" s="17">
        <f t="shared" si="41"/>
        <v>0</v>
      </c>
    </row>
    <row r="1783" spans="1:28" ht="12.75" customHeight="1" x14ac:dyDescent="0.2">
      <c r="A1783" s="10" t="str">
        <f>IFERROR(VLOOKUP(B1783,'[1]DADOS (OCULTAR)'!$Q$3:$S$135,3,0),"")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36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37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38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39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40"/>
        <v>0</v>
      </c>
      <c r="AA1783" s="18" t="str">
        <f>IF('[1]TCE - ANEXO III - Preencher'!AB1792="","",'[1]TCE - ANEXO III - Preencher'!AB1792)</f>
        <v/>
      </c>
      <c r="AB1783" s="17">
        <f t="shared" si="41"/>
        <v>0</v>
      </c>
    </row>
    <row r="1784" spans="1:28" ht="12.75" customHeight="1" x14ac:dyDescent="0.2">
      <c r="A1784" s="10" t="str">
        <f>IFERROR(VLOOKUP(B1784,'[1]DADOS (OCULTAR)'!$Q$3:$S$135,3,0),"")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36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37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38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39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40"/>
        <v>0</v>
      </c>
      <c r="AA1784" s="18" t="str">
        <f>IF('[1]TCE - ANEXO III - Preencher'!AB1793="","",'[1]TCE - ANEXO III - Preencher'!AB1793)</f>
        <v/>
      </c>
      <c r="AB1784" s="17">
        <f t="shared" si="41"/>
        <v>0</v>
      </c>
    </row>
    <row r="1785" spans="1:28" ht="12.75" customHeight="1" x14ac:dyDescent="0.2">
      <c r="A1785" s="10" t="str">
        <f>IFERROR(VLOOKUP(B1785,'[1]DADOS (OCULTAR)'!$Q$3:$S$135,3,0),"")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36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37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38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39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40"/>
        <v>0</v>
      </c>
      <c r="AA1785" s="18" t="str">
        <f>IF('[1]TCE - ANEXO III - Preencher'!AB1794="","",'[1]TCE - ANEXO III - Preencher'!AB1794)</f>
        <v/>
      </c>
      <c r="AB1785" s="17">
        <f t="shared" si="41"/>
        <v>0</v>
      </c>
    </row>
    <row r="1786" spans="1:28" ht="12.75" customHeight="1" x14ac:dyDescent="0.2">
      <c r="A1786" s="10" t="str">
        <f>IFERROR(VLOOKUP(B1786,'[1]DADOS (OCULTAR)'!$Q$3:$S$135,3,0),"")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36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37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38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39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40"/>
        <v>0</v>
      </c>
      <c r="AA1786" s="18" t="str">
        <f>IF('[1]TCE - ANEXO III - Preencher'!AB1795="","",'[1]TCE - ANEXO III - Preencher'!AB1795)</f>
        <v/>
      </c>
      <c r="AB1786" s="17">
        <f t="shared" si="41"/>
        <v>0</v>
      </c>
    </row>
    <row r="1787" spans="1:28" ht="12.75" customHeight="1" x14ac:dyDescent="0.2">
      <c r="A1787" s="10" t="str">
        <f>IFERROR(VLOOKUP(B1787,'[1]DADOS (OCULTAR)'!$Q$3:$S$135,3,0),"")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36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37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38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39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40"/>
        <v>0</v>
      </c>
      <c r="AA1787" s="18" t="str">
        <f>IF('[1]TCE - ANEXO III - Preencher'!AB1796="","",'[1]TCE - ANEXO III - Preencher'!AB1796)</f>
        <v/>
      </c>
      <c r="AB1787" s="17">
        <f t="shared" si="41"/>
        <v>0</v>
      </c>
    </row>
    <row r="1788" spans="1:28" ht="12.75" customHeight="1" x14ac:dyDescent="0.2">
      <c r="A1788" s="10" t="str">
        <f>IFERROR(VLOOKUP(B1788,'[1]DADOS (OCULTAR)'!$Q$3:$S$135,3,0),"")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ref="M1788:M6787" si="42">K1788-L1788</f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ref="P1788:P6787" si="43">N1788-O1788</f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ref="S1788:S6787" si="44">Q1788-R1788</f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ref="V1788:V6787" si="45">T1788-U1788</f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ref="Z1788:Z6787" si="46">X1788-Y1788</f>
        <v>0</v>
      </c>
      <c r="AA1788" s="18" t="str">
        <f>IF('[1]TCE - ANEXO III - Preencher'!AB1797="","",'[1]TCE - ANEXO III - Preencher'!AB1797)</f>
        <v/>
      </c>
      <c r="AB1788" s="17">
        <f t="shared" ref="AB1788:AB6787" si="47">H1788+I1788+J1788+M1788+P1788+S1788+V1788+Z1788</f>
        <v>0</v>
      </c>
    </row>
    <row r="1789" spans="1:28" ht="12.75" customHeight="1" x14ac:dyDescent="0.2">
      <c r="A1789" s="10" t="str">
        <f>IFERROR(VLOOKUP(B1789,'[1]DADOS (OCULTAR)'!$Q$3:$S$135,3,0),"")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4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4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4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4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46"/>
        <v>0</v>
      </c>
      <c r="AA1789" s="18" t="str">
        <f>IF('[1]TCE - ANEXO III - Preencher'!AB1798="","",'[1]TCE - ANEXO III - Preencher'!AB1798)</f>
        <v/>
      </c>
      <c r="AB1789" s="17">
        <f t="shared" si="47"/>
        <v>0</v>
      </c>
    </row>
    <row r="1790" spans="1:28" ht="12.75" customHeight="1" x14ac:dyDescent="0.2">
      <c r="A1790" s="10" t="str">
        <f>IFERROR(VLOOKUP(B1790,'[1]DADOS (OCULTAR)'!$Q$3:$S$135,3,0),"")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4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4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4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4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46"/>
        <v>0</v>
      </c>
      <c r="AA1790" s="18" t="str">
        <f>IF('[1]TCE - ANEXO III - Preencher'!AB1799="","",'[1]TCE - ANEXO III - Preencher'!AB1799)</f>
        <v/>
      </c>
      <c r="AB1790" s="17">
        <f t="shared" si="47"/>
        <v>0</v>
      </c>
    </row>
    <row r="1791" spans="1:28" ht="12.75" customHeight="1" x14ac:dyDescent="0.2">
      <c r="A1791" s="10" t="str">
        <f>IFERROR(VLOOKUP(B1791,'[1]DADOS (OCULTAR)'!$Q$3:$S$135,3,0),"")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4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4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4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4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46"/>
        <v>0</v>
      </c>
      <c r="AA1791" s="18" t="str">
        <f>IF('[1]TCE - ANEXO III - Preencher'!AB1800="","",'[1]TCE - ANEXO III - Preencher'!AB1800)</f>
        <v/>
      </c>
      <c r="AB1791" s="17">
        <f t="shared" si="47"/>
        <v>0</v>
      </c>
    </row>
    <row r="1792" spans="1:28" ht="12.75" customHeight="1" x14ac:dyDescent="0.2">
      <c r="A1792" s="10" t="str">
        <f>IFERROR(VLOOKUP(B1792,'[1]DADOS (OCULTAR)'!$Q$3:$S$135,3,0),"")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4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4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4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4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46"/>
        <v>0</v>
      </c>
      <c r="AA1792" s="18" t="str">
        <f>IF('[1]TCE - ANEXO III - Preencher'!AB1801="","",'[1]TCE - ANEXO III - Preencher'!AB1801)</f>
        <v/>
      </c>
      <c r="AB1792" s="17">
        <f t="shared" si="47"/>
        <v>0</v>
      </c>
    </row>
    <row r="1793" spans="1:28" ht="12.75" customHeight="1" x14ac:dyDescent="0.2">
      <c r="A1793" s="10" t="str">
        <f>IFERROR(VLOOKUP(B1793,'[1]DADOS (OCULTAR)'!$Q$3:$S$135,3,0),"")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4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4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4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4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46"/>
        <v>0</v>
      </c>
      <c r="AA1793" s="18" t="str">
        <f>IF('[1]TCE - ANEXO III - Preencher'!AB1802="","",'[1]TCE - ANEXO III - Preencher'!AB1802)</f>
        <v/>
      </c>
      <c r="AB1793" s="17">
        <f t="shared" si="47"/>
        <v>0</v>
      </c>
    </row>
    <row r="1794" spans="1:28" ht="12.75" customHeight="1" x14ac:dyDescent="0.2">
      <c r="A1794" s="10" t="str">
        <f>IFERROR(VLOOKUP(B1794,'[1]DADOS (OCULTAR)'!$Q$3:$S$135,3,0),"")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4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4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4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4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46"/>
        <v>0</v>
      </c>
      <c r="AA1794" s="18" t="str">
        <f>IF('[1]TCE - ANEXO III - Preencher'!AB1803="","",'[1]TCE - ANEXO III - Preencher'!AB1803)</f>
        <v/>
      </c>
      <c r="AB1794" s="17">
        <f t="shared" si="47"/>
        <v>0</v>
      </c>
    </row>
    <row r="1795" spans="1:28" ht="12.75" customHeight="1" x14ac:dyDescent="0.2">
      <c r="A1795" s="10" t="str">
        <f>IFERROR(VLOOKUP(B1795,'[1]DADOS (OCULTAR)'!$Q$3:$S$135,3,0),"")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si="42"/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si="43"/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si="44"/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si="45"/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si="46"/>
        <v>0</v>
      </c>
      <c r="AA1795" s="18" t="str">
        <f>IF('[1]TCE - ANEXO III - Preencher'!AB1804="","",'[1]TCE - ANEXO III - Preencher'!AB1804)</f>
        <v/>
      </c>
      <c r="AB1795" s="17">
        <f t="shared" si="47"/>
        <v>0</v>
      </c>
    </row>
    <row r="1796" spans="1:28" ht="12.75" customHeight="1" x14ac:dyDescent="0.2">
      <c r="A1796" s="10" t="str">
        <f>IFERROR(VLOOKUP(B1796,'[1]DADOS (OCULTAR)'!$Q$3:$S$135,3,0),"")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42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43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44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45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46"/>
        <v>0</v>
      </c>
      <c r="AA1796" s="18" t="str">
        <f>IF('[1]TCE - ANEXO III - Preencher'!AB1805="","",'[1]TCE - ANEXO III - Preencher'!AB1805)</f>
        <v/>
      </c>
      <c r="AB1796" s="17">
        <f t="shared" si="47"/>
        <v>0</v>
      </c>
    </row>
    <row r="1797" spans="1:28" ht="12.75" customHeight="1" x14ac:dyDescent="0.2">
      <c r="A1797" s="10" t="str">
        <f>IFERROR(VLOOKUP(B1797,'[1]DADOS (OCULTAR)'!$Q$3:$S$135,3,0),"")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42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43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44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45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46"/>
        <v>0</v>
      </c>
      <c r="AA1797" s="18" t="str">
        <f>IF('[1]TCE - ANEXO III - Preencher'!AB1806="","",'[1]TCE - ANEXO III - Preencher'!AB1806)</f>
        <v/>
      </c>
      <c r="AB1797" s="17">
        <f t="shared" si="47"/>
        <v>0</v>
      </c>
    </row>
    <row r="1798" spans="1:28" ht="12.75" customHeight="1" x14ac:dyDescent="0.2">
      <c r="A1798" s="10" t="str">
        <f>IFERROR(VLOOKUP(B1798,'[1]DADOS (OCULTAR)'!$Q$3:$S$135,3,0),"")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42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43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44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45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46"/>
        <v>0</v>
      </c>
      <c r="AA1798" s="18" t="str">
        <f>IF('[1]TCE - ANEXO III - Preencher'!AB1807="","",'[1]TCE - ANEXO III - Preencher'!AB1807)</f>
        <v/>
      </c>
      <c r="AB1798" s="17">
        <f t="shared" si="47"/>
        <v>0</v>
      </c>
    </row>
    <row r="1799" spans="1:28" ht="12.75" customHeight="1" x14ac:dyDescent="0.2">
      <c r="A1799" s="10" t="str">
        <f>IFERROR(VLOOKUP(B1799,'[1]DADOS (OCULTAR)'!$Q$3:$S$135,3,0),"")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42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43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44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45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46"/>
        <v>0</v>
      </c>
      <c r="AA1799" s="18" t="str">
        <f>IF('[1]TCE - ANEXO III - Preencher'!AB1808="","",'[1]TCE - ANEXO III - Preencher'!AB1808)</f>
        <v/>
      </c>
      <c r="AB1799" s="17">
        <f t="shared" si="47"/>
        <v>0</v>
      </c>
    </row>
    <row r="1800" spans="1:28" ht="12.75" customHeight="1" x14ac:dyDescent="0.2">
      <c r="A1800" s="10" t="str">
        <f>IFERROR(VLOOKUP(B1800,'[1]DADOS (OCULTAR)'!$Q$3:$S$135,3,0),"")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42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43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44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45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46"/>
        <v>0</v>
      </c>
      <c r="AA1800" s="18" t="str">
        <f>IF('[1]TCE - ANEXO III - Preencher'!AB1809="","",'[1]TCE - ANEXO III - Preencher'!AB1809)</f>
        <v/>
      </c>
      <c r="AB1800" s="17">
        <f t="shared" si="47"/>
        <v>0</v>
      </c>
    </row>
    <row r="1801" spans="1:28" ht="12.75" customHeight="1" x14ac:dyDescent="0.2">
      <c r="A1801" s="10" t="str">
        <f>IFERROR(VLOOKUP(B1801,'[1]DADOS (OCULTAR)'!$Q$3:$S$135,3,0),"")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42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43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44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45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46"/>
        <v>0</v>
      </c>
      <c r="AA1801" s="18" t="str">
        <f>IF('[1]TCE - ANEXO III - Preencher'!AB1810="","",'[1]TCE - ANEXO III - Preencher'!AB1810)</f>
        <v/>
      </c>
      <c r="AB1801" s="17">
        <f t="shared" si="47"/>
        <v>0</v>
      </c>
    </row>
    <row r="1802" spans="1:28" ht="12.75" customHeight="1" x14ac:dyDescent="0.2">
      <c r="A1802" s="10" t="str">
        <f>IFERROR(VLOOKUP(B1802,'[1]DADOS (OCULTAR)'!$Q$3:$S$135,3,0),"")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42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43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44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45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46"/>
        <v>0</v>
      </c>
      <c r="AA1802" s="18" t="str">
        <f>IF('[1]TCE - ANEXO III - Preencher'!AB1811="","",'[1]TCE - ANEXO III - Preencher'!AB1811)</f>
        <v/>
      </c>
      <c r="AB1802" s="17">
        <f t="shared" si="47"/>
        <v>0</v>
      </c>
    </row>
    <row r="1803" spans="1:28" ht="12.75" customHeight="1" x14ac:dyDescent="0.2">
      <c r="A1803" s="10" t="str">
        <f>IFERROR(VLOOKUP(B1803,'[1]DADOS (OCULTAR)'!$Q$3:$S$135,3,0),"")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42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43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44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45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46"/>
        <v>0</v>
      </c>
      <c r="AA1803" s="18" t="str">
        <f>IF('[1]TCE - ANEXO III - Preencher'!AB1812="","",'[1]TCE - ANEXO III - Preencher'!AB1812)</f>
        <v/>
      </c>
      <c r="AB1803" s="17">
        <f t="shared" si="47"/>
        <v>0</v>
      </c>
    </row>
    <row r="1804" spans="1:28" ht="12.75" customHeight="1" x14ac:dyDescent="0.2">
      <c r="A1804" s="10" t="str">
        <f>IFERROR(VLOOKUP(B1804,'[1]DADOS (OCULTAR)'!$Q$3:$S$135,3,0),"")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42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43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44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45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46"/>
        <v>0</v>
      </c>
      <c r="AA1804" s="18" t="str">
        <f>IF('[1]TCE - ANEXO III - Preencher'!AB1813="","",'[1]TCE - ANEXO III - Preencher'!AB1813)</f>
        <v/>
      </c>
      <c r="AB1804" s="17">
        <f t="shared" si="47"/>
        <v>0</v>
      </c>
    </row>
    <row r="1805" spans="1:28" ht="12.75" customHeight="1" x14ac:dyDescent="0.2">
      <c r="A1805" s="10" t="str">
        <f>IFERROR(VLOOKUP(B1805,'[1]DADOS (OCULTAR)'!$Q$3:$S$135,3,0),"")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42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43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44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45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46"/>
        <v>0</v>
      </c>
      <c r="AA1805" s="18" t="str">
        <f>IF('[1]TCE - ANEXO III - Preencher'!AB1814="","",'[1]TCE - ANEXO III - Preencher'!AB1814)</f>
        <v/>
      </c>
      <c r="AB1805" s="17">
        <f t="shared" si="47"/>
        <v>0</v>
      </c>
    </row>
    <row r="1806" spans="1:28" ht="12.75" customHeight="1" x14ac:dyDescent="0.2">
      <c r="A1806" s="10" t="str">
        <f>IFERROR(VLOOKUP(B1806,'[1]DADOS (OCULTAR)'!$Q$3:$S$135,3,0),"")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42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43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44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45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46"/>
        <v>0</v>
      </c>
      <c r="AA1806" s="18" t="str">
        <f>IF('[1]TCE - ANEXO III - Preencher'!AB1815="","",'[1]TCE - ANEXO III - Preencher'!AB1815)</f>
        <v/>
      </c>
      <c r="AB1806" s="17">
        <f t="shared" si="47"/>
        <v>0</v>
      </c>
    </row>
    <row r="1807" spans="1:28" ht="12.75" customHeight="1" x14ac:dyDescent="0.2">
      <c r="A1807" s="10" t="str">
        <f>IFERROR(VLOOKUP(B1807,'[1]DADOS (OCULTAR)'!$Q$3:$S$135,3,0),"")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42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43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44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45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46"/>
        <v>0</v>
      </c>
      <c r="AA1807" s="18" t="str">
        <f>IF('[1]TCE - ANEXO III - Preencher'!AB1816="","",'[1]TCE - ANEXO III - Preencher'!AB1816)</f>
        <v/>
      </c>
      <c r="AB1807" s="17">
        <f t="shared" si="47"/>
        <v>0</v>
      </c>
    </row>
    <row r="1808" spans="1:28" ht="12.75" customHeight="1" x14ac:dyDescent="0.2">
      <c r="A1808" s="10" t="str">
        <f>IFERROR(VLOOKUP(B1808,'[1]DADOS (OCULTAR)'!$Q$3:$S$135,3,0),"")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42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43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44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45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46"/>
        <v>0</v>
      </c>
      <c r="AA1808" s="18" t="str">
        <f>IF('[1]TCE - ANEXO III - Preencher'!AB1817="","",'[1]TCE - ANEXO III - Preencher'!AB1817)</f>
        <v/>
      </c>
      <c r="AB1808" s="17">
        <f t="shared" si="47"/>
        <v>0</v>
      </c>
    </row>
    <row r="1809" spans="1:28" ht="12.75" customHeight="1" x14ac:dyDescent="0.2">
      <c r="A1809" s="10" t="str">
        <f>IFERROR(VLOOKUP(B1809,'[1]DADOS (OCULTAR)'!$Q$3:$S$135,3,0),"")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42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43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44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45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46"/>
        <v>0</v>
      </c>
      <c r="AA1809" s="18" t="str">
        <f>IF('[1]TCE - ANEXO III - Preencher'!AB1818="","",'[1]TCE - ANEXO III - Preencher'!AB1818)</f>
        <v/>
      </c>
      <c r="AB1809" s="17">
        <f t="shared" si="47"/>
        <v>0</v>
      </c>
    </row>
    <row r="1810" spans="1:28" ht="12.75" customHeight="1" x14ac:dyDescent="0.2">
      <c r="A1810" s="10" t="str">
        <f>IFERROR(VLOOKUP(B1810,'[1]DADOS (OCULTAR)'!$Q$3:$S$135,3,0),"")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42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43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44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45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46"/>
        <v>0</v>
      </c>
      <c r="AA1810" s="18" t="str">
        <f>IF('[1]TCE - ANEXO III - Preencher'!AB1819="","",'[1]TCE - ANEXO III - Preencher'!AB1819)</f>
        <v/>
      </c>
      <c r="AB1810" s="17">
        <f t="shared" si="47"/>
        <v>0</v>
      </c>
    </row>
    <row r="1811" spans="1:28" ht="12.75" customHeight="1" x14ac:dyDescent="0.2">
      <c r="A1811" s="10" t="str">
        <f>IFERROR(VLOOKUP(B1811,'[1]DADOS (OCULTAR)'!$Q$3:$S$135,3,0),"")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42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43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44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45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46"/>
        <v>0</v>
      </c>
      <c r="AA1811" s="18" t="str">
        <f>IF('[1]TCE - ANEXO III - Preencher'!AB1820="","",'[1]TCE - ANEXO III - Preencher'!AB1820)</f>
        <v/>
      </c>
      <c r="AB1811" s="17">
        <f t="shared" si="47"/>
        <v>0</v>
      </c>
    </row>
    <row r="1812" spans="1:28" ht="12.75" customHeight="1" x14ac:dyDescent="0.2">
      <c r="A1812" s="10" t="str">
        <f>IFERROR(VLOOKUP(B1812,'[1]DADOS (OCULTAR)'!$Q$3:$S$135,3,0),"")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42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43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44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45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46"/>
        <v>0</v>
      </c>
      <c r="AA1812" s="18" t="str">
        <f>IF('[1]TCE - ANEXO III - Preencher'!AB1821="","",'[1]TCE - ANEXO III - Preencher'!AB1821)</f>
        <v/>
      </c>
      <c r="AB1812" s="17">
        <f t="shared" si="47"/>
        <v>0</v>
      </c>
    </row>
    <row r="1813" spans="1:28" ht="12.75" customHeight="1" x14ac:dyDescent="0.2">
      <c r="A1813" s="10" t="str">
        <f>IFERROR(VLOOKUP(B1813,'[1]DADOS (OCULTAR)'!$Q$3:$S$135,3,0),"")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42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43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44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45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46"/>
        <v>0</v>
      </c>
      <c r="AA1813" s="18" t="str">
        <f>IF('[1]TCE - ANEXO III - Preencher'!AB1822="","",'[1]TCE - ANEXO III - Preencher'!AB1822)</f>
        <v/>
      </c>
      <c r="AB1813" s="17">
        <f t="shared" si="47"/>
        <v>0</v>
      </c>
    </row>
    <row r="1814" spans="1:28" ht="12.75" customHeight="1" x14ac:dyDescent="0.2">
      <c r="A1814" s="10" t="str">
        <f>IFERROR(VLOOKUP(B1814,'[1]DADOS (OCULTAR)'!$Q$3:$S$135,3,0),"")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42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43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44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45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46"/>
        <v>0</v>
      </c>
      <c r="AA1814" s="18" t="str">
        <f>IF('[1]TCE - ANEXO III - Preencher'!AB1823="","",'[1]TCE - ANEXO III - Preencher'!AB1823)</f>
        <v/>
      </c>
      <c r="AB1814" s="17">
        <f t="shared" si="47"/>
        <v>0</v>
      </c>
    </row>
    <row r="1815" spans="1:28" ht="12.75" customHeight="1" x14ac:dyDescent="0.2">
      <c r="A1815" s="10" t="str">
        <f>IFERROR(VLOOKUP(B1815,'[1]DADOS (OCULTAR)'!$Q$3:$S$135,3,0),"")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42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43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44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45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46"/>
        <v>0</v>
      </c>
      <c r="AA1815" s="18" t="str">
        <f>IF('[1]TCE - ANEXO III - Preencher'!AB1824="","",'[1]TCE - ANEXO III - Preencher'!AB1824)</f>
        <v/>
      </c>
      <c r="AB1815" s="17">
        <f t="shared" si="47"/>
        <v>0</v>
      </c>
    </row>
    <row r="1816" spans="1:28" ht="12.75" customHeight="1" x14ac:dyDescent="0.2">
      <c r="A1816" s="10" t="str">
        <f>IFERROR(VLOOKUP(B1816,'[1]DADOS (OCULTAR)'!$Q$3:$S$135,3,0),"")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42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43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44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45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46"/>
        <v>0</v>
      </c>
      <c r="AA1816" s="18" t="str">
        <f>IF('[1]TCE - ANEXO III - Preencher'!AB1825="","",'[1]TCE - ANEXO III - Preencher'!AB1825)</f>
        <v/>
      </c>
      <c r="AB1816" s="17">
        <f t="shared" si="47"/>
        <v>0</v>
      </c>
    </row>
    <row r="1817" spans="1:28" ht="12.75" customHeight="1" x14ac:dyDescent="0.2">
      <c r="A1817" s="10" t="str">
        <f>IFERROR(VLOOKUP(B1817,'[1]DADOS (OCULTAR)'!$Q$3:$S$135,3,0),"")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42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43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44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45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46"/>
        <v>0</v>
      </c>
      <c r="AA1817" s="18" t="str">
        <f>IF('[1]TCE - ANEXO III - Preencher'!AB1826="","",'[1]TCE - ANEXO III - Preencher'!AB1826)</f>
        <v/>
      </c>
      <c r="AB1817" s="17">
        <f t="shared" si="47"/>
        <v>0</v>
      </c>
    </row>
    <row r="1818" spans="1:28" ht="12.75" customHeight="1" x14ac:dyDescent="0.2">
      <c r="A1818" s="10" t="str">
        <f>IFERROR(VLOOKUP(B1818,'[1]DADOS (OCULTAR)'!$Q$3:$S$135,3,0),"")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42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43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44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45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46"/>
        <v>0</v>
      </c>
      <c r="AA1818" s="18" t="str">
        <f>IF('[1]TCE - ANEXO III - Preencher'!AB1827="","",'[1]TCE - ANEXO III - Preencher'!AB1827)</f>
        <v/>
      </c>
      <c r="AB1818" s="17">
        <f t="shared" si="47"/>
        <v>0</v>
      </c>
    </row>
    <row r="1819" spans="1:28" ht="12.75" customHeight="1" x14ac:dyDescent="0.2">
      <c r="A1819" s="10" t="str">
        <f>IFERROR(VLOOKUP(B1819,'[1]DADOS (OCULTAR)'!$Q$3:$S$135,3,0),"")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42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43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44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45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46"/>
        <v>0</v>
      </c>
      <c r="AA1819" s="18" t="str">
        <f>IF('[1]TCE - ANEXO III - Preencher'!AB1828="","",'[1]TCE - ANEXO III - Preencher'!AB1828)</f>
        <v/>
      </c>
      <c r="AB1819" s="17">
        <f t="shared" si="47"/>
        <v>0</v>
      </c>
    </row>
    <row r="1820" spans="1:28" ht="12.75" customHeight="1" x14ac:dyDescent="0.2">
      <c r="A1820" s="10" t="str">
        <f>IFERROR(VLOOKUP(B1820,'[1]DADOS (OCULTAR)'!$Q$3:$S$135,3,0),"")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42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43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44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45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46"/>
        <v>0</v>
      </c>
      <c r="AA1820" s="18" t="str">
        <f>IF('[1]TCE - ANEXO III - Preencher'!AB1829="","",'[1]TCE - ANEXO III - Preencher'!AB1829)</f>
        <v/>
      </c>
      <c r="AB1820" s="17">
        <f t="shared" si="47"/>
        <v>0</v>
      </c>
    </row>
    <row r="1821" spans="1:28" ht="12.75" customHeight="1" x14ac:dyDescent="0.2">
      <c r="A1821" s="10" t="str">
        <f>IFERROR(VLOOKUP(B1821,'[1]DADOS (OCULTAR)'!$Q$3:$S$135,3,0),"")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42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43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44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45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46"/>
        <v>0</v>
      </c>
      <c r="AA1821" s="18" t="str">
        <f>IF('[1]TCE - ANEXO III - Preencher'!AB1830="","",'[1]TCE - ANEXO III - Preencher'!AB1830)</f>
        <v/>
      </c>
      <c r="AB1821" s="17">
        <f t="shared" si="47"/>
        <v>0</v>
      </c>
    </row>
    <row r="1822" spans="1:28" ht="12.75" customHeight="1" x14ac:dyDescent="0.2">
      <c r="A1822" s="10" t="str">
        <f>IFERROR(VLOOKUP(B1822,'[1]DADOS (OCULTAR)'!$Q$3:$S$135,3,0),"")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42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43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44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45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46"/>
        <v>0</v>
      </c>
      <c r="AA1822" s="18" t="str">
        <f>IF('[1]TCE - ANEXO III - Preencher'!AB1831="","",'[1]TCE - ANEXO III - Preencher'!AB1831)</f>
        <v/>
      </c>
      <c r="AB1822" s="17">
        <f t="shared" si="47"/>
        <v>0</v>
      </c>
    </row>
    <row r="1823" spans="1:28" ht="12.75" customHeight="1" x14ac:dyDescent="0.2">
      <c r="A1823" s="10" t="str">
        <f>IFERROR(VLOOKUP(B1823,'[1]DADOS (OCULTAR)'!$Q$3:$S$135,3,0),"")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42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43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44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45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46"/>
        <v>0</v>
      </c>
      <c r="AA1823" s="18" t="str">
        <f>IF('[1]TCE - ANEXO III - Preencher'!AB1832="","",'[1]TCE - ANEXO III - Preencher'!AB1832)</f>
        <v/>
      </c>
      <c r="AB1823" s="17">
        <f t="shared" si="47"/>
        <v>0</v>
      </c>
    </row>
    <row r="1824" spans="1:28" ht="12.75" customHeight="1" x14ac:dyDescent="0.2">
      <c r="A1824" s="10" t="str">
        <f>IFERROR(VLOOKUP(B1824,'[1]DADOS (OCULTAR)'!$Q$3:$S$135,3,0),"")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42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43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44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45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46"/>
        <v>0</v>
      </c>
      <c r="AA1824" s="18" t="str">
        <f>IF('[1]TCE - ANEXO III - Preencher'!AB1833="","",'[1]TCE - ANEXO III - Preencher'!AB1833)</f>
        <v/>
      </c>
      <c r="AB1824" s="17">
        <f t="shared" si="47"/>
        <v>0</v>
      </c>
    </row>
    <row r="1825" spans="1:28" ht="12.75" customHeight="1" x14ac:dyDescent="0.2">
      <c r="A1825" s="10" t="str">
        <f>IFERROR(VLOOKUP(B1825,'[1]DADOS (OCULTAR)'!$Q$3:$S$135,3,0),"")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42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43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44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45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46"/>
        <v>0</v>
      </c>
      <c r="AA1825" s="18" t="str">
        <f>IF('[1]TCE - ANEXO III - Preencher'!AB1834="","",'[1]TCE - ANEXO III - Preencher'!AB1834)</f>
        <v/>
      </c>
      <c r="AB1825" s="17">
        <f t="shared" si="47"/>
        <v>0</v>
      </c>
    </row>
    <row r="1826" spans="1:28" ht="12.75" customHeight="1" x14ac:dyDescent="0.2">
      <c r="A1826" s="10" t="str">
        <f>IFERROR(VLOOKUP(B1826,'[1]DADOS (OCULTAR)'!$Q$3:$S$135,3,0),"")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42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43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44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45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46"/>
        <v>0</v>
      </c>
      <c r="AA1826" s="18" t="str">
        <f>IF('[1]TCE - ANEXO III - Preencher'!AB1835="","",'[1]TCE - ANEXO III - Preencher'!AB1835)</f>
        <v/>
      </c>
      <c r="AB1826" s="17">
        <f t="shared" si="47"/>
        <v>0</v>
      </c>
    </row>
    <row r="1827" spans="1:28" ht="12.75" customHeight="1" x14ac:dyDescent="0.2">
      <c r="A1827" s="10" t="str">
        <f>IFERROR(VLOOKUP(B1827,'[1]DADOS (OCULTAR)'!$Q$3:$S$135,3,0),"")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42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43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44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45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46"/>
        <v>0</v>
      </c>
      <c r="AA1827" s="18" t="str">
        <f>IF('[1]TCE - ANEXO III - Preencher'!AB1836="","",'[1]TCE - ANEXO III - Preencher'!AB1836)</f>
        <v/>
      </c>
      <c r="AB1827" s="17">
        <f t="shared" si="47"/>
        <v>0</v>
      </c>
    </row>
    <row r="1828" spans="1:28" ht="12.75" customHeight="1" x14ac:dyDescent="0.2">
      <c r="A1828" s="10" t="str">
        <f>IFERROR(VLOOKUP(B1828,'[1]DADOS (OCULTAR)'!$Q$3:$S$135,3,0),"")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42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43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44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45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46"/>
        <v>0</v>
      </c>
      <c r="AA1828" s="18" t="str">
        <f>IF('[1]TCE - ANEXO III - Preencher'!AB1837="","",'[1]TCE - ANEXO III - Preencher'!AB1837)</f>
        <v/>
      </c>
      <c r="AB1828" s="17">
        <f t="shared" si="47"/>
        <v>0</v>
      </c>
    </row>
    <row r="1829" spans="1:28" ht="12.75" customHeight="1" x14ac:dyDescent="0.2">
      <c r="A1829" s="10" t="str">
        <f>IFERROR(VLOOKUP(B1829,'[1]DADOS (OCULTAR)'!$Q$3:$S$135,3,0),"")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42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43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44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45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46"/>
        <v>0</v>
      </c>
      <c r="AA1829" s="18" t="str">
        <f>IF('[1]TCE - ANEXO III - Preencher'!AB1838="","",'[1]TCE - ANEXO III - Preencher'!AB1838)</f>
        <v/>
      </c>
      <c r="AB1829" s="17">
        <f t="shared" si="47"/>
        <v>0</v>
      </c>
    </row>
    <row r="1830" spans="1:28" ht="12.75" customHeight="1" x14ac:dyDescent="0.2">
      <c r="A1830" s="10" t="str">
        <f>IFERROR(VLOOKUP(B1830,'[1]DADOS (OCULTAR)'!$Q$3:$S$135,3,0),"")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42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43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44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45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46"/>
        <v>0</v>
      </c>
      <c r="AA1830" s="18" t="str">
        <f>IF('[1]TCE - ANEXO III - Preencher'!AB1839="","",'[1]TCE - ANEXO III - Preencher'!AB1839)</f>
        <v/>
      </c>
      <c r="AB1830" s="17">
        <f t="shared" si="47"/>
        <v>0</v>
      </c>
    </row>
    <row r="1831" spans="1:28" ht="12.75" customHeight="1" x14ac:dyDescent="0.2">
      <c r="A1831" s="10" t="str">
        <f>IFERROR(VLOOKUP(B1831,'[1]DADOS (OCULTAR)'!$Q$3:$S$135,3,0),"")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42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43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44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45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46"/>
        <v>0</v>
      </c>
      <c r="AA1831" s="18" t="str">
        <f>IF('[1]TCE - ANEXO III - Preencher'!AB1840="","",'[1]TCE - ANEXO III - Preencher'!AB1840)</f>
        <v/>
      </c>
      <c r="AB1831" s="17">
        <f t="shared" si="47"/>
        <v>0</v>
      </c>
    </row>
    <row r="1832" spans="1:28" ht="12.75" customHeight="1" x14ac:dyDescent="0.2">
      <c r="A1832" s="10" t="str">
        <f>IFERROR(VLOOKUP(B1832,'[1]DADOS (OCULTAR)'!$Q$3:$S$135,3,0),"")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42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43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44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45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46"/>
        <v>0</v>
      </c>
      <c r="AA1832" s="18" t="str">
        <f>IF('[1]TCE - ANEXO III - Preencher'!AB1841="","",'[1]TCE - ANEXO III - Preencher'!AB1841)</f>
        <v/>
      </c>
      <c r="AB1832" s="17">
        <f t="shared" si="47"/>
        <v>0</v>
      </c>
    </row>
    <row r="1833" spans="1:28" ht="12.75" customHeight="1" x14ac:dyDescent="0.2">
      <c r="A1833" s="10" t="str">
        <f>IFERROR(VLOOKUP(B1833,'[1]DADOS (OCULTAR)'!$Q$3:$S$135,3,0),"")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42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43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44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45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46"/>
        <v>0</v>
      </c>
      <c r="AA1833" s="18" t="str">
        <f>IF('[1]TCE - ANEXO III - Preencher'!AB1842="","",'[1]TCE - ANEXO III - Preencher'!AB1842)</f>
        <v/>
      </c>
      <c r="AB1833" s="17">
        <f t="shared" si="47"/>
        <v>0</v>
      </c>
    </row>
    <row r="1834" spans="1:28" ht="12.75" customHeight="1" x14ac:dyDescent="0.2">
      <c r="A1834" s="10" t="str">
        <f>IFERROR(VLOOKUP(B1834,'[1]DADOS (OCULTAR)'!$Q$3:$S$135,3,0),"")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42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43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44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45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46"/>
        <v>0</v>
      </c>
      <c r="AA1834" s="18" t="str">
        <f>IF('[1]TCE - ANEXO III - Preencher'!AB1843="","",'[1]TCE - ANEXO III - Preencher'!AB1843)</f>
        <v/>
      </c>
      <c r="AB1834" s="17">
        <f t="shared" si="47"/>
        <v>0</v>
      </c>
    </row>
    <row r="1835" spans="1:28" ht="12.75" customHeight="1" x14ac:dyDescent="0.2">
      <c r="A1835" s="10" t="str">
        <f>IFERROR(VLOOKUP(B1835,'[1]DADOS (OCULTAR)'!$Q$3:$S$135,3,0),"")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42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43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44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45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46"/>
        <v>0</v>
      </c>
      <c r="AA1835" s="18" t="str">
        <f>IF('[1]TCE - ANEXO III - Preencher'!AB1844="","",'[1]TCE - ANEXO III - Preencher'!AB1844)</f>
        <v/>
      </c>
      <c r="AB1835" s="17">
        <f t="shared" si="47"/>
        <v>0</v>
      </c>
    </row>
    <row r="1836" spans="1:28" ht="12.75" customHeight="1" x14ac:dyDescent="0.2">
      <c r="A1836" s="10" t="str">
        <f>IFERROR(VLOOKUP(B1836,'[1]DADOS (OCULTAR)'!$Q$3:$S$135,3,0),"")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42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43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44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45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46"/>
        <v>0</v>
      </c>
      <c r="AA1836" s="18" t="str">
        <f>IF('[1]TCE - ANEXO III - Preencher'!AB1845="","",'[1]TCE - ANEXO III - Preencher'!AB1845)</f>
        <v/>
      </c>
      <c r="AB1836" s="17">
        <f t="shared" si="47"/>
        <v>0</v>
      </c>
    </row>
    <row r="1837" spans="1:28" ht="12.75" customHeight="1" x14ac:dyDescent="0.2">
      <c r="A1837" s="10" t="str">
        <f>IFERROR(VLOOKUP(B1837,'[1]DADOS (OCULTAR)'!$Q$3:$S$135,3,0),"")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42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43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44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45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46"/>
        <v>0</v>
      </c>
      <c r="AA1837" s="18" t="str">
        <f>IF('[1]TCE - ANEXO III - Preencher'!AB1846="","",'[1]TCE - ANEXO III - Preencher'!AB1846)</f>
        <v/>
      </c>
      <c r="AB1837" s="17">
        <f t="shared" si="47"/>
        <v>0</v>
      </c>
    </row>
    <row r="1838" spans="1:28" ht="12.75" customHeight="1" x14ac:dyDescent="0.2">
      <c r="A1838" s="10" t="str">
        <f>IFERROR(VLOOKUP(B1838,'[1]DADOS (OCULTAR)'!$Q$3:$S$135,3,0),"")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42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43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44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45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46"/>
        <v>0</v>
      </c>
      <c r="AA1838" s="18" t="str">
        <f>IF('[1]TCE - ANEXO III - Preencher'!AB1847="","",'[1]TCE - ANEXO III - Preencher'!AB1847)</f>
        <v/>
      </c>
      <c r="AB1838" s="17">
        <f t="shared" si="47"/>
        <v>0</v>
      </c>
    </row>
    <row r="1839" spans="1:28" ht="12.75" customHeight="1" x14ac:dyDescent="0.2">
      <c r="A1839" s="10" t="str">
        <f>IFERROR(VLOOKUP(B1839,'[1]DADOS (OCULTAR)'!$Q$3:$S$135,3,0),"")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42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43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44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45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46"/>
        <v>0</v>
      </c>
      <c r="AA1839" s="18" t="str">
        <f>IF('[1]TCE - ANEXO III - Preencher'!AB1848="","",'[1]TCE - ANEXO III - Preencher'!AB1848)</f>
        <v/>
      </c>
      <c r="AB1839" s="17">
        <f t="shared" si="47"/>
        <v>0</v>
      </c>
    </row>
    <row r="1840" spans="1:28" ht="12.75" customHeight="1" x14ac:dyDescent="0.2">
      <c r="A1840" s="10" t="str">
        <f>IFERROR(VLOOKUP(B1840,'[1]DADOS (OCULTAR)'!$Q$3:$S$135,3,0),"")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42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43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44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45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46"/>
        <v>0</v>
      </c>
      <c r="AA1840" s="18" t="str">
        <f>IF('[1]TCE - ANEXO III - Preencher'!AB1849="","",'[1]TCE - ANEXO III - Preencher'!AB1849)</f>
        <v/>
      </c>
      <c r="AB1840" s="17">
        <f t="shared" si="47"/>
        <v>0</v>
      </c>
    </row>
    <row r="1841" spans="1:28" ht="12.75" customHeight="1" x14ac:dyDescent="0.2">
      <c r="A1841" s="10" t="str">
        <f>IFERROR(VLOOKUP(B1841,'[1]DADOS (OCULTAR)'!$Q$3:$S$135,3,0),"")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42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43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44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45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46"/>
        <v>0</v>
      </c>
      <c r="AA1841" s="18" t="str">
        <f>IF('[1]TCE - ANEXO III - Preencher'!AB1850="","",'[1]TCE - ANEXO III - Preencher'!AB1850)</f>
        <v/>
      </c>
      <c r="AB1841" s="17">
        <f t="shared" si="47"/>
        <v>0</v>
      </c>
    </row>
    <row r="1842" spans="1:28" ht="12.75" customHeight="1" x14ac:dyDescent="0.2">
      <c r="A1842" s="10" t="str">
        <f>IFERROR(VLOOKUP(B1842,'[1]DADOS (OCULTAR)'!$Q$3:$S$135,3,0),"")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42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43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44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45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46"/>
        <v>0</v>
      </c>
      <c r="AA1842" s="18" t="str">
        <f>IF('[1]TCE - ANEXO III - Preencher'!AB1851="","",'[1]TCE - ANEXO III - Preencher'!AB1851)</f>
        <v/>
      </c>
      <c r="AB1842" s="17">
        <f t="shared" si="47"/>
        <v>0</v>
      </c>
    </row>
    <row r="1843" spans="1:28" ht="12.75" customHeight="1" x14ac:dyDescent="0.2">
      <c r="A1843" s="10" t="str">
        <f>IFERROR(VLOOKUP(B1843,'[1]DADOS (OCULTAR)'!$Q$3:$S$135,3,0),"")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42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43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44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45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46"/>
        <v>0</v>
      </c>
      <c r="AA1843" s="18" t="str">
        <f>IF('[1]TCE - ANEXO III - Preencher'!AB1852="","",'[1]TCE - ANEXO III - Preencher'!AB1852)</f>
        <v/>
      </c>
      <c r="AB1843" s="17">
        <f t="shared" si="47"/>
        <v>0</v>
      </c>
    </row>
    <row r="1844" spans="1:28" ht="12.75" customHeight="1" x14ac:dyDescent="0.2">
      <c r="A1844" s="10" t="str">
        <f>IFERROR(VLOOKUP(B1844,'[1]DADOS (OCULTAR)'!$Q$3:$S$135,3,0),"")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42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43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44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45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46"/>
        <v>0</v>
      </c>
      <c r="AA1844" s="18" t="str">
        <f>IF('[1]TCE - ANEXO III - Preencher'!AB1853="","",'[1]TCE - ANEXO III - Preencher'!AB1853)</f>
        <v/>
      </c>
      <c r="AB1844" s="17">
        <f t="shared" si="47"/>
        <v>0</v>
      </c>
    </row>
    <row r="1845" spans="1:28" ht="12.75" customHeight="1" x14ac:dyDescent="0.2">
      <c r="A1845" s="10" t="str">
        <f>IFERROR(VLOOKUP(B1845,'[1]DADOS (OCULTAR)'!$Q$3:$S$135,3,0),"")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42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43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44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45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46"/>
        <v>0</v>
      </c>
      <c r="AA1845" s="18" t="str">
        <f>IF('[1]TCE - ANEXO III - Preencher'!AB1854="","",'[1]TCE - ANEXO III - Preencher'!AB1854)</f>
        <v/>
      </c>
      <c r="AB1845" s="17">
        <f t="shared" si="47"/>
        <v>0</v>
      </c>
    </row>
    <row r="1846" spans="1:28" ht="12.75" customHeight="1" x14ac:dyDescent="0.2">
      <c r="A1846" s="10" t="str">
        <f>IFERROR(VLOOKUP(B1846,'[1]DADOS (OCULTAR)'!$Q$3:$S$135,3,0),"")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42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43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44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45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46"/>
        <v>0</v>
      </c>
      <c r="AA1846" s="18" t="str">
        <f>IF('[1]TCE - ANEXO III - Preencher'!AB1855="","",'[1]TCE - ANEXO III - Preencher'!AB1855)</f>
        <v/>
      </c>
      <c r="AB1846" s="17">
        <f t="shared" si="47"/>
        <v>0</v>
      </c>
    </row>
    <row r="1847" spans="1:28" ht="12.75" customHeight="1" x14ac:dyDescent="0.2">
      <c r="A1847" s="10" t="str">
        <f>IFERROR(VLOOKUP(B1847,'[1]DADOS (OCULTAR)'!$Q$3:$S$135,3,0),"")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42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43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44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45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46"/>
        <v>0</v>
      </c>
      <c r="AA1847" s="18" t="str">
        <f>IF('[1]TCE - ANEXO III - Preencher'!AB1856="","",'[1]TCE - ANEXO III - Preencher'!AB1856)</f>
        <v/>
      </c>
      <c r="AB1847" s="17">
        <f t="shared" si="47"/>
        <v>0</v>
      </c>
    </row>
    <row r="1848" spans="1:28" ht="12.75" customHeight="1" x14ac:dyDescent="0.2">
      <c r="A1848" s="10" t="str">
        <f>IFERROR(VLOOKUP(B1848,'[1]DADOS (OCULTAR)'!$Q$3:$S$135,3,0),"")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42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43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44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45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46"/>
        <v>0</v>
      </c>
      <c r="AA1848" s="18" t="str">
        <f>IF('[1]TCE - ANEXO III - Preencher'!AB1857="","",'[1]TCE - ANEXO III - Preencher'!AB1857)</f>
        <v/>
      </c>
      <c r="AB1848" s="17">
        <f t="shared" si="47"/>
        <v>0</v>
      </c>
    </row>
    <row r="1849" spans="1:28" ht="12.75" customHeight="1" x14ac:dyDescent="0.2">
      <c r="A1849" s="10" t="str">
        <f>IFERROR(VLOOKUP(B1849,'[1]DADOS (OCULTAR)'!$Q$3:$S$135,3,0),"")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42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43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44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45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46"/>
        <v>0</v>
      </c>
      <c r="AA1849" s="18" t="str">
        <f>IF('[1]TCE - ANEXO III - Preencher'!AB1858="","",'[1]TCE - ANEXO III - Preencher'!AB1858)</f>
        <v/>
      </c>
      <c r="AB1849" s="17">
        <f t="shared" si="47"/>
        <v>0</v>
      </c>
    </row>
    <row r="1850" spans="1:28" ht="12.75" customHeight="1" x14ac:dyDescent="0.2">
      <c r="A1850" s="10" t="str">
        <f>IFERROR(VLOOKUP(B1850,'[1]DADOS (OCULTAR)'!$Q$3:$S$135,3,0),"")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42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43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44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45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46"/>
        <v>0</v>
      </c>
      <c r="AA1850" s="18" t="str">
        <f>IF('[1]TCE - ANEXO III - Preencher'!AB1859="","",'[1]TCE - ANEXO III - Preencher'!AB1859)</f>
        <v/>
      </c>
      <c r="AB1850" s="17">
        <f t="shared" si="47"/>
        <v>0</v>
      </c>
    </row>
    <row r="1851" spans="1:28" ht="12.75" customHeight="1" x14ac:dyDescent="0.2">
      <c r="A1851" s="10" t="str">
        <f>IFERROR(VLOOKUP(B1851,'[1]DADOS (OCULTAR)'!$Q$3:$S$135,3,0),"")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42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43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44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45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46"/>
        <v>0</v>
      </c>
      <c r="AA1851" s="18" t="str">
        <f>IF('[1]TCE - ANEXO III - Preencher'!AB1860="","",'[1]TCE - ANEXO III - Preencher'!AB1860)</f>
        <v/>
      </c>
      <c r="AB1851" s="17">
        <f t="shared" si="47"/>
        <v>0</v>
      </c>
    </row>
    <row r="1852" spans="1:28" ht="12.75" customHeight="1" x14ac:dyDescent="0.2">
      <c r="A1852" s="10" t="str">
        <f>IFERROR(VLOOKUP(B1852,'[1]DADOS (OCULTAR)'!$Q$3:$S$135,3,0),"")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42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43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44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45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46"/>
        <v>0</v>
      </c>
      <c r="AA1852" s="18" t="str">
        <f>IF('[1]TCE - ANEXO III - Preencher'!AB1861="","",'[1]TCE - ANEXO III - Preencher'!AB1861)</f>
        <v/>
      </c>
      <c r="AB1852" s="17">
        <f t="shared" si="47"/>
        <v>0</v>
      </c>
    </row>
    <row r="1853" spans="1:28" ht="12.75" customHeight="1" x14ac:dyDescent="0.2">
      <c r="A1853" s="10" t="str">
        <f>IFERROR(VLOOKUP(B1853,'[1]DADOS (OCULTAR)'!$Q$3:$S$135,3,0),"")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42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43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44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45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46"/>
        <v>0</v>
      </c>
      <c r="AA1853" s="18" t="str">
        <f>IF('[1]TCE - ANEXO III - Preencher'!AB1862="","",'[1]TCE - ANEXO III - Preencher'!AB1862)</f>
        <v/>
      </c>
      <c r="AB1853" s="17">
        <f t="shared" si="47"/>
        <v>0</v>
      </c>
    </row>
    <row r="1854" spans="1:28" ht="12.75" customHeight="1" x14ac:dyDescent="0.2">
      <c r="A1854" s="10" t="str">
        <f>IFERROR(VLOOKUP(B1854,'[1]DADOS (OCULTAR)'!$Q$3:$S$135,3,0),"")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42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43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44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45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46"/>
        <v>0</v>
      </c>
      <c r="AA1854" s="18" t="str">
        <f>IF('[1]TCE - ANEXO III - Preencher'!AB1863="","",'[1]TCE - ANEXO III - Preencher'!AB1863)</f>
        <v/>
      </c>
      <c r="AB1854" s="17">
        <f t="shared" si="47"/>
        <v>0</v>
      </c>
    </row>
    <row r="1855" spans="1:28" ht="12.75" customHeight="1" x14ac:dyDescent="0.2">
      <c r="A1855" s="10" t="str">
        <f>IFERROR(VLOOKUP(B1855,'[1]DADOS (OCULTAR)'!$Q$3:$S$135,3,0),"")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42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43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44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45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46"/>
        <v>0</v>
      </c>
      <c r="AA1855" s="18" t="str">
        <f>IF('[1]TCE - ANEXO III - Preencher'!AB1864="","",'[1]TCE - ANEXO III - Preencher'!AB1864)</f>
        <v/>
      </c>
      <c r="AB1855" s="17">
        <f t="shared" si="47"/>
        <v>0</v>
      </c>
    </row>
    <row r="1856" spans="1:28" ht="12.75" customHeight="1" x14ac:dyDescent="0.2">
      <c r="A1856" s="10" t="str">
        <f>IFERROR(VLOOKUP(B1856,'[1]DADOS (OCULTAR)'!$Q$3:$S$135,3,0),"")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42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43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44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45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46"/>
        <v>0</v>
      </c>
      <c r="AA1856" s="18" t="str">
        <f>IF('[1]TCE - ANEXO III - Preencher'!AB1865="","",'[1]TCE - ANEXO III - Preencher'!AB1865)</f>
        <v/>
      </c>
      <c r="AB1856" s="17">
        <f t="shared" si="47"/>
        <v>0</v>
      </c>
    </row>
    <row r="1857" spans="1:28" ht="12.75" customHeight="1" x14ac:dyDescent="0.2">
      <c r="A1857" s="10" t="str">
        <f>IFERROR(VLOOKUP(B1857,'[1]DADOS (OCULTAR)'!$Q$3:$S$135,3,0),"")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42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43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44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45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46"/>
        <v>0</v>
      </c>
      <c r="AA1857" s="18" t="str">
        <f>IF('[1]TCE - ANEXO III - Preencher'!AB1866="","",'[1]TCE - ANEXO III - Preencher'!AB1866)</f>
        <v/>
      </c>
      <c r="AB1857" s="17">
        <f t="shared" si="47"/>
        <v>0</v>
      </c>
    </row>
    <row r="1858" spans="1:28" ht="12.75" customHeight="1" x14ac:dyDescent="0.2">
      <c r="A1858" s="10" t="str">
        <f>IFERROR(VLOOKUP(B1858,'[1]DADOS (OCULTAR)'!$Q$3:$S$135,3,0),"")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42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43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44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45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46"/>
        <v>0</v>
      </c>
      <c r="AA1858" s="18" t="str">
        <f>IF('[1]TCE - ANEXO III - Preencher'!AB1867="","",'[1]TCE - ANEXO III - Preencher'!AB1867)</f>
        <v/>
      </c>
      <c r="AB1858" s="17">
        <f t="shared" si="47"/>
        <v>0</v>
      </c>
    </row>
    <row r="1859" spans="1:28" ht="12.75" customHeight="1" x14ac:dyDescent="0.2">
      <c r="A1859" s="10" t="str">
        <f>IFERROR(VLOOKUP(B1859,'[1]DADOS (OCULTAR)'!$Q$3:$S$135,3,0),"")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si="42"/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si="43"/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si="44"/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si="45"/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si="46"/>
        <v>0</v>
      </c>
      <c r="AA1859" s="18" t="str">
        <f>IF('[1]TCE - ANEXO III - Preencher'!AB1868="","",'[1]TCE - ANEXO III - Preencher'!AB1868)</f>
        <v/>
      </c>
      <c r="AB1859" s="17">
        <f t="shared" si="47"/>
        <v>0</v>
      </c>
    </row>
    <row r="1860" spans="1:28" ht="12.75" customHeight="1" x14ac:dyDescent="0.2">
      <c r="A1860" s="10" t="str">
        <f>IFERROR(VLOOKUP(B1860,'[1]DADOS (OCULTAR)'!$Q$3:$S$135,3,0),"")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42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43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44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45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46"/>
        <v>0</v>
      </c>
      <c r="AA1860" s="18" t="str">
        <f>IF('[1]TCE - ANEXO III - Preencher'!AB1869="","",'[1]TCE - ANEXO III - Preencher'!AB1869)</f>
        <v/>
      </c>
      <c r="AB1860" s="17">
        <f t="shared" si="47"/>
        <v>0</v>
      </c>
    </row>
    <row r="1861" spans="1:28" ht="12.75" customHeight="1" x14ac:dyDescent="0.2">
      <c r="A1861" s="10" t="str">
        <f>IFERROR(VLOOKUP(B1861,'[1]DADOS (OCULTAR)'!$Q$3:$S$135,3,0),"")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42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43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44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45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46"/>
        <v>0</v>
      </c>
      <c r="AA1861" s="18" t="str">
        <f>IF('[1]TCE - ANEXO III - Preencher'!AB1870="","",'[1]TCE - ANEXO III - Preencher'!AB1870)</f>
        <v/>
      </c>
      <c r="AB1861" s="17">
        <f t="shared" si="47"/>
        <v>0</v>
      </c>
    </row>
    <row r="1862" spans="1:28" ht="12.75" customHeight="1" x14ac:dyDescent="0.2">
      <c r="A1862" s="10" t="str">
        <f>IFERROR(VLOOKUP(B1862,'[1]DADOS (OCULTAR)'!$Q$3:$S$135,3,0),"")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42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43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44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45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46"/>
        <v>0</v>
      </c>
      <c r="AA1862" s="18" t="str">
        <f>IF('[1]TCE - ANEXO III - Preencher'!AB1871="","",'[1]TCE - ANEXO III - Preencher'!AB1871)</f>
        <v/>
      </c>
      <c r="AB1862" s="17">
        <f t="shared" si="47"/>
        <v>0</v>
      </c>
    </row>
    <row r="1863" spans="1:28" ht="12.75" customHeight="1" x14ac:dyDescent="0.2">
      <c r="A1863" s="10" t="str">
        <f>IFERROR(VLOOKUP(B1863,'[1]DADOS (OCULTAR)'!$Q$3:$S$135,3,0),"")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42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43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44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45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46"/>
        <v>0</v>
      </c>
      <c r="AA1863" s="18" t="str">
        <f>IF('[1]TCE - ANEXO III - Preencher'!AB1872="","",'[1]TCE - ANEXO III - Preencher'!AB1872)</f>
        <v/>
      </c>
      <c r="AB1863" s="17">
        <f t="shared" si="47"/>
        <v>0</v>
      </c>
    </row>
    <row r="1864" spans="1:28" ht="12.75" customHeight="1" x14ac:dyDescent="0.2">
      <c r="A1864" s="10" t="str">
        <f>IFERROR(VLOOKUP(B1864,'[1]DADOS (OCULTAR)'!$Q$3:$S$135,3,0),"")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42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43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44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45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46"/>
        <v>0</v>
      </c>
      <c r="AA1864" s="18" t="str">
        <f>IF('[1]TCE - ANEXO III - Preencher'!AB1873="","",'[1]TCE - ANEXO III - Preencher'!AB1873)</f>
        <v/>
      </c>
      <c r="AB1864" s="17">
        <f t="shared" si="47"/>
        <v>0</v>
      </c>
    </row>
    <row r="1865" spans="1:28" ht="12.75" customHeight="1" x14ac:dyDescent="0.2">
      <c r="A1865" s="10" t="str">
        <f>IFERROR(VLOOKUP(B1865,'[1]DADOS (OCULTAR)'!$Q$3:$S$135,3,0),"")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42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43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44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45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46"/>
        <v>0</v>
      </c>
      <c r="AA1865" s="18" t="str">
        <f>IF('[1]TCE - ANEXO III - Preencher'!AB1874="","",'[1]TCE - ANEXO III - Preencher'!AB1874)</f>
        <v/>
      </c>
      <c r="AB1865" s="17">
        <f t="shared" si="47"/>
        <v>0</v>
      </c>
    </row>
    <row r="1866" spans="1:28" ht="12.75" customHeight="1" x14ac:dyDescent="0.2">
      <c r="A1866" s="10" t="str">
        <f>IFERROR(VLOOKUP(B1866,'[1]DADOS (OCULTAR)'!$Q$3:$S$135,3,0),"")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42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43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44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45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46"/>
        <v>0</v>
      </c>
      <c r="AA1866" s="18" t="str">
        <f>IF('[1]TCE - ANEXO III - Preencher'!AB1875="","",'[1]TCE - ANEXO III - Preencher'!AB1875)</f>
        <v/>
      </c>
      <c r="AB1866" s="17">
        <f t="shared" si="47"/>
        <v>0</v>
      </c>
    </row>
    <row r="1867" spans="1:28" ht="12.75" customHeight="1" x14ac:dyDescent="0.2">
      <c r="A1867" s="10" t="str">
        <f>IFERROR(VLOOKUP(B1867,'[1]DADOS (OCULTAR)'!$Q$3:$S$135,3,0),"")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42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43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44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45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46"/>
        <v>0</v>
      </c>
      <c r="AA1867" s="18" t="str">
        <f>IF('[1]TCE - ANEXO III - Preencher'!AB1876="","",'[1]TCE - ANEXO III - Preencher'!AB1876)</f>
        <v/>
      </c>
      <c r="AB1867" s="17">
        <f t="shared" si="47"/>
        <v>0</v>
      </c>
    </row>
    <row r="1868" spans="1:28" ht="12.75" customHeight="1" x14ac:dyDescent="0.2">
      <c r="A1868" s="10" t="str">
        <f>IFERROR(VLOOKUP(B1868,'[1]DADOS (OCULTAR)'!$Q$3:$S$135,3,0),"")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42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43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44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45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46"/>
        <v>0</v>
      </c>
      <c r="AA1868" s="18" t="str">
        <f>IF('[1]TCE - ANEXO III - Preencher'!AB1877="","",'[1]TCE - ANEXO III - Preencher'!AB1877)</f>
        <v/>
      </c>
      <c r="AB1868" s="17">
        <f t="shared" si="47"/>
        <v>0</v>
      </c>
    </row>
    <row r="1869" spans="1:28" ht="12.75" customHeight="1" x14ac:dyDescent="0.2">
      <c r="A1869" s="10" t="str">
        <f>IFERROR(VLOOKUP(B1869,'[1]DADOS (OCULTAR)'!$Q$3:$S$135,3,0),"")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42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43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44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45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46"/>
        <v>0</v>
      </c>
      <c r="AA1869" s="18" t="str">
        <f>IF('[1]TCE - ANEXO III - Preencher'!AB1878="","",'[1]TCE - ANEXO III - Preencher'!AB1878)</f>
        <v/>
      </c>
      <c r="AB1869" s="17">
        <f t="shared" si="47"/>
        <v>0</v>
      </c>
    </row>
    <row r="1870" spans="1:28" ht="12.75" customHeight="1" x14ac:dyDescent="0.2">
      <c r="A1870" s="10" t="str">
        <f>IFERROR(VLOOKUP(B1870,'[1]DADOS (OCULTAR)'!$Q$3:$S$135,3,0),"")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42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43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44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45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46"/>
        <v>0</v>
      </c>
      <c r="AA1870" s="18" t="str">
        <f>IF('[1]TCE - ANEXO III - Preencher'!AB1879="","",'[1]TCE - ANEXO III - Preencher'!AB1879)</f>
        <v/>
      </c>
      <c r="AB1870" s="17">
        <f t="shared" si="47"/>
        <v>0</v>
      </c>
    </row>
    <row r="1871" spans="1:28" ht="12.75" customHeight="1" x14ac:dyDescent="0.2">
      <c r="A1871" s="10" t="str">
        <f>IFERROR(VLOOKUP(B1871,'[1]DADOS (OCULTAR)'!$Q$3:$S$135,3,0),"")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42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43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44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45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46"/>
        <v>0</v>
      </c>
      <c r="AA1871" s="18" t="str">
        <f>IF('[1]TCE - ANEXO III - Preencher'!AB1880="","",'[1]TCE - ANEXO III - Preencher'!AB1880)</f>
        <v/>
      </c>
      <c r="AB1871" s="17">
        <f t="shared" si="47"/>
        <v>0</v>
      </c>
    </row>
    <row r="1872" spans="1:28" ht="12.75" customHeight="1" x14ac:dyDescent="0.2">
      <c r="A1872" s="10" t="str">
        <f>IFERROR(VLOOKUP(B1872,'[1]DADOS (OCULTAR)'!$Q$3:$S$135,3,0),"")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42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43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44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45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46"/>
        <v>0</v>
      </c>
      <c r="AA1872" s="18" t="str">
        <f>IF('[1]TCE - ANEXO III - Preencher'!AB1881="","",'[1]TCE - ANEXO III - Preencher'!AB1881)</f>
        <v/>
      </c>
      <c r="AB1872" s="17">
        <f t="shared" si="47"/>
        <v>0</v>
      </c>
    </row>
    <row r="1873" spans="1:28" ht="12.75" customHeight="1" x14ac:dyDescent="0.2">
      <c r="A1873" s="10" t="str">
        <f>IFERROR(VLOOKUP(B1873,'[1]DADOS (OCULTAR)'!$Q$3:$S$135,3,0),"")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42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43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44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45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46"/>
        <v>0</v>
      </c>
      <c r="AA1873" s="18" t="str">
        <f>IF('[1]TCE - ANEXO III - Preencher'!AB1882="","",'[1]TCE - ANEXO III - Preencher'!AB1882)</f>
        <v/>
      </c>
      <c r="AB1873" s="17">
        <f t="shared" si="47"/>
        <v>0</v>
      </c>
    </row>
    <row r="1874" spans="1:28" ht="12.75" customHeight="1" x14ac:dyDescent="0.2">
      <c r="A1874" s="10" t="str">
        <f>IFERROR(VLOOKUP(B1874,'[1]DADOS (OCULTAR)'!$Q$3:$S$135,3,0),"")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42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43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44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45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46"/>
        <v>0</v>
      </c>
      <c r="AA1874" s="18" t="str">
        <f>IF('[1]TCE - ANEXO III - Preencher'!AB1883="","",'[1]TCE - ANEXO III - Preencher'!AB1883)</f>
        <v/>
      </c>
      <c r="AB1874" s="17">
        <f t="shared" si="47"/>
        <v>0</v>
      </c>
    </row>
    <row r="1875" spans="1:28" ht="12.75" customHeight="1" x14ac:dyDescent="0.2">
      <c r="A1875" s="10" t="str">
        <f>IFERROR(VLOOKUP(B1875,'[1]DADOS (OCULTAR)'!$Q$3:$S$135,3,0),"")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42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43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44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45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46"/>
        <v>0</v>
      </c>
      <c r="AA1875" s="18" t="str">
        <f>IF('[1]TCE - ANEXO III - Preencher'!AB1884="","",'[1]TCE - ANEXO III - Preencher'!AB1884)</f>
        <v/>
      </c>
      <c r="AB1875" s="17">
        <f t="shared" si="47"/>
        <v>0</v>
      </c>
    </row>
    <row r="1876" spans="1:28" ht="12.75" customHeight="1" x14ac:dyDescent="0.2">
      <c r="A1876" s="10" t="str">
        <f>IFERROR(VLOOKUP(B1876,'[1]DADOS (OCULTAR)'!$Q$3:$S$135,3,0),"")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42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43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44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45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46"/>
        <v>0</v>
      </c>
      <c r="AA1876" s="18" t="str">
        <f>IF('[1]TCE - ANEXO III - Preencher'!AB1885="","",'[1]TCE - ANEXO III - Preencher'!AB1885)</f>
        <v/>
      </c>
      <c r="AB1876" s="17">
        <f t="shared" si="47"/>
        <v>0</v>
      </c>
    </row>
    <row r="1877" spans="1:28" ht="12.75" customHeight="1" x14ac:dyDescent="0.2">
      <c r="A1877" s="10" t="str">
        <f>IFERROR(VLOOKUP(B1877,'[1]DADOS (OCULTAR)'!$Q$3:$S$135,3,0),"")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42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43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44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45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46"/>
        <v>0</v>
      </c>
      <c r="AA1877" s="18" t="str">
        <f>IF('[1]TCE - ANEXO III - Preencher'!AB1886="","",'[1]TCE - ANEXO III - Preencher'!AB1886)</f>
        <v/>
      </c>
      <c r="AB1877" s="17">
        <f t="shared" si="47"/>
        <v>0</v>
      </c>
    </row>
    <row r="1878" spans="1:28" ht="12.75" customHeight="1" x14ac:dyDescent="0.2">
      <c r="A1878" s="10" t="str">
        <f>IFERROR(VLOOKUP(B1878,'[1]DADOS (OCULTAR)'!$Q$3:$S$135,3,0),"")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42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43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44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45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46"/>
        <v>0</v>
      </c>
      <c r="AA1878" s="18" t="str">
        <f>IF('[1]TCE - ANEXO III - Preencher'!AB1887="","",'[1]TCE - ANEXO III - Preencher'!AB1887)</f>
        <v/>
      </c>
      <c r="AB1878" s="17">
        <f t="shared" si="47"/>
        <v>0</v>
      </c>
    </row>
    <row r="1879" spans="1:28" ht="12.75" customHeight="1" x14ac:dyDescent="0.2">
      <c r="A1879" s="10" t="str">
        <f>IFERROR(VLOOKUP(B1879,'[1]DADOS (OCULTAR)'!$Q$3:$S$135,3,0),"")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42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43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44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45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46"/>
        <v>0</v>
      </c>
      <c r="AA1879" s="18" t="str">
        <f>IF('[1]TCE - ANEXO III - Preencher'!AB1888="","",'[1]TCE - ANEXO III - Preencher'!AB1888)</f>
        <v/>
      </c>
      <c r="AB1879" s="17">
        <f t="shared" si="47"/>
        <v>0</v>
      </c>
    </row>
    <row r="1880" spans="1:28" ht="12.75" customHeight="1" x14ac:dyDescent="0.2">
      <c r="A1880" s="10" t="str">
        <f>IFERROR(VLOOKUP(B1880,'[1]DADOS (OCULTAR)'!$Q$3:$S$135,3,0),"")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42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43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44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45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46"/>
        <v>0</v>
      </c>
      <c r="AA1880" s="18" t="str">
        <f>IF('[1]TCE - ANEXO III - Preencher'!AB1889="","",'[1]TCE - ANEXO III - Preencher'!AB1889)</f>
        <v/>
      </c>
      <c r="AB1880" s="17">
        <f t="shared" si="47"/>
        <v>0</v>
      </c>
    </row>
    <row r="1881" spans="1:28" ht="12.75" customHeight="1" x14ac:dyDescent="0.2">
      <c r="A1881" s="10" t="str">
        <f>IFERROR(VLOOKUP(B1881,'[1]DADOS (OCULTAR)'!$Q$3:$S$135,3,0),"")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42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43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44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45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46"/>
        <v>0</v>
      </c>
      <c r="AA1881" s="18" t="str">
        <f>IF('[1]TCE - ANEXO III - Preencher'!AB1890="","",'[1]TCE - ANEXO III - Preencher'!AB1890)</f>
        <v/>
      </c>
      <c r="AB1881" s="17">
        <f t="shared" si="47"/>
        <v>0</v>
      </c>
    </row>
    <row r="1882" spans="1:28" ht="12.75" customHeight="1" x14ac:dyDescent="0.2">
      <c r="A1882" s="10" t="str">
        <f>IFERROR(VLOOKUP(B1882,'[1]DADOS (OCULTAR)'!$Q$3:$S$135,3,0),"")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42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43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44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45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46"/>
        <v>0</v>
      </c>
      <c r="AA1882" s="18" t="str">
        <f>IF('[1]TCE - ANEXO III - Preencher'!AB1891="","",'[1]TCE - ANEXO III - Preencher'!AB1891)</f>
        <v/>
      </c>
      <c r="AB1882" s="17">
        <f t="shared" si="47"/>
        <v>0</v>
      </c>
    </row>
    <row r="1883" spans="1:28" ht="12.75" customHeight="1" x14ac:dyDescent="0.2">
      <c r="A1883" s="10" t="str">
        <f>IFERROR(VLOOKUP(B1883,'[1]DADOS (OCULTAR)'!$Q$3:$S$135,3,0),"")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42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43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44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45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46"/>
        <v>0</v>
      </c>
      <c r="AA1883" s="18" t="str">
        <f>IF('[1]TCE - ANEXO III - Preencher'!AB1892="","",'[1]TCE - ANEXO III - Preencher'!AB1892)</f>
        <v/>
      </c>
      <c r="AB1883" s="17">
        <f t="shared" si="47"/>
        <v>0</v>
      </c>
    </row>
    <row r="1884" spans="1:28" ht="12.75" customHeight="1" x14ac:dyDescent="0.2">
      <c r="A1884" s="10" t="str">
        <f>IFERROR(VLOOKUP(B1884,'[1]DADOS (OCULTAR)'!$Q$3:$S$135,3,0),"")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42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43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44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45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46"/>
        <v>0</v>
      </c>
      <c r="AA1884" s="18" t="str">
        <f>IF('[1]TCE - ANEXO III - Preencher'!AB1893="","",'[1]TCE - ANEXO III - Preencher'!AB1893)</f>
        <v/>
      </c>
      <c r="AB1884" s="17">
        <f t="shared" si="47"/>
        <v>0</v>
      </c>
    </row>
    <row r="1885" spans="1:28" ht="12.75" customHeight="1" x14ac:dyDescent="0.2">
      <c r="A1885" s="10" t="str">
        <f>IFERROR(VLOOKUP(B1885,'[1]DADOS (OCULTAR)'!$Q$3:$S$135,3,0),"")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42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43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44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45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46"/>
        <v>0</v>
      </c>
      <c r="AA1885" s="18" t="str">
        <f>IF('[1]TCE - ANEXO III - Preencher'!AB1894="","",'[1]TCE - ANEXO III - Preencher'!AB1894)</f>
        <v/>
      </c>
      <c r="AB1885" s="17">
        <f t="shared" si="47"/>
        <v>0</v>
      </c>
    </row>
    <row r="1886" spans="1:28" ht="12.75" customHeight="1" x14ac:dyDescent="0.2">
      <c r="A1886" s="10" t="str">
        <f>IFERROR(VLOOKUP(B1886,'[1]DADOS (OCULTAR)'!$Q$3:$S$135,3,0),"")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42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43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44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45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46"/>
        <v>0</v>
      </c>
      <c r="AA1886" s="18" t="str">
        <f>IF('[1]TCE - ANEXO III - Preencher'!AB1895="","",'[1]TCE - ANEXO III - Preencher'!AB1895)</f>
        <v/>
      </c>
      <c r="AB1886" s="17">
        <f t="shared" si="47"/>
        <v>0</v>
      </c>
    </row>
    <row r="1887" spans="1:28" ht="12.75" customHeight="1" x14ac:dyDescent="0.2">
      <c r="A1887" s="10" t="str">
        <f>IFERROR(VLOOKUP(B1887,'[1]DADOS (OCULTAR)'!$Q$3:$S$135,3,0),"")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42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43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44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45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46"/>
        <v>0</v>
      </c>
      <c r="AA1887" s="18" t="str">
        <f>IF('[1]TCE - ANEXO III - Preencher'!AB1896="","",'[1]TCE - ANEXO III - Preencher'!AB1896)</f>
        <v/>
      </c>
      <c r="AB1887" s="17">
        <f t="shared" si="47"/>
        <v>0</v>
      </c>
    </row>
    <row r="1888" spans="1:28" ht="12.75" customHeight="1" x14ac:dyDescent="0.2">
      <c r="A1888" s="10" t="str">
        <f>IFERROR(VLOOKUP(B1888,'[1]DADOS (OCULTAR)'!$Q$3:$S$135,3,0),"")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42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43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44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45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46"/>
        <v>0</v>
      </c>
      <c r="AA1888" s="18" t="str">
        <f>IF('[1]TCE - ANEXO III - Preencher'!AB1897="","",'[1]TCE - ANEXO III - Preencher'!AB1897)</f>
        <v/>
      </c>
      <c r="AB1888" s="17">
        <f t="shared" si="47"/>
        <v>0</v>
      </c>
    </row>
    <row r="1889" spans="1:28" ht="12.75" customHeight="1" x14ac:dyDescent="0.2">
      <c r="A1889" s="10" t="str">
        <f>IFERROR(VLOOKUP(B1889,'[1]DADOS (OCULTAR)'!$Q$3:$S$135,3,0),"")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42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43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44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45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46"/>
        <v>0</v>
      </c>
      <c r="AA1889" s="18" t="str">
        <f>IF('[1]TCE - ANEXO III - Preencher'!AB1898="","",'[1]TCE - ANEXO III - Preencher'!AB1898)</f>
        <v/>
      </c>
      <c r="AB1889" s="17">
        <f t="shared" si="47"/>
        <v>0</v>
      </c>
    </row>
    <row r="1890" spans="1:28" ht="12.75" customHeight="1" x14ac:dyDescent="0.2">
      <c r="A1890" s="10" t="str">
        <f>IFERROR(VLOOKUP(B1890,'[1]DADOS (OCULTAR)'!$Q$3:$S$135,3,0),"")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42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43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44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45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46"/>
        <v>0</v>
      </c>
      <c r="AA1890" s="18" t="str">
        <f>IF('[1]TCE - ANEXO III - Preencher'!AB1899="","",'[1]TCE - ANEXO III - Preencher'!AB1899)</f>
        <v/>
      </c>
      <c r="AB1890" s="17">
        <f t="shared" si="47"/>
        <v>0</v>
      </c>
    </row>
    <row r="1891" spans="1:28" ht="12.75" customHeight="1" x14ac:dyDescent="0.2">
      <c r="A1891" s="10" t="str">
        <f>IFERROR(VLOOKUP(B1891,'[1]DADOS (OCULTAR)'!$Q$3:$S$135,3,0),"")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42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43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44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45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46"/>
        <v>0</v>
      </c>
      <c r="AA1891" s="18" t="str">
        <f>IF('[1]TCE - ANEXO III - Preencher'!AB1900="","",'[1]TCE - ANEXO III - Preencher'!AB1900)</f>
        <v/>
      </c>
      <c r="AB1891" s="17">
        <f t="shared" si="47"/>
        <v>0</v>
      </c>
    </row>
    <row r="1892" spans="1:28" ht="12.75" customHeight="1" x14ac:dyDescent="0.2">
      <c r="A1892" s="10" t="str">
        <f>IFERROR(VLOOKUP(B1892,'[1]DADOS (OCULTAR)'!$Q$3:$S$135,3,0),"")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42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43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44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45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46"/>
        <v>0</v>
      </c>
      <c r="AA1892" s="18" t="str">
        <f>IF('[1]TCE - ANEXO III - Preencher'!AB1901="","",'[1]TCE - ANEXO III - Preencher'!AB1901)</f>
        <v/>
      </c>
      <c r="AB1892" s="17">
        <f t="shared" si="47"/>
        <v>0</v>
      </c>
    </row>
    <row r="1893" spans="1:28" ht="12.75" customHeight="1" x14ac:dyDescent="0.2">
      <c r="A1893" s="10" t="str">
        <f>IFERROR(VLOOKUP(B1893,'[1]DADOS (OCULTAR)'!$Q$3:$S$135,3,0),"")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42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43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44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45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46"/>
        <v>0</v>
      </c>
      <c r="AA1893" s="18" t="str">
        <f>IF('[1]TCE - ANEXO III - Preencher'!AB1902="","",'[1]TCE - ANEXO III - Preencher'!AB1902)</f>
        <v/>
      </c>
      <c r="AB1893" s="17">
        <f t="shared" si="47"/>
        <v>0</v>
      </c>
    </row>
    <row r="1894" spans="1:28" ht="12.75" customHeight="1" x14ac:dyDescent="0.2">
      <c r="A1894" s="10" t="str">
        <f>IFERROR(VLOOKUP(B1894,'[1]DADOS (OCULTAR)'!$Q$3:$S$135,3,0),"")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42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43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44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45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46"/>
        <v>0</v>
      </c>
      <c r="AA1894" s="18" t="str">
        <f>IF('[1]TCE - ANEXO III - Preencher'!AB1903="","",'[1]TCE - ANEXO III - Preencher'!AB1903)</f>
        <v/>
      </c>
      <c r="AB1894" s="17">
        <f t="shared" si="47"/>
        <v>0</v>
      </c>
    </row>
    <row r="1895" spans="1:28" ht="12.75" customHeight="1" x14ac:dyDescent="0.2">
      <c r="A1895" s="10" t="str">
        <f>IFERROR(VLOOKUP(B1895,'[1]DADOS (OCULTAR)'!$Q$3:$S$135,3,0),"")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42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43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44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45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46"/>
        <v>0</v>
      </c>
      <c r="AA1895" s="18" t="str">
        <f>IF('[1]TCE - ANEXO III - Preencher'!AB1904="","",'[1]TCE - ANEXO III - Preencher'!AB1904)</f>
        <v/>
      </c>
      <c r="AB1895" s="17">
        <f t="shared" si="47"/>
        <v>0</v>
      </c>
    </row>
    <row r="1896" spans="1:28" ht="12.75" customHeight="1" x14ac:dyDescent="0.2">
      <c r="A1896" s="10" t="str">
        <f>IFERROR(VLOOKUP(B1896,'[1]DADOS (OCULTAR)'!$Q$3:$S$135,3,0),"")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42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43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44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45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46"/>
        <v>0</v>
      </c>
      <c r="AA1896" s="18" t="str">
        <f>IF('[1]TCE - ANEXO III - Preencher'!AB1905="","",'[1]TCE - ANEXO III - Preencher'!AB1905)</f>
        <v/>
      </c>
      <c r="AB1896" s="17">
        <f t="shared" si="47"/>
        <v>0</v>
      </c>
    </row>
    <row r="1897" spans="1:28" ht="12.75" customHeight="1" x14ac:dyDescent="0.2">
      <c r="A1897" s="10" t="str">
        <f>IFERROR(VLOOKUP(B1897,'[1]DADOS (OCULTAR)'!$Q$3:$S$135,3,0),"")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42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43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44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45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46"/>
        <v>0</v>
      </c>
      <c r="AA1897" s="18" t="str">
        <f>IF('[1]TCE - ANEXO III - Preencher'!AB1906="","",'[1]TCE - ANEXO III - Preencher'!AB1906)</f>
        <v/>
      </c>
      <c r="AB1897" s="17">
        <f t="shared" si="47"/>
        <v>0</v>
      </c>
    </row>
    <row r="1898" spans="1:28" ht="12.75" customHeight="1" x14ac:dyDescent="0.2">
      <c r="A1898" s="10" t="str">
        <f>IFERROR(VLOOKUP(B1898,'[1]DADOS (OCULTAR)'!$Q$3:$S$135,3,0),"")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42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43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44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45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46"/>
        <v>0</v>
      </c>
      <c r="AA1898" s="18" t="str">
        <f>IF('[1]TCE - ANEXO III - Preencher'!AB1907="","",'[1]TCE - ANEXO III - Preencher'!AB1907)</f>
        <v/>
      </c>
      <c r="AB1898" s="17">
        <f t="shared" si="47"/>
        <v>0</v>
      </c>
    </row>
    <row r="1899" spans="1:28" ht="12.75" customHeight="1" x14ac:dyDescent="0.2">
      <c r="A1899" s="10" t="str">
        <f>IFERROR(VLOOKUP(B1899,'[1]DADOS (OCULTAR)'!$Q$3:$S$135,3,0),"")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42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43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44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45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46"/>
        <v>0</v>
      </c>
      <c r="AA1899" s="18" t="str">
        <f>IF('[1]TCE - ANEXO III - Preencher'!AB1908="","",'[1]TCE - ANEXO III - Preencher'!AB1908)</f>
        <v/>
      </c>
      <c r="AB1899" s="17">
        <f t="shared" si="47"/>
        <v>0</v>
      </c>
    </row>
    <row r="1900" spans="1:28" ht="12.75" customHeight="1" x14ac:dyDescent="0.2">
      <c r="A1900" s="10" t="str">
        <f>IFERROR(VLOOKUP(B1900,'[1]DADOS (OCULTAR)'!$Q$3:$S$135,3,0),"")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42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43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44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45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46"/>
        <v>0</v>
      </c>
      <c r="AA1900" s="18" t="str">
        <f>IF('[1]TCE - ANEXO III - Preencher'!AB1909="","",'[1]TCE - ANEXO III - Preencher'!AB1909)</f>
        <v/>
      </c>
      <c r="AB1900" s="17">
        <f t="shared" si="47"/>
        <v>0</v>
      </c>
    </row>
    <row r="1901" spans="1:28" ht="12.75" customHeight="1" x14ac:dyDescent="0.2">
      <c r="A1901" s="10" t="str">
        <f>IFERROR(VLOOKUP(B1901,'[1]DADOS (OCULTAR)'!$Q$3:$S$135,3,0),"")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42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43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44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45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46"/>
        <v>0</v>
      </c>
      <c r="AA1901" s="18" t="str">
        <f>IF('[1]TCE - ANEXO III - Preencher'!AB1910="","",'[1]TCE - ANEXO III - Preencher'!AB1910)</f>
        <v/>
      </c>
      <c r="AB1901" s="17">
        <f t="shared" si="47"/>
        <v>0</v>
      </c>
    </row>
    <row r="1902" spans="1:28" ht="12.75" customHeight="1" x14ac:dyDescent="0.2">
      <c r="A1902" s="10" t="str">
        <f>IFERROR(VLOOKUP(B1902,'[1]DADOS (OCULTAR)'!$Q$3:$S$135,3,0),"")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42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43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44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45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46"/>
        <v>0</v>
      </c>
      <c r="AA1902" s="18" t="str">
        <f>IF('[1]TCE - ANEXO III - Preencher'!AB1911="","",'[1]TCE - ANEXO III - Preencher'!AB1911)</f>
        <v/>
      </c>
      <c r="AB1902" s="17">
        <f t="shared" si="47"/>
        <v>0</v>
      </c>
    </row>
    <row r="1903" spans="1:28" ht="12.75" customHeight="1" x14ac:dyDescent="0.2">
      <c r="A1903" s="10" t="str">
        <f>IFERROR(VLOOKUP(B1903,'[1]DADOS (OCULTAR)'!$Q$3:$S$135,3,0),"")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42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43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44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45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46"/>
        <v>0</v>
      </c>
      <c r="AA1903" s="18" t="str">
        <f>IF('[1]TCE - ANEXO III - Preencher'!AB1912="","",'[1]TCE - ANEXO III - Preencher'!AB1912)</f>
        <v/>
      </c>
      <c r="AB1903" s="17">
        <f t="shared" si="47"/>
        <v>0</v>
      </c>
    </row>
    <row r="1904" spans="1:28" ht="12.75" customHeight="1" x14ac:dyDescent="0.2">
      <c r="A1904" s="10" t="str">
        <f>IFERROR(VLOOKUP(B1904,'[1]DADOS (OCULTAR)'!$Q$3:$S$135,3,0),"")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42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43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44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45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46"/>
        <v>0</v>
      </c>
      <c r="AA1904" s="18" t="str">
        <f>IF('[1]TCE - ANEXO III - Preencher'!AB1913="","",'[1]TCE - ANEXO III - Preencher'!AB1913)</f>
        <v/>
      </c>
      <c r="AB1904" s="17">
        <f t="shared" si="47"/>
        <v>0</v>
      </c>
    </row>
    <row r="1905" spans="1:28" ht="12.75" customHeight="1" x14ac:dyDescent="0.2">
      <c r="A1905" s="10" t="str">
        <f>IFERROR(VLOOKUP(B1905,'[1]DADOS (OCULTAR)'!$Q$3:$S$135,3,0),"")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42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43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44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45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46"/>
        <v>0</v>
      </c>
      <c r="AA1905" s="18" t="str">
        <f>IF('[1]TCE - ANEXO III - Preencher'!AB1914="","",'[1]TCE - ANEXO III - Preencher'!AB1914)</f>
        <v/>
      </c>
      <c r="AB1905" s="17">
        <f t="shared" si="47"/>
        <v>0</v>
      </c>
    </row>
    <row r="1906" spans="1:28" ht="12.75" customHeight="1" x14ac:dyDescent="0.2">
      <c r="A1906" s="10" t="str">
        <f>IFERROR(VLOOKUP(B1906,'[1]DADOS (OCULTAR)'!$Q$3:$S$135,3,0),"")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42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43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44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45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46"/>
        <v>0</v>
      </c>
      <c r="AA1906" s="18" t="str">
        <f>IF('[1]TCE - ANEXO III - Preencher'!AB1915="","",'[1]TCE - ANEXO III - Preencher'!AB1915)</f>
        <v/>
      </c>
      <c r="AB1906" s="17">
        <f t="shared" si="47"/>
        <v>0</v>
      </c>
    </row>
    <row r="1907" spans="1:28" ht="12.75" customHeight="1" x14ac:dyDescent="0.2">
      <c r="A1907" s="10" t="str">
        <f>IFERROR(VLOOKUP(B1907,'[1]DADOS (OCULTAR)'!$Q$3:$S$135,3,0),"")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42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43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44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45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46"/>
        <v>0</v>
      </c>
      <c r="AA1907" s="18" t="str">
        <f>IF('[1]TCE - ANEXO III - Preencher'!AB1916="","",'[1]TCE - ANEXO III - Preencher'!AB1916)</f>
        <v/>
      </c>
      <c r="AB1907" s="17">
        <f t="shared" si="47"/>
        <v>0</v>
      </c>
    </row>
    <row r="1908" spans="1:28" ht="12.75" customHeight="1" x14ac:dyDescent="0.2">
      <c r="A1908" s="10" t="str">
        <f>IFERROR(VLOOKUP(B1908,'[1]DADOS (OCULTAR)'!$Q$3:$S$135,3,0),"")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42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43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44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45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46"/>
        <v>0</v>
      </c>
      <c r="AA1908" s="18" t="str">
        <f>IF('[1]TCE - ANEXO III - Preencher'!AB1917="","",'[1]TCE - ANEXO III - Preencher'!AB1917)</f>
        <v/>
      </c>
      <c r="AB1908" s="17">
        <f t="shared" si="47"/>
        <v>0</v>
      </c>
    </row>
    <row r="1909" spans="1:28" ht="12.75" customHeight="1" x14ac:dyDescent="0.2">
      <c r="A1909" s="10" t="str">
        <f>IFERROR(VLOOKUP(B1909,'[1]DADOS (OCULTAR)'!$Q$3:$S$135,3,0),"")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42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43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44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45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46"/>
        <v>0</v>
      </c>
      <c r="AA1909" s="18" t="str">
        <f>IF('[1]TCE - ANEXO III - Preencher'!AB1918="","",'[1]TCE - ANEXO III - Preencher'!AB1918)</f>
        <v/>
      </c>
      <c r="AB1909" s="17">
        <f t="shared" si="47"/>
        <v>0</v>
      </c>
    </row>
    <row r="1910" spans="1:28" ht="12.75" customHeight="1" x14ac:dyDescent="0.2">
      <c r="A1910" s="10" t="str">
        <f>IFERROR(VLOOKUP(B1910,'[1]DADOS (OCULTAR)'!$Q$3:$S$135,3,0),"")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42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43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44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45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46"/>
        <v>0</v>
      </c>
      <c r="AA1910" s="18" t="str">
        <f>IF('[1]TCE - ANEXO III - Preencher'!AB1919="","",'[1]TCE - ANEXO III - Preencher'!AB1919)</f>
        <v/>
      </c>
      <c r="AB1910" s="17">
        <f t="shared" si="47"/>
        <v>0</v>
      </c>
    </row>
    <row r="1911" spans="1:28" ht="12.75" customHeight="1" x14ac:dyDescent="0.2">
      <c r="A1911" s="10" t="str">
        <f>IFERROR(VLOOKUP(B1911,'[1]DADOS (OCULTAR)'!$Q$3:$S$135,3,0),"")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42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43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44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45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46"/>
        <v>0</v>
      </c>
      <c r="AA1911" s="18" t="str">
        <f>IF('[1]TCE - ANEXO III - Preencher'!AB1920="","",'[1]TCE - ANEXO III - Preencher'!AB1920)</f>
        <v/>
      </c>
      <c r="AB1911" s="17">
        <f t="shared" si="47"/>
        <v>0</v>
      </c>
    </row>
    <row r="1912" spans="1:28" ht="12.75" customHeight="1" x14ac:dyDescent="0.2">
      <c r="A1912" s="10" t="str">
        <f>IFERROR(VLOOKUP(B1912,'[1]DADOS (OCULTAR)'!$Q$3:$S$135,3,0),"")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42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43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44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45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46"/>
        <v>0</v>
      </c>
      <c r="AA1912" s="18" t="str">
        <f>IF('[1]TCE - ANEXO III - Preencher'!AB1921="","",'[1]TCE - ANEXO III - Preencher'!AB1921)</f>
        <v/>
      </c>
      <c r="AB1912" s="17">
        <f t="shared" si="47"/>
        <v>0</v>
      </c>
    </row>
    <row r="1913" spans="1:28" ht="12.75" customHeight="1" x14ac:dyDescent="0.2">
      <c r="A1913" s="10" t="str">
        <f>IFERROR(VLOOKUP(B1913,'[1]DADOS (OCULTAR)'!$Q$3:$S$135,3,0),"")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42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43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44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45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46"/>
        <v>0</v>
      </c>
      <c r="AA1913" s="18" t="str">
        <f>IF('[1]TCE - ANEXO III - Preencher'!AB1922="","",'[1]TCE - ANEXO III - Preencher'!AB1922)</f>
        <v/>
      </c>
      <c r="AB1913" s="17">
        <f t="shared" si="47"/>
        <v>0</v>
      </c>
    </row>
    <row r="1914" spans="1:28" ht="12.75" customHeight="1" x14ac:dyDescent="0.2">
      <c r="A1914" s="10" t="str">
        <f>IFERROR(VLOOKUP(B1914,'[1]DADOS (OCULTAR)'!$Q$3:$S$135,3,0),"")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42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43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44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45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46"/>
        <v>0</v>
      </c>
      <c r="AA1914" s="18" t="str">
        <f>IF('[1]TCE - ANEXO III - Preencher'!AB1923="","",'[1]TCE - ANEXO III - Preencher'!AB1923)</f>
        <v/>
      </c>
      <c r="AB1914" s="17">
        <f t="shared" si="47"/>
        <v>0</v>
      </c>
    </row>
    <row r="1915" spans="1:28" ht="12.75" customHeight="1" x14ac:dyDescent="0.2">
      <c r="A1915" s="10" t="str">
        <f>IFERROR(VLOOKUP(B1915,'[1]DADOS (OCULTAR)'!$Q$3:$S$135,3,0),"")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42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43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44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45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46"/>
        <v>0</v>
      </c>
      <c r="AA1915" s="18" t="str">
        <f>IF('[1]TCE - ANEXO III - Preencher'!AB1924="","",'[1]TCE - ANEXO III - Preencher'!AB1924)</f>
        <v/>
      </c>
      <c r="AB1915" s="17">
        <f t="shared" si="47"/>
        <v>0</v>
      </c>
    </row>
    <row r="1916" spans="1:28" ht="12.75" customHeight="1" x14ac:dyDescent="0.2">
      <c r="A1916" s="10" t="str">
        <f>IFERROR(VLOOKUP(B1916,'[1]DADOS (OCULTAR)'!$Q$3:$S$135,3,0),"")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42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43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44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45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46"/>
        <v>0</v>
      </c>
      <c r="AA1916" s="18" t="str">
        <f>IF('[1]TCE - ANEXO III - Preencher'!AB1925="","",'[1]TCE - ANEXO III - Preencher'!AB1925)</f>
        <v/>
      </c>
      <c r="AB1916" s="17">
        <f t="shared" si="47"/>
        <v>0</v>
      </c>
    </row>
    <row r="1917" spans="1:28" ht="12.75" customHeight="1" x14ac:dyDescent="0.2">
      <c r="A1917" s="10" t="str">
        <f>IFERROR(VLOOKUP(B1917,'[1]DADOS (OCULTAR)'!$Q$3:$S$135,3,0),"")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42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43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44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45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46"/>
        <v>0</v>
      </c>
      <c r="AA1917" s="18" t="str">
        <f>IF('[1]TCE - ANEXO III - Preencher'!AB1926="","",'[1]TCE - ANEXO III - Preencher'!AB1926)</f>
        <v/>
      </c>
      <c r="AB1917" s="17">
        <f t="shared" si="47"/>
        <v>0</v>
      </c>
    </row>
    <row r="1918" spans="1:28" ht="12.75" customHeight="1" x14ac:dyDescent="0.2">
      <c r="A1918" s="10" t="str">
        <f>IFERROR(VLOOKUP(B1918,'[1]DADOS (OCULTAR)'!$Q$3:$S$135,3,0),"")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42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43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44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45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46"/>
        <v>0</v>
      </c>
      <c r="AA1918" s="18" t="str">
        <f>IF('[1]TCE - ANEXO III - Preencher'!AB1927="","",'[1]TCE - ANEXO III - Preencher'!AB1927)</f>
        <v/>
      </c>
      <c r="AB1918" s="17">
        <f t="shared" si="47"/>
        <v>0</v>
      </c>
    </row>
    <row r="1919" spans="1:28" ht="12.75" customHeight="1" x14ac:dyDescent="0.2">
      <c r="A1919" s="10" t="str">
        <f>IFERROR(VLOOKUP(B1919,'[1]DADOS (OCULTAR)'!$Q$3:$S$135,3,0),"")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42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43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44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45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46"/>
        <v>0</v>
      </c>
      <c r="AA1919" s="18" t="str">
        <f>IF('[1]TCE - ANEXO III - Preencher'!AB1928="","",'[1]TCE - ANEXO III - Preencher'!AB1928)</f>
        <v/>
      </c>
      <c r="AB1919" s="17">
        <f t="shared" si="47"/>
        <v>0</v>
      </c>
    </row>
    <row r="1920" spans="1:28" ht="12.75" customHeight="1" x14ac:dyDescent="0.2">
      <c r="A1920" s="10" t="str">
        <f>IFERROR(VLOOKUP(B1920,'[1]DADOS (OCULTAR)'!$Q$3:$S$135,3,0),"")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42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43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44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45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46"/>
        <v>0</v>
      </c>
      <c r="AA1920" s="18" t="str">
        <f>IF('[1]TCE - ANEXO III - Preencher'!AB1929="","",'[1]TCE - ANEXO III - Preencher'!AB1929)</f>
        <v/>
      </c>
      <c r="AB1920" s="17">
        <f t="shared" si="47"/>
        <v>0</v>
      </c>
    </row>
    <row r="1921" spans="1:28" ht="12.75" customHeight="1" x14ac:dyDescent="0.2">
      <c r="A1921" s="10" t="str">
        <f>IFERROR(VLOOKUP(B1921,'[1]DADOS (OCULTAR)'!$Q$3:$S$135,3,0),"")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42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43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44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45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46"/>
        <v>0</v>
      </c>
      <c r="AA1921" s="18" t="str">
        <f>IF('[1]TCE - ANEXO III - Preencher'!AB1930="","",'[1]TCE - ANEXO III - Preencher'!AB1930)</f>
        <v/>
      </c>
      <c r="AB1921" s="17">
        <f t="shared" si="47"/>
        <v>0</v>
      </c>
    </row>
    <row r="1922" spans="1:28" ht="12.75" customHeight="1" x14ac:dyDescent="0.2">
      <c r="A1922" s="10" t="str">
        <f>IFERROR(VLOOKUP(B1922,'[1]DADOS (OCULTAR)'!$Q$3:$S$135,3,0),"")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42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43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44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45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46"/>
        <v>0</v>
      </c>
      <c r="AA1922" s="18" t="str">
        <f>IF('[1]TCE - ANEXO III - Preencher'!AB1931="","",'[1]TCE - ANEXO III - Preencher'!AB1931)</f>
        <v/>
      </c>
      <c r="AB1922" s="17">
        <f t="shared" si="47"/>
        <v>0</v>
      </c>
    </row>
    <row r="1923" spans="1:28" ht="12.75" customHeight="1" x14ac:dyDescent="0.2">
      <c r="A1923" s="10" t="str">
        <f>IFERROR(VLOOKUP(B1923,'[1]DADOS (OCULTAR)'!$Q$3:$S$135,3,0),"")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si="42"/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si="43"/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si="44"/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si="45"/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si="46"/>
        <v>0</v>
      </c>
      <c r="AA1923" s="18" t="str">
        <f>IF('[1]TCE - ANEXO III - Preencher'!AB1932="","",'[1]TCE - ANEXO III - Preencher'!AB1932)</f>
        <v/>
      </c>
      <c r="AB1923" s="17">
        <f t="shared" si="47"/>
        <v>0</v>
      </c>
    </row>
    <row r="1924" spans="1:28" ht="12.75" customHeight="1" x14ac:dyDescent="0.2">
      <c r="A1924" s="10" t="str">
        <f>IFERROR(VLOOKUP(B1924,'[1]DADOS (OCULTAR)'!$Q$3:$S$135,3,0),"")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42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43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44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45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46"/>
        <v>0</v>
      </c>
      <c r="AA1924" s="18" t="str">
        <f>IF('[1]TCE - ANEXO III - Preencher'!AB1933="","",'[1]TCE - ANEXO III - Preencher'!AB1933)</f>
        <v/>
      </c>
      <c r="AB1924" s="17">
        <f t="shared" si="47"/>
        <v>0</v>
      </c>
    </row>
    <row r="1925" spans="1:28" ht="12.75" customHeight="1" x14ac:dyDescent="0.2">
      <c r="A1925" s="10" t="str">
        <f>IFERROR(VLOOKUP(B1925,'[1]DADOS (OCULTAR)'!$Q$3:$S$135,3,0),"")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42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43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44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45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46"/>
        <v>0</v>
      </c>
      <c r="AA1925" s="18" t="str">
        <f>IF('[1]TCE - ANEXO III - Preencher'!AB1934="","",'[1]TCE - ANEXO III - Preencher'!AB1934)</f>
        <v/>
      </c>
      <c r="AB1925" s="17">
        <f t="shared" si="47"/>
        <v>0</v>
      </c>
    </row>
    <row r="1926" spans="1:28" ht="12.75" customHeight="1" x14ac:dyDescent="0.2">
      <c r="A1926" s="10" t="str">
        <f>IFERROR(VLOOKUP(B1926,'[1]DADOS (OCULTAR)'!$Q$3:$S$135,3,0),"")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42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43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44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45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46"/>
        <v>0</v>
      </c>
      <c r="AA1926" s="18" t="str">
        <f>IF('[1]TCE - ANEXO III - Preencher'!AB1935="","",'[1]TCE - ANEXO III - Preencher'!AB1935)</f>
        <v/>
      </c>
      <c r="AB1926" s="17">
        <f t="shared" si="47"/>
        <v>0</v>
      </c>
    </row>
    <row r="1927" spans="1:28" ht="12.75" customHeight="1" x14ac:dyDescent="0.2">
      <c r="A1927" s="10" t="str">
        <f>IFERROR(VLOOKUP(B1927,'[1]DADOS (OCULTAR)'!$Q$3:$S$135,3,0),"")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42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43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44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45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46"/>
        <v>0</v>
      </c>
      <c r="AA1927" s="18" t="str">
        <f>IF('[1]TCE - ANEXO III - Preencher'!AB1936="","",'[1]TCE - ANEXO III - Preencher'!AB1936)</f>
        <v/>
      </c>
      <c r="AB1927" s="17">
        <f t="shared" si="47"/>
        <v>0</v>
      </c>
    </row>
    <row r="1928" spans="1:28" ht="12.75" customHeight="1" x14ac:dyDescent="0.2">
      <c r="A1928" s="10" t="str">
        <f>IFERROR(VLOOKUP(B1928,'[1]DADOS (OCULTAR)'!$Q$3:$S$135,3,0),"")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42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43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44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45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46"/>
        <v>0</v>
      </c>
      <c r="AA1928" s="18" t="str">
        <f>IF('[1]TCE - ANEXO III - Preencher'!AB1937="","",'[1]TCE - ANEXO III - Preencher'!AB1937)</f>
        <v/>
      </c>
      <c r="AB1928" s="17">
        <f t="shared" si="47"/>
        <v>0</v>
      </c>
    </row>
    <row r="1929" spans="1:28" ht="12.75" customHeight="1" x14ac:dyDescent="0.2">
      <c r="A1929" s="10" t="str">
        <f>IFERROR(VLOOKUP(B1929,'[1]DADOS (OCULTAR)'!$Q$3:$S$135,3,0),"")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42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43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44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45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46"/>
        <v>0</v>
      </c>
      <c r="AA1929" s="18" t="str">
        <f>IF('[1]TCE - ANEXO III - Preencher'!AB1938="","",'[1]TCE - ANEXO III - Preencher'!AB1938)</f>
        <v/>
      </c>
      <c r="AB1929" s="17">
        <f t="shared" si="47"/>
        <v>0</v>
      </c>
    </row>
    <row r="1930" spans="1:28" ht="12.75" customHeight="1" x14ac:dyDescent="0.2">
      <c r="A1930" s="10" t="str">
        <f>IFERROR(VLOOKUP(B1930,'[1]DADOS (OCULTAR)'!$Q$3:$S$135,3,0),"")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42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43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44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45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46"/>
        <v>0</v>
      </c>
      <c r="AA1930" s="18" t="str">
        <f>IF('[1]TCE - ANEXO III - Preencher'!AB1939="","",'[1]TCE - ANEXO III - Preencher'!AB1939)</f>
        <v/>
      </c>
      <c r="AB1930" s="17">
        <f t="shared" si="47"/>
        <v>0</v>
      </c>
    </row>
    <row r="1931" spans="1:28" ht="12.75" customHeight="1" x14ac:dyDescent="0.2">
      <c r="A1931" s="10" t="str">
        <f>IFERROR(VLOOKUP(B1931,'[1]DADOS (OCULTAR)'!$Q$3:$S$135,3,0),"")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42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43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44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45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46"/>
        <v>0</v>
      </c>
      <c r="AA1931" s="18" t="str">
        <f>IF('[1]TCE - ANEXO III - Preencher'!AB1940="","",'[1]TCE - ANEXO III - Preencher'!AB1940)</f>
        <v/>
      </c>
      <c r="AB1931" s="17">
        <f t="shared" si="47"/>
        <v>0</v>
      </c>
    </row>
    <row r="1932" spans="1:28" ht="12.75" customHeight="1" x14ac:dyDescent="0.2">
      <c r="A1932" s="10" t="str">
        <f>IFERROR(VLOOKUP(B1932,'[1]DADOS (OCULTAR)'!$Q$3:$S$135,3,0),"")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42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43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44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45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46"/>
        <v>0</v>
      </c>
      <c r="AA1932" s="18" t="str">
        <f>IF('[1]TCE - ANEXO III - Preencher'!AB1941="","",'[1]TCE - ANEXO III - Preencher'!AB1941)</f>
        <v/>
      </c>
      <c r="AB1932" s="17">
        <f t="shared" si="47"/>
        <v>0</v>
      </c>
    </row>
    <row r="1933" spans="1:28" ht="12.75" customHeight="1" x14ac:dyDescent="0.2">
      <c r="A1933" s="10" t="str">
        <f>IFERROR(VLOOKUP(B1933,'[1]DADOS (OCULTAR)'!$Q$3:$S$135,3,0),"")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42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43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44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45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46"/>
        <v>0</v>
      </c>
      <c r="AA1933" s="18" t="str">
        <f>IF('[1]TCE - ANEXO III - Preencher'!AB1942="","",'[1]TCE - ANEXO III - Preencher'!AB1942)</f>
        <v/>
      </c>
      <c r="AB1933" s="17">
        <f t="shared" si="47"/>
        <v>0</v>
      </c>
    </row>
    <row r="1934" spans="1:28" ht="12.75" customHeight="1" x14ac:dyDescent="0.2">
      <c r="A1934" s="10" t="str">
        <f>IFERROR(VLOOKUP(B1934,'[1]DADOS (OCULTAR)'!$Q$3:$S$135,3,0),"")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42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43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44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45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46"/>
        <v>0</v>
      </c>
      <c r="AA1934" s="18" t="str">
        <f>IF('[1]TCE - ANEXO III - Preencher'!AB1943="","",'[1]TCE - ANEXO III - Preencher'!AB1943)</f>
        <v/>
      </c>
      <c r="AB1934" s="17">
        <f t="shared" si="47"/>
        <v>0</v>
      </c>
    </row>
    <row r="1935" spans="1:28" ht="12.75" customHeight="1" x14ac:dyDescent="0.2">
      <c r="A1935" s="10" t="str">
        <f>IFERROR(VLOOKUP(B1935,'[1]DADOS (OCULTAR)'!$Q$3:$S$135,3,0),"")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42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43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44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45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46"/>
        <v>0</v>
      </c>
      <c r="AA1935" s="18" t="str">
        <f>IF('[1]TCE - ANEXO III - Preencher'!AB1944="","",'[1]TCE - ANEXO III - Preencher'!AB1944)</f>
        <v/>
      </c>
      <c r="AB1935" s="17">
        <f t="shared" si="47"/>
        <v>0</v>
      </c>
    </row>
    <row r="1936" spans="1:28" ht="12.75" customHeight="1" x14ac:dyDescent="0.2">
      <c r="A1936" s="10" t="str">
        <f>IFERROR(VLOOKUP(B1936,'[1]DADOS (OCULTAR)'!$Q$3:$S$135,3,0),"")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42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43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44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45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46"/>
        <v>0</v>
      </c>
      <c r="AA1936" s="18" t="str">
        <f>IF('[1]TCE - ANEXO III - Preencher'!AB1945="","",'[1]TCE - ANEXO III - Preencher'!AB1945)</f>
        <v/>
      </c>
      <c r="AB1936" s="17">
        <f t="shared" si="47"/>
        <v>0</v>
      </c>
    </row>
    <row r="1937" spans="1:28" ht="12.75" customHeight="1" x14ac:dyDescent="0.2">
      <c r="A1937" s="10" t="str">
        <f>IFERROR(VLOOKUP(B1937,'[1]DADOS (OCULTAR)'!$Q$3:$S$135,3,0),"")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42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43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44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45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46"/>
        <v>0</v>
      </c>
      <c r="AA1937" s="18" t="str">
        <f>IF('[1]TCE - ANEXO III - Preencher'!AB1946="","",'[1]TCE - ANEXO III - Preencher'!AB1946)</f>
        <v/>
      </c>
      <c r="AB1937" s="17">
        <f t="shared" si="47"/>
        <v>0</v>
      </c>
    </row>
    <row r="1938" spans="1:28" ht="12.75" customHeight="1" x14ac:dyDescent="0.2">
      <c r="A1938" s="10" t="str">
        <f>IFERROR(VLOOKUP(B1938,'[1]DADOS (OCULTAR)'!$Q$3:$S$135,3,0),"")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42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43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44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45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46"/>
        <v>0</v>
      </c>
      <c r="AA1938" s="18" t="str">
        <f>IF('[1]TCE - ANEXO III - Preencher'!AB1947="","",'[1]TCE - ANEXO III - Preencher'!AB1947)</f>
        <v/>
      </c>
      <c r="AB1938" s="17">
        <f t="shared" si="47"/>
        <v>0</v>
      </c>
    </row>
    <row r="1939" spans="1:28" ht="12.75" customHeight="1" x14ac:dyDescent="0.2">
      <c r="A1939" s="10" t="str">
        <f>IFERROR(VLOOKUP(B1939,'[1]DADOS (OCULTAR)'!$Q$3:$S$135,3,0),"")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42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43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44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45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46"/>
        <v>0</v>
      </c>
      <c r="AA1939" s="18" t="str">
        <f>IF('[1]TCE - ANEXO III - Preencher'!AB1948="","",'[1]TCE - ANEXO III - Preencher'!AB1948)</f>
        <v/>
      </c>
      <c r="AB1939" s="17">
        <f t="shared" si="47"/>
        <v>0</v>
      </c>
    </row>
    <row r="1940" spans="1:28" ht="12.75" customHeight="1" x14ac:dyDescent="0.2">
      <c r="A1940" s="10" t="str">
        <f>IFERROR(VLOOKUP(B1940,'[1]DADOS (OCULTAR)'!$Q$3:$S$135,3,0),"")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42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43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44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45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46"/>
        <v>0</v>
      </c>
      <c r="AA1940" s="18" t="str">
        <f>IF('[1]TCE - ANEXO III - Preencher'!AB1949="","",'[1]TCE - ANEXO III - Preencher'!AB1949)</f>
        <v/>
      </c>
      <c r="AB1940" s="17">
        <f t="shared" si="47"/>
        <v>0</v>
      </c>
    </row>
    <row r="1941" spans="1:28" ht="12.75" customHeight="1" x14ac:dyDescent="0.2">
      <c r="A1941" s="10" t="str">
        <f>IFERROR(VLOOKUP(B1941,'[1]DADOS (OCULTAR)'!$Q$3:$S$135,3,0),"")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42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43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44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45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46"/>
        <v>0</v>
      </c>
      <c r="AA1941" s="18" t="str">
        <f>IF('[1]TCE - ANEXO III - Preencher'!AB1950="","",'[1]TCE - ANEXO III - Preencher'!AB1950)</f>
        <v/>
      </c>
      <c r="AB1941" s="17">
        <f t="shared" si="47"/>
        <v>0</v>
      </c>
    </row>
    <row r="1942" spans="1:28" ht="12.75" customHeight="1" x14ac:dyDescent="0.2">
      <c r="A1942" s="10" t="str">
        <f>IFERROR(VLOOKUP(B1942,'[1]DADOS (OCULTAR)'!$Q$3:$S$135,3,0),"")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42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43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44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45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46"/>
        <v>0</v>
      </c>
      <c r="AA1942" s="18" t="str">
        <f>IF('[1]TCE - ANEXO III - Preencher'!AB1951="","",'[1]TCE - ANEXO III - Preencher'!AB1951)</f>
        <v/>
      </c>
      <c r="AB1942" s="17">
        <f t="shared" si="47"/>
        <v>0</v>
      </c>
    </row>
    <row r="1943" spans="1:28" ht="12.75" customHeight="1" x14ac:dyDescent="0.2">
      <c r="A1943" s="10" t="str">
        <f>IFERROR(VLOOKUP(B1943,'[1]DADOS (OCULTAR)'!$Q$3:$S$135,3,0),"")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42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43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44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45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46"/>
        <v>0</v>
      </c>
      <c r="AA1943" s="18" t="str">
        <f>IF('[1]TCE - ANEXO III - Preencher'!AB1952="","",'[1]TCE - ANEXO III - Preencher'!AB1952)</f>
        <v/>
      </c>
      <c r="AB1943" s="17">
        <f t="shared" si="47"/>
        <v>0</v>
      </c>
    </row>
    <row r="1944" spans="1:28" ht="12.75" customHeight="1" x14ac:dyDescent="0.2">
      <c r="A1944" s="10" t="str">
        <f>IFERROR(VLOOKUP(B1944,'[1]DADOS (OCULTAR)'!$Q$3:$S$135,3,0),"")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42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43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44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45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46"/>
        <v>0</v>
      </c>
      <c r="AA1944" s="18" t="str">
        <f>IF('[1]TCE - ANEXO III - Preencher'!AB1953="","",'[1]TCE - ANEXO III - Preencher'!AB1953)</f>
        <v/>
      </c>
      <c r="AB1944" s="17">
        <f t="shared" si="47"/>
        <v>0</v>
      </c>
    </row>
    <row r="1945" spans="1:28" ht="12.75" customHeight="1" x14ac:dyDescent="0.2">
      <c r="A1945" s="10" t="str">
        <f>IFERROR(VLOOKUP(B1945,'[1]DADOS (OCULTAR)'!$Q$3:$S$135,3,0),"")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42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43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44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45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46"/>
        <v>0</v>
      </c>
      <c r="AA1945" s="18" t="str">
        <f>IF('[1]TCE - ANEXO III - Preencher'!AB1954="","",'[1]TCE - ANEXO III - Preencher'!AB1954)</f>
        <v/>
      </c>
      <c r="AB1945" s="17">
        <f t="shared" si="47"/>
        <v>0</v>
      </c>
    </row>
    <row r="1946" spans="1:28" ht="12.75" customHeight="1" x14ac:dyDescent="0.2">
      <c r="A1946" s="10" t="str">
        <f>IFERROR(VLOOKUP(B1946,'[1]DADOS (OCULTAR)'!$Q$3:$S$135,3,0),"")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42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43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44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45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46"/>
        <v>0</v>
      </c>
      <c r="AA1946" s="18" t="str">
        <f>IF('[1]TCE - ANEXO III - Preencher'!AB1955="","",'[1]TCE - ANEXO III - Preencher'!AB1955)</f>
        <v/>
      </c>
      <c r="AB1946" s="17">
        <f t="shared" si="47"/>
        <v>0</v>
      </c>
    </row>
    <row r="1947" spans="1:28" ht="12.75" customHeight="1" x14ac:dyDescent="0.2">
      <c r="A1947" s="10" t="str">
        <f>IFERROR(VLOOKUP(B1947,'[1]DADOS (OCULTAR)'!$Q$3:$S$135,3,0),"")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42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43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44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45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46"/>
        <v>0</v>
      </c>
      <c r="AA1947" s="18" t="str">
        <f>IF('[1]TCE - ANEXO III - Preencher'!AB1956="","",'[1]TCE - ANEXO III - Preencher'!AB1956)</f>
        <v/>
      </c>
      <c r="AB1947" s="17">
        <f t="shared" si="47"/>
        <v>0</v>
      </c>
    </row>
    <row r="1948" spans="1:28" ht="12.75" customHeight="1" x14ac:dyDescent="0.2">
      <c r="A1948" s="10" t="str">
        <f>IFERROR(VLOOKUP(B1948,'[1]DADOS (OCULTAR)'!$Q$3:$S$135,3,0),"")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42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43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44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45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46"/>
        <v>0</v>
      </c>
      <c r="AA1948" s="18" t="str">
        <f>IF('[1]TCE - ANEXO III - Preencher'!AB1957="","",'[1]TCE - ANEXO III - Preencher'!AB1957)</f>
        <v/>
      </c>
      <c r="AB1948" s="17">
        <f t="shared" si="47"/>
        <v>0</v>
      </c>
    </row>
    <row r="1949" spans="1:28" ht="12.75" customHeight="1" x14ac:dyDescent="0.2">
      <c r="A1949" s="10" t="str">
        <f>IFERROR(VLOOKUP(B1949,'[1]DADOS (OCULTAR)'!$Q$3:$S$135,3,0),"")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42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43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44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45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46"/>
        <v>0</v>
      </c>
      <c r="AA1949" s="18" t="str">
        <f>IF('[1]TCE - ANEXO III - Preencher'!AB1958="","",'[1]TCE - ANEXO III - Preencher'!AB1958)</f>
        <v/>
      </c>
      <c r="AB1949" s="17">
        <f t="shared" si="47"/>
        <v>0</v>
      </c>
    </row>
    <row r="1950" spans="1:28" ht="12.75" customHeight="1" x14ac:dyDescent="0.2">
      <c r="A1950" s="10" t="str">
        <f>IFERROR(VLOOKUP(B1950,'[1]DADOS (OCULTAR)'!$Q$3:$S$135,3,0),"")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42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43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44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45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46"/>
        <v>0</v>
      </c>
      <c r="AA1950" s="18" t="str">
        <f>IF('[1]TCE - ANEXO III - Preencher'!AB1959="","",'[1]TCE - ANEXO III - Preencher'!AB1959)</f>
        <v/>
      </c>
      <c r="AB1950" s="17">
        <f t="shared" si="47"/>
        <v>0</v>
      </c>
    </row>
    <row r="1951" spans="1:28" ht="12.75" customHeight="1" x14ac:dyDescent="0.2">
      <c r="A1951" s="10" t="str">
        <f>IFERROR(VLOOKUP(B1951,'[1]DADOS (OCULTAR)'!$Q$3:$S$135,3,0),"")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42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43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44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45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46"/>
        <v>0</v>
      </c>
      <c r="AA1951" s="18" t="str">
        <f>IF('[1]TCE - ANEXO III - Preencher'!AB1960="","",'[1]TCE - ANEXO III - Preencher'!AB1960)</f>
        <v/>
      </c>
      <c r="AB1951" s="17">
        <f t="shared" si="47"/>
        <v>0</v>
      </c>
    </row>
    <row r="1952" spans="1:28" ht="12.75" customHeight="1" x14ac:dyDescent="0.2">
      <c r="A1952" s="10" t="str">
        <f>IFERROR(VLOOKUP(B1952,'[1]DADOS (OCULTAR)'!$Q$3:$S$135,3,0),"")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42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43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44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45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46"/>
        <v>0</v>
      </c>
      <c r="AA1952" s="18" t="str">
        <f>IF('[1]TCE - ANEXO III - Preencher'!AB1961="","",'[1]TCE - ANEXO III - Preencher'!AB1961)</f>
        <v/>
      </c>
      <c r="AB1952" s="17">
        <f t="shared" si="47"/>
        <v>0</v>
      </c>
    </row>
    <row r="1953" spans="1:28" ht="12.75" customHeight="1" x14ac:dyDescent="0.2">
      <c r="A1953" s="10" t="str">
        <f>IFERROR(VLOOKUP(B1953,'[1]DADOS (OCULTAR)'!$Q$3:$S$135,3,0),"")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42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43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44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45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46"/>
        <v>0</v>
      </c>
      <c r="AA1953" s="18" t="str">
        <f>IF('[1]TCE - ANEXO III - Preencher'!AB1962="","",'[1]TCE - ANEXO III - Preencher'!AB1962)</f>
        <v/>
      </c>
      <c r="AB1953" s="17">
        <f t="shared" si="47"/>
        <v>0</v>
      </c>
    </row>
    <row r="1954" spans="1:28" ht="12.75" customHeight="1" x14ac:dyDescent="0.2">
      <c r="A1954" s="10" t="str">
        <f>IFERROR(VLOOKUP(B1954,'[1]DADOS (OCULTAR)'!$Q$3:$S$135,3,0),"")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42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43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44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45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46"/>
        <v>0</v>
      </c>
      <c r="AA1954" s="18" t="str">
        <f>IF('[1]TCE - ANEXO III - Preencher'!AB1963="","",'[1]TCE - ANEXO III - Preencher'!AB1963)</f>
        <v/>
      </c>
      <c r="AB1954" s="17">
        <f t="shared" si="47"/>
        <v>0</v>
      </c>
    </row>
    <row r="1955" spans="1:28" ht="12.75" customHeight="1" x14ac:dyDescent="0.2">
      <c r="A1955" s="10" t="str">
        <f>IFERROR(VLOOKUP(B1955,'[1]DADOS (OCULTAR)'!$Q$3:$S$135,3,0),"")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42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43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44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45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46"/>
        <v>0</v>
      </c>
      <c r="AA1955" s="18" t="str">
        <f>IF('[1]TCE - ANEXO III - Preencher'!AB1964="","",'[1]TCE - ANEXO III - Preencher'!AB1964)</f>
        <v/>
      </c>
      <c r="AB1955" s="17">
        <f t="shared" si="47"/>
        <v>0</v>
      </c>
    </row>
    <row r="1956" spans="1:28" ht="12.75" customHeight="1" x14ac:dyDescent="0.2">
      <c r="A1956" s="10" t="str">
        <f>IFERROR(VLOOKUP(B1956,'[1]DADOS (OCULTAR)'!$Q$3:$S$135,3,0),"")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42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43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44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45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46"/>
        <v>0</v>
      </c>
      <c r="AA1956" s="18" t="str">
        <f>IF('[1]TCE - ANEXO III - Preencher'!AB1965="","",'[1]TCE - ANEXO III - Preencher'!AB1965)</f>
        <v/>
      </c>
      <c r="AB1956" s="17">
        <f t="shared" si="47"/>
        <v>0</v>
      </c>
    </row>
    <row r="1957" spans="1:28" ht="12.75" customHeight="1" x14ac:dyDescent="0.2">
      <c r="A1957" s="10" t="str">
        <f>IFERROR(VLOOKUP(B1957,'[1]DADOS (OCULTAR)'!$Q$3:$S$135,3,0),"")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42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43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44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45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46"/>
        <v>0</v>
      </c>
      <c r="AA1957" s="18" t="str">
        <f>IF('[1]TCE - ANEXO III - Preencher'!AB1966="","",'[1]TCE - ANEXO III - Preencher'!AB1966)</f>
        <v/>
      </c>
      <c r="AB1957" s="17">
        <f t="shared" si="47"/>
        <v>0</v>
      </c>
    </row>
    <row r="1958" spans="1:28" ht="12.75" customHeight="1" x14ac:dyDescent="0.2">
      <c r="A1958" s="10" t="str">
        <f>IFERROR(VLOOKUP(B1958,'[1]DADOS (OCULTAR)'!$Q$3:$S$135,3,0),"")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42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43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44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45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46"/>
        <v>0</v>
      </c>
      <c r="AA1958" s="18" t="str">
        <f>IF('[1]TCE - ANEXO III - Preencher'!AB1967="","",'[1]TCE - ANEXO III - Preencher'!AB1967)</f>
        <v/>
      </c>
      <c r="AB1958" s="17">
        <f t="shared" si="47"/>
        <v>0</v>
      </c>
    </row>
    <row r="1959" spans="1:28" ht="12.75" customHeight="1" x14ac:dyDescent="0.2">
      <c r="A1959" s="10" t="str">
        <f>IFERROR(VLOOKUP(B1959,'[1]DADOS (OCULTAR)'!$Q$3:$S$135,3,0),"")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42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43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44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45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46"/>
        <v>0</v>
      </c>
      <c r="AA1959" s="18" t="str">
        <f>IF('[1]TCE - ANEXO III - Preencher'!AB1968="","",'[1]TCE - ANEXO III - Preencher'!AB1968)</f>
        <v/>
      </c>
      <c r="AB1959" s="17">
        <f t="shared" si="47"/>
        <v>0</v>
      </c>
    </row>
    <row r="1960" spans="1:28" ht="12.75" customHeight="1" x14ac:dyDescent="0.2">
      <c r="A1960" s="10" t="str">
        <f>IFERROR(VLOOKUP(B1960,'[1]DADOS (OCULTAR)'!$Q$3:$S$135,3,0),"")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42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43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44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45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46"/>
        <v>0</v>
      </c>
      <c r="AA1960" s="18" t="str">
        <f>IF('[1]TCE - ANEXO III - Preencher'!AB1969="","",'[1]TCE - ANEXO III - Preencher'!AB1969)</f>
        <v/>
      </c>
      <c r="AB1960" s="17">
        <f t="shared" si="47"/>
        <v>0</v>
      </c>
    </row>
    <row r="1961" spans="1:28" ht="12.75" customHeight="1" x14ac:dyDescent="0.2">
      <c r="A1961" s="10" t="str">
        <f>IFERROR(VLOOKUP(B1961,'[1]DADOS (OCULTAR)'!$Q$3:$S$135,3,0),"")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42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43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44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45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46"/>
        <v>0</v>
      </c>
      <c r="AA1961" s="18" t="str">
        <f>IF('[1]TCE - ANEXO III - Preencher'!AB1970="","",'[1]TCE - ANEXO III - Preencher'!AB1970)</f>
        <v/>
      </c>
      <c r="AB1961" s="17">
        <f t="shared" si="47"/>
        <v>0</v>
      </c>
    </row>
    <row r="1962" spans="1:28" ht="12.75" customHeight="1" x14ac:dyDescent="0.2">
      <c r="A1962" s="10" t="str">
        <f>IFERROR(VLOOKUP(B1962,'[1]DADOS (OCULTAR)'!$Q$3:$S$135,3,0),"")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42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43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44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45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46"/>
        <v>0</v>
      </c>
      <c r="AA1962" s="18" t="str">
        <f>IF('[1]TCE - ANEXO III - Preencher'!AB1971="","",'[1]TCE - ANEXO III - Preencher'!AB1971)</f>
        <v/>
      </c>
      <c r="AB1962" s="17">
        <f t="shared" si="47"/>
        <v>0</v>
      </c>
    </row>
    <row r="1963" spans="1:28" ht="12.75" customHeight="1" x14ac:dyDescent="0.2">
      <c r="A1963" s="10" t="str">
        <f>IFERROR(VLOOKUP(B1963,'[1]DADOS (OCULTAR)'!$Q$3:$S$135,3,0),"")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42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43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44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45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46"/>
        <v>0</v>
      </c>
      <c r="AA1963" s="18" t="str">
        <f>IF('[1]TCE - ANEXO III - Preencher'!AB1972="","",'[1]TCE - ANEXO III - Preencher'!AB1972)</f>
        <v/>
      </c>
      <c r="AB1963" s="17">
        <f t="shared" si="47"/>
        <v>0</v>
      </c>
    </row>
    <row r="1964" spans="1:28" ht="12.75" customHeight="1" x14ac:dyDescent="0.2">
      <c r="A1964" s="10" t="str">
        <f>IFERROR(VLOOKUP(B1964,'[1]DADOS (OCULTAR)'!$Q$3:$S$135,3,0),"")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42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43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44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45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46"/>
        <v>0</v>
      </c>
      <c r="AA1964" s="18" t="str">
        <f>IF('[1]TCE - ANEXO III - Preencher'!AB1973="","",'[1]TCE - ANEXO III - Preencher'!AB1973)</f>
        <v/>
      </c>
      <c r="AB1964" s="17">
        <f t="shared" si="47"/>
        <v>0</v>
      </c>
    </row>
    <row r="1965" spans="1:28" ht="12.75" customHeight="1" x14ac:dyDescent="0.2">
      <c r="A1965" s="10" t="str">
        <f>IFERROR(VLOOKUP(B1965,'[1]DADOS (OCULTAR)'!$Q$3:$S$135,3,0),"")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42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43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44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45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46"/>
        <v>0</v>
      </c>
      <c r="AA1965" s="18" t="str">
        <f>IF('[1]TCE - ANEXO III - Preencher'!AB1974="","",'[1]TCE - ANEXO III - Preencher'!AB1974)</f>
        <v/>
      </c>
      <c r="AB1965" s="17">
        <f t="shared" si="47"/>
        <v>0</v>
      </c>
    </row>
    <row r="1966" spans="1:28" ht="12.75" customHeight="1" x14ac:dyDescent="0.2">
      <c r="A1966" s="10" t="str">
        <f>IFERROR(VLOOKUP(B1966,'[1]DADOS (OCULTAR)'!$Q$3:$S$135,3,0),"")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42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43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44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45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46"/>
        <v>0</v>
      </c>
      <c r="AA1966" s="18" t="str">
        <f>IF('[1]TCE - ANEXO III - Preencher'!AB1975="","",'[1]TCE - ANEXO III - Preencher'!AB1975)</f>
        <v/>
      </c>
      <c r="AB1966" s="17">
        <f t="shared" si="47"/>
        <v>0</v>
      </c>
    </row>
    <row r="1967" spans="1:28" ht="12.75" customHeight="1" x14ac:dyDescent="0.2">
      <c r="A1967" s="10" t="str">
        <f>IFERROR(VLOOKUP(B1967,'[1]DADOS (OCULTAR)'!$Q$3:$S$135,3,0),"")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42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43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44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45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46"/>
        <v>0</v>
      </c>
      <c r="AA1967" s="18" t="str">
        <f>IF('[1]TCE - ANEXO III - Preencher'!AB1976="","",'[1]TCE - ANEXO III - Preencher'!AB1976)</f>
        <v/>
      </c>
      <c r="AB1967" s="17">
        <f t="shared" si="47"/>
        <v>0</v>
      </c>
    </row>
    <row r="1968" spans="1:28" ht="12.75" customHeight="1" x14ac:dyDescent="0.2">
      <c r="A1968" s="10" t="str">
        <f>IFERROR(VLOOKUP(B1968,'[1]DADOS (OCULTAR)'!$Q$3:$S$135,3,0),"")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42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43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44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45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46"/>
        <v>0</v>
      </c>
      <c r="AA1968" s="18" t="str">
        <f>IF('[1]TCE - ANEXO III - Preencher'!AB1977="","",'[1]TCE - ANEXO III - Preencher'!AB1977)</f>
        <v/>
      </c>
      <c r="AB1968" s="17">
        <f t="shared" si="47"/>
        <v>0</v>
      </c>
    </row>
    <row r="1969" spans="1:28" ht="12.75" customHeight="1" x14ac:dyDescent="0.2">
      <c r="A1969" s="10" t="str">
        <f>IFERROR(VLOOKUP(B1969,'[1]DADOS (OCULTAR)'!$Q$3:$S$135,3,0),"")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42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43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44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45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46"/>
        <v>0</v>
      </c>
      <c r="AA1969" s="18" t="str">
        <f>IF('[1]TCE - ANEXO III - Preencher'!AB1978="","",'[1]TCE - ANEXO III - Preencher'!AB1978)</f>
        <v/>
      </c>
      <c r="AB1969" s="17">
        <f t="shared" si="47"/>
        <v>0</v>
      </c>
    </row>
    <row r="1970" spans="1:28" ht="12.75" customHeight="1" x14ac:dyDescent="0.2">
      <c r="A1970" s="10" t="str">
        <f>IFERROR(VLOOKUP(B1970,'[1]DADOS (OCULTAR)'!$Q$3:$S$135,3,0),"")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42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43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44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45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46"/>
        <v>0</v>
      </c>
      <c r="AA1970" s="18" t="str">
        <f>IF('[1]TCE - ANEXO III - Preencher'!AB1979="","",'[1]TCE - ANEXO III - Preencher'!AB1979)</f>
        <v/>
      </c>
      <c r="AB1970" s="17">
        <f t="shared" si="47"/>
        <v>0</v>
      </c>
    </row>
    <row r="1971" spans="1:28" ht="12.75" customHeight="1" x14ac:dyDescent="0.2">
      <c r="A1971" s="10" t="str">
        <f>IFERROR(VLOOKUP(B1971,'[1]DADOS (OCULTAR)'!$Q$3:$S$135,3,0),"")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42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43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44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45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46"/>
        <v>0</v>
      </c>
      <c r="AA1971" s="18" t="str">
        <f>IF('[1]TCE - ANEXO III - Preencher'!AB1980="","",'[1]TCE - ANEXO III - Preencher'!AB1980)</f>
        <v/>
      </c>
      <c r="AB1971" s="17">
        <f t="shared" si="47"/>
        <v>0</v>
      </c>
    </row>
    <row r="1972" spans="1:28" ht="12.75" customHeight="1" x14ac:dyDescent="0.2">
      <c r="A1972" s="10" t="str">
        <f>IFERROR(VLOOKUP(B1972,'[1]DADOS (OCULTAR)'!$Q$3:$S$135,3,0),"")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42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43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44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45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46"/>
        <v>0</v>
      </c>
      <c r="AA1972" s="18" t="str">
        <f>IF('[1]TCE - ANEXO III - Preencher'!AB1981="","",'[1]TCE - ANEXO III - Preencher'!AB1981)</f>
        <v/>
      </c>
      <c r="AB1972" s="17">
        <f t="shared" si="47"/>
        <v>0</v>
      </c>
    </row>
    <row r="1973" spans="1:28" ht="12.75" customHeight="1" x14ac:dyDescent="0.2">
      <c r="A1973" s="10" t="str">
        <f>IFERROR(VLOOKUP(B1973,'[1]DADOS (OCULTAR)'!$Q$3:$S$135,3,0),"")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42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43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44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45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46"/>
        <v>0</v>
      </c>
      <c r="AA1973" s="18" t="str">
        <f>IF('[1]TCE - ANEXO III - Preencher'!AB1982="","",'[1]TCE - ANEXO III - Preencher'!AB1982)</f>
        <v/>
      </c>
      <c r="AB1973" s="17">
        <f t="shared" si="47"/>
        <v>0</v>
      </c>
    </row>
    <row r="1974" spans="1:28" ht="12.75" customHeight="1" x14ac:dyDescent="0.2">
      <c r="A1974" s="10" t="str">
        <f>IFERROR(VLOOKUP(B1974,'[1]DADOS (OCULTAR)'!$Q$3:$S$135,3,0),"")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42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43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44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45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46"/>
        <v>0</v>
      </c>
      <c r="AA1974" s="18" t="str">
        <f>IF('[1]TCE - ANEXO III - Preencher'!AB1983="","",'[1]TCE - ANEXO III - Preencher'!AB1983)</f>
        <v/>
      </c>
      <c r="AB1974" s="17">
        <f t="shared" si="47"/>
        <v>0</v>
      </c>
    </row>
    <row r="1975" spans="1:28" ht="12.75" customHeight="1" x14ac:dyDescent="0.2">
      <c r="A1975" s="10" t="str">
        <f>IFERROR(VLOOKUP(B1975,'[1]DADOS (OCULTAR)'!$Q$3:$S$135,3,0),"")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42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43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44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45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46"/>
        <v>0</v>
      </c>
      <c r="AA1975" s="18" t="str">
        <f>IF('[1]TCE - ANEXO III - Preencher'!AB1984="","",'[1]TCE - ANEXO III - Preencher'!AB1984)</f>
        <v/>
      </c>
      <c r="AB1975" s="17">
        <f t="shared" si="47"/>
        <v>0</v>
      </c>
    </row>
    <row r="1976" spans="1:28" ht="12.75" customHeight="1" x14ac:dyDescent="0.2">
      <c r="A1976" s="10" t="str">
        <f>IFERROR(VLOOKUP(B1976,'[1]DADOS (OCULTAR)'!$Q$3:$S$135,3,0),"")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42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43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44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45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46"/>
        <v>0</v>
      </c>
      <c r="AA1976" s="18" t="str">
        <f>IF('[1]TCE - ANEXO III - Preencher'!AB1985="","",'[1]TCE - ANEXO III - Preencher'!AB1985)</f>
        <v/>
      </c>
      <c r="AB1976" s="17">
        <f t="shared" si="47"/>
        <v>0</v>
      </c>
    </row>
    <row r="1977" spans="1:28" ht="12.75" customHeight="1" x14ac:dyDescent="0.2">
      <c r="A1977" s="10" t="str">
        <f>IFERROR(VLOOKUP(B1977,'[1]DADOS (OCULTAR)'!$Q$3:$S$135,3,0),"")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42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43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44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45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46"/>
        <v>0</v>
      </c>
      <c r="AA1977" s="18" t="str">
        <f>IF('[1]TCE - ANEXO III - Preencher'!AB1986="","",'[1]TCE - ANEXO III - Preencher'!AB1986)</f>
        <v/>
      </c>
      <c r="AB1977" s="17">
        <f t="shared" si="47"/>
        <v>0</v>
      </c>
    </row>
    <row r="1978" spans="1:28" ht="12.75" customHeight="1" x14ac:dyDescent="0.2">
      <c r="A1978" s="10" t="str">
        <f>IFERROR(VLOOKUP(B1978,'[1]DADOS (OCULTAR)'!$Q$3:$S$135,3,0),"")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42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43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44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45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46"/>
        <v>0</v>
      </c>
      <c r="AA1978" s="18" t="str">
        <f>IF('[1]TCE - ANEXO III - Preencher'!AB1987="","",'[1]TCE - ANEXO III - Preencher'!AB1987)</f>
        <v/>
      </c>
      <c r="AB1978" s="17">
        <f t="shared" si="47"/>
        <v>0</v>
      </c>
    </row>
    <row r="1979" spans="1:28" ht="12.75" customHeight="1" x14ac:dyDescent="0.2">
      <c r="A1979" s="10" t="str">
        <f>IFERROR(VLOOKUP(B1979,'[1]DADOS (OCULTAR)'!$Q$3:$S$135,3,0),"")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42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43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44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45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46"/>
        <v>0</v>
      </c>
      <c r="AA1979" s="18" t="str">
        <f>IF('[1]TCE - ANEXO III - Preencher'!AB1988="","",'[1]TCE - ANEXO III - Preencher'!AB1988)</f>
        <v/>
      </c>
      <c r="AB1979" s="17">
        <f t="shared" si="47"/>
        <v>0</v>
      </c>
    </row>
    <row r="1980" spans="1:28" ht="12.75" customHeight="1" x14ac:dyDescent="0.2">
      <c r="A1980" s="10" t="str">
        <f>IFERROR(VLOOKUP(B1980,'[1]DADOS (OCULTAR)'!$Q$3:$S$135,3,0),"")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42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43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44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45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46"/>
        <v>0</v>
      </c>
      <c r="AA1980" s="18" t="str">
        <f>IF('[1]TCE - ANEXO III - Preencher'!AB1989="","",'[1]TCE - ANEXO III - Preencher'!AB1989)</f>
        <v/>
      </c>
      <c r="AB1980" s="17">
        <f t="shared" si="47"/>
        <v>0</v>
      </c>
    </row>
    <row r="1981" spans="1:28" ht="12.75" customHeight="1" x14ac:dyDescent="0.2">
      <c r="A1981" s="10" t="str">
        <f>IFERROR(VLOOKUP(B1981,'[1]DADOS (OCULTAR)'!$Q$3:$S$135,3,0),"")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42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43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44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45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46"/>
        <v>0</v>
      </c>
      <c r="AA1981" s="18" t="str">
        <f>IF('[1]TCE - ANEXO III - Preencher'!AB1990="","",'[1]TCE - ANEXO III - Preencher'!AB1990)</f>
        <v/>
      </c>
      <c r="AB1981" s="17">
        <f t="shared" si="47"/>
        <v>0</v>
      </c>
    </row>
    <row r="1982" spans="1:28" ht="12.75" customHeight="1" x14ac:dyDescent="0.2">
      <c r="A1982" s="10" t="str">
        <f>IFERROR(VLOOKUP(B1982,'[1]DADOS (OCULTAR)'!$Q$3:$S$135,3,0),"")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42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43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44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45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46"/>
        <v>0</v>
      </c>
      <c r="AA1982" s="18" t="str">
        <f>IF('[1]TCE - ANEXO III - Preencher'!AB1991="","",'[1]TCE - ANEXO III - Preencher'!AB1991)</f>
        <v/>
      </c>
      <c r="AB1982" s="17">
        <f t="shared" si="47"/>
        <v>0</v>
      </c>
    </row>
    <row r="1983" spans="1:28" ht="12.75" customHeight="1" x14ac:dyDescent="0.2">
      <c r="A1983" s="10" t="str">
        <f>IFERROR(VLOOKUP(B1983,'[1]DADOS (OCULTAR)'!$Q$3:$S$135,3,0),"")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42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43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44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45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46"/>
        <v>0</v>
      </c>
      <c r="AA1983" s="18" t="str">
        <f>IF('[1]TCE - ANEXO III - Preencher'!AB1992="","",'[1]TCE - ANEXO III - Preencher'!AB1992)</f>
        <v/>
      </c>
      <c r="AB1983" s="17">
        <f t="shared" si="47"/>
        <v>0</v>
      </c>
    </row>
    <row r="1984" spans="1:28" ht="12.75" customHeight="1" x14ac:dyDescent="0.2">
      <c r="A1984" s="10" t="str">
        <f>IFERROR(VLOOKUP(B1984,'[1]DADOS (OCULTAR)'!$Q$3:$S$135,3,0),"")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42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43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44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45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46"/>
        <v>0</v>
      </c>
      <c r="AA1984" s="18" t="str">
        <f>IF('[1]TCE - ANEXO III - Preencher'!AB1993="","",'[1]TCE - ANEXO III - Preencher'!AB1993)</f>
        <v/>
      </c>
      <c r="AB1984" s="17">
        <f t="shared" si="47"/>
        <v>0</v>
      </c>
    </row>
    <row r="1985" spans="1:28" ht="12.75" customHeight="1" x14ac:dyDescent="0.2">
      <c r="A1985" s="10" t="str">
        <f>IFERROR(VLOOKUP(B1985,'[1]DADOS (OCULTAR)'!$Q$3:$S$135,3,0),"")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42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43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44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45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46"/>
        <v>0</v>
      </c>
      <c r="AA1985" s="18" t="str">
        <f>IF('[1]TCE - ANEXO III - Preencher'!AB1994="","",'[1]TCE - ANEXO III - Preencher'!AB1994)</f>
        <v/>
      </c>
      <c r="AB1985" s="17">
        <f t="shared" si="47"/>
        <v>0</v>
      </c>
    </row>
    <row r="1986" spans="1:28" ht="12.75" customHeight="1" x14ac:dyDescent="0.2">
      <c r="A1986" s="10" t="str">
        <f>IFERROR(VLOOKUP(B1986,'[1]DADOS (OCULTAR)'!$Q$3:$S$135,3,0),"")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42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43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44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45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46"/>
        <v>0</v>
      </c>
      <c r="AA1986" s="18" t="str">
        <f>IF('[1]TCE - ANEXO III - Preencher'!AB1995="","",'[1]TCE - ANEXO III - Preencher'!AB1995)</f>
        <v/>
      </c>
      <c r="AB1986" s="17">
        <f t="shared" si="47"/>
        <v>0</v>
      </c>
    </row>
    <row r="1987" spans="1:28" ht="12.75" customHeight="1" x14ac:dyDescent="0.2">
      <c r="A1987" s="10" t="str">
        <f>IFERROR(VLOOKUP(B1987,'[1]DADOS (OCULTAR)'!$Q$3:$S$135,3,0),"")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si="42"/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si="43"/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si="44"/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si="45"/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si="46"/>
        <v>0</v>
      </c>
      <c r="AA1987" s="18" t="str">
        <f>IF('[1]TCE - ANEXO III - Preencher'!AB1996="","",'[1]TCE - ANEXO III - Preencher'!AB1996)</f>
        <v/>
      </c>
      <c r="AB1987" s="17">
        <f t="shared" si="47"/>
        <v>0</v>
      </c>
    </row>
    <row r="1988" spans="1:28" ht="12.75" customHeight="1" x14ac:dyDescent="0.2">
      <c r="A1988" s="10" t="str">
        <f>IFERROR(VLOOKUP(B1988,'[1]DADOS (OCULTAR)'!$Q$3:$S$135,3,0),"")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42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43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44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45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46"/>
        <v>0</v>
      </c>
      <c r="AA1988" s="18" t="str">
        <f>IF('[1]TCE - ANEXO III - Preencher'!AB1997="","",'[1]TCE - ANEXO III - Preencher'!AB1997)</f>
        <v/>
      </c>
      <c r="AB1988" s="17">
        <f t="shared" si="47"/>
        <v>0</v>
      </c>
    </row>
    <row r="1989" spans="1:28" ht="12.75" customHeight="1" x14ac:dyDescent="0.2">
      <c r="A1989" s="10" t="str">
        <f>IFERROR(VLOOKUP(B1989,'[1]DADOS (OCULTAR)'!$Q$3:$S$135,3,0),"")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42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43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44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45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46"/>
        <v>0</v>
      </c>
      <c r="AA1989" s="18" t="str">
        <f>IF('[1]TCE - ANEXO III - Preencher'!AB1998="","",'[1]TCE - ANEXO III - Preencher'!AB1998)</f>
        <v/>
      </c>
      <c r="AB1989" s="17">
        <f t="shared" si="47"/>
        <v>0</v>
      </c>
    </row>
    <row r="1990" spans="1:28" ht="12.75" customHeight="1" x14ac:dyDescent="0.2">
      <c r="A1990" s="10" t="str">
        <f>IFERROR(VLOOKUP(B1990,'[1]DADOS (OCULTAR)'!$Q$3:$S$135,3,0),"")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42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43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44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45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46"/>
        <v>0</v>
      </c>
      <c r="AA1990" s="18" t="str">
        <f>IF('[1]TCE - ANEXO III - Preencher'!AB1999="","",'[1]TCE - ANEXO III - Preencher'!AB1999)</f>
        <v/>
      </c>
      <c r="AB1990" s="17">
        <f t="shared" si="47"/>
        <v>0</v>
      </c>
    </row>
    <row r="1991" spans="1:28" ht="12.75" customHeight="1" x14ac:dyDescent="0.2">
      <c r="A1991" s="10" t="str">
        <f>IFERROR(VLOOKUP(B1991,'[1]DADOS (OCULTAR)'!$Q$3:$S$135,3,0),"")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42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43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44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45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46"/>
        <v>0</v>
      </c>
      <c r="AA1991" s="18" t="str">
        <f>IF('[1]TCE - ANEXO III - Preencher'!AB2000="","",'[1]TCE - ANEXO III - Preencher'!AB2000)</f>
        <v/>
      </c>
      <c r="AB1991" s="17">
        <f t="shared" si="47"/>
        <v>0</v>
      </c>
    </row>
    <row r="1992" spans="1:28" ht="12.75" customHeight="1" x14ac:dyDescent="0.2">
      <c r="A1992" s="10" t="str">
        <f>IFERROR(VLOOKUP(B1992,'[1]DADOS (OCULTAR)'!$Q$3:$S$135,3,0),"")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42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43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44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45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46"/>
        <v>0</v>
      </c>
      <c r="AA1992" s="18" t="str">
        <f>IF('[1]TCE - ANEXO III - Preencher'!AB2001="","",'[1]TCE - ANEXO III - Preencher'!AB2001)</f>
        <v/>
      </c>
      <c r="AB1992" s="17">
        <f t="shared" si="47"/>
        <v>0</v>
      </c>
    </row>
    <row r="1993" spans="1:28" ht="12.75" customHeight="1" x14ac:dyDescent="0.2">
      <c r="A1993" s="10" t="str">
        <f>IFERROR(VLOOKUP(B1993,'[1]DADOS (OCULTAR)'!$Q$3:$S$135,3,0),"")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42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43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44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45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46"/>
        <v>0</v>
      </c>
      <c r="AA1993" s="18" t="str">
        <f>IF('[1]TCE - ANEXO III - Preencher'!AB2002="","",'[1]TCE - ANEXO III - Preencher'!AB2002)</f>
        <v/>
      </c>
      <c r="AB1993" s="17">
        <f t="shared" si="47"/>
        <v>0</v>
      </c>
    </row>
    <row r="1994" spans="1:28" ht="12.75" customHeight="1" x14ac:dyDescent="0.2">
      <c r="A1994" s="10" t="str">
        <f>IFERROR(VLOOKUP(B1994,'[1]DADOS (OCULTAR)'!$Q$3:$S$135,3,0),"")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42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43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44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45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46"/>
        <v>0</v>
      </c>
      <c r="AA1994" s="18" t="str">
        <f>IF('[1]TCE - ANEXO III - Preencher'!AB2003="","",'[1]TCE - ANEXO III - Preencher'!AB2003)</f>
        <v/>
      </c>
      <c r="AB1994" s="17">
        <f t="shared" si="47"/>
        <v>0</v>
      </c>
    </row>
    <row r="1995" spans="1:28" ht="12.75" customHeight="1" x14ac:dyDescent="0.2">
      <c r="A1995" s="10" t="str">
        <f>IFERROR(VLOOKUP(B1995,'[1]DADOS (OCULTAR)'!$Q$3:$S$135,3,0),"")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42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43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44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45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46"/>
        <v>0</v>
      </c>
      <c r="AA1995" s="18" t="str">
        <f>IF('[1]TCE - ANEXO III - Preencher'!AB2004="","",'[1]TCE - ANEXO III - Preencher'!AB2004)</f>
        <v/>
      </c>
      <c r="AB1995" s="17">
        <f t="shared" si="47"/>
        <v>0</v>
      </c>
    </row>
    <row r="1996" spans="1:28" ht="12.75" customHeight="1" x14ac:dyDescent="0.2">
      <c r="A1996" s="10" t="str">
        <f>IFERROR(VLOOKUP(B1996,'[1]DADOS (OCULTAR)'!$Q$3:$S$135,3,0),"")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42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43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44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45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46"/>
        <v>0</v>
      </c>
      <c r="AA1996" s="18" t="str">
        <f>IF('[1]TCE - ANEXO III - Preencher'!AB2005="","",'[1]TCE - ANEXO III - Preencher'!AB2005)</f>
        <v/>
      </c>
      <c r="AB1996" s="17">
        <f t="shared" si="47"/>
        <v>0</v>
      </c>
    </row>
    <row r="1997" spans="1:28" ht="12.75" customHeight="1" x14ac:dyDescent="0.2">
      <c r="A1997" s="10" t="str">
        <f>IFERROR(VLOOKUP(B1997,'[1]DADOS (OCULTAR)'!$Q$3:$S$135,3,0),"")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42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43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44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45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46"/>
        <v>0</v>
      </c>
      <c r="AA1997" s="18" t="str">
        <f>IF('[1]TCE - ANEXO III - Preencher'!AB2006="","",'[1]TCE - ANEXO III - Preencher'!AB2006)</f>
        <v/>
      </c>
      <c r="AB1997" s="17">
        <f t="shared" si="47"/>
        <v>0</v>
      </c>
    </row>
    <row r="1998" spans="1:28" ht="12.75" customHeight="1" x14ac:dyDescent="0.2">
      <c r="A1998" s="10" t="str">
        <f>IFERROR(VLOOKUP(B1998,'[1]DADOS (OCULTAR)'!$Q$3:$S$135,3,0),"")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42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43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44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45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46"/>
        <v>0</v>
      </c>
      <c r="AA1998" s="18" t="str">
        <f>IF('[1]TCE - ANEXO III - Preencher'!AB2007="","",'[1]TCE - ANEXO III - Preencher'!AB2007)</f>
        <v/>
      </c>
      <c r="AB1998" s="17">
        <f t="shared" si="47"/>
        <v>0</v>
      </c>
    </row>
    <row r="1999" spans="1:28" ht="12.75" customHeight="1" x14ac:dyDescent="0.2">
      <c r="A1999" s="10" t="str">
        <f>IFERROR(VLOOKUP(B1999,'[1]DADOS (OCULTAR)'!$Q$3:$S$135,3,0),"")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42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43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44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45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46"/>
        <v>0</v>
      </c>
      <c r="AA1999" s="18" t="str">
        <f>IF('[1]TCE - ANEXO III - Preencher'!AB2008="","",'[1]TCE - ANEXO III - Preencher'!AB2008)</f>
        <v/>
      </c>
      <c r="AB1999" s="17">
        <f t="shared" si="47"/>
        <v>0</v>
      </c>
    </row>
    <row r="2000" spans="1:28" ht="12.75" customHeight="1" x14ac:dyDescent="0.2">
      <c r="A2000" s="10" t="str">
        <f>IFERROR(VLOOKUP(B2000,'[1]DADOS (OCULTAR)'!$Q$3:$S$135,3,0),"")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42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43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44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45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46"/>
        <v>0</v>
      </c>
      <c r="AA2000" s="18" t="str">
        <f>IF('[1]TCE - ANEXO III - Preencher'!AB2009="","",'[1]TCE - ANEXO III - Preencher'!AB2009)</f>
        <v/>
      </c>
      <c r="AB2000" s="17">
        <f t="shared" si="47"/>
        <v>0</v>
      </c>
    </row>
    <row r="2001" spans="1:28" ht="12.75" customHeight="1" x14ac:dyDescent="0.2">
      <c r="A2001" s="10" t="str">
        <f>IFERROR(VLOOKUP(B2001,'[1]DADOS (OCULTAR)'!$Q$3:$S$135,3,0),"")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42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43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44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45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46"/>
        <v>0</v>
      </c>
      <c r="AA2001" s="18" t="str">
        <f>IF('[1]TCE - ANEXO III - Preencher'!AB2010="","",'[1]TCE - ANEXO III - Preencher'!AB2010)</f>
        <v/>
      </c>
      <c r="AB2001" s="17">
        <f t="shared" si="47"/>
        <v>0</v>
      </c>
    </row>
    <row r="2002" spans="1:28" ht="12.75" customHeight="1" x14ac:dyDescent="0.2">
      <c r="A2002" s="10" t="str">
        <f>IFERROR(VLOOKUP(B2002,'[1]DADOS (OCULTAR)'!$Q$3:$S$135,3,0),"")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42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43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44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45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46"/>
        <v>0</v>
      </c>
      <c r="AA2002" s="18" t="str">
        <f>IF('[1]TCE - ANEXO III - Preencher'!AB2011="","",'[1]TCE - ANEXO III - Preencher'!AB2011)</f>
        <v/>
      </c>
      <c r="AB2002" s="17">
        <f t="shared" si="47"/>
        <v>0</v>
      </c>
    </row>
    <row r="2003" spans="1:28" ht="12.75" customHeight="1" x14ac:dyDescent="0.2">
      <c r="A2003" s="10" t="str">
        <f>IFERROR(VLOOKUP(B2003,'[1]DADOS (OCULTAR)'!$Q$3:$S$135,3,0),"")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42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43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44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45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46"/>
        <v>0</v>
      </c>
      <c r="AA2003" s="18" t="str">
        <f>IF('[1]TCE - ANEXO III - Preencher'!AB2012="","",'[1]TCE - ANEXO III - Preencher'!AB2012)</f>
        <v/>
      </c>
      <c r="AB2003" s="17">
        <f t="shared" si="47"/>
        <v>0</v>
      </c>
    </row>
    <row r="2004" spans="1:28" ht="12.75" customHeight="1" x14ac:dyDescent="0.2">
      <c r="A2004" s="10" t="str">
        <f>IFERROR(VLOOKUP(B2004,'[1]DADOS (OCULTAR)'!$Q$3:$S$135,3,0),"")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42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43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44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45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46"/>
        <v>0</v>
      </c>
      <c r="AA2004" s="18" t="str">
        <f>IF('[1]TCE - ANEXO III - Preencher'!AB2013="","",'[1]TCE - ANEXO III - Preencher'!AB2013)</f>
        <v/>
      </c>
      <c r="AB2004" s="17">
        <f t="shared" si="47"/>
        <v>0</v>
      </c>
    </row>
    <row r="2005" spans="1:28" ht="12.75" customHeight="1" x14ac:dyDescent="0.2">
      <c r="A2005" s="10" t="str">
        <f>IFERROR(VLOOKUP(B2005,'[1]DADOS (OCULTAR)'!$Q$3:$S$135,3,0),"")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42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43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44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45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46"/>
        <v>0</v>
      </c>
      <c r="AA2005" s="18" t="str">
        <f>IF('[1]TCE - ANEXO III - Preencher'!AB2014="","",'[1]TCE - ANEXO III - Preencher'!AB2014)</f>
        <v/>
      </c>
      <c r="AB2005" s="17">
        <f t="shared" si="47"/>
        <v>0</v>
      </c>
    </row>
    <row r="2006" spans="1:28" ht="12.75" customHeight="1" x14ac:dyDescent="0.2">
      <c r="A2006" s="10" t="str">
        <f>IFERROR(VLOOKUP(B2006,'[1]DADOS (OCULTAR)'!$Q$3:$S$135,3,0),"")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42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43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44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45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46"/>
        <v>0</v>
      </c>
      <c r="AA2006" s="18" t="str">
        <f>IF('[1]TCE - ANEXO III - Preencher'!AB2015="","",'[1]TCE - ANEXO III - Preencher'!AB2015)</f>
        <v/>
      </c>
      <c r="AB2006" s="17">
        <f t="shared" si="47"/>
        <v>0</v>
      </c>
    </row>
    <row r="2007" spans="1:28" ht="12.75" customHeight="1" x14ac:dyDescent="0.2">
      <c r="A2007" s="10" t="str">
        <f>IFERROR(VLOOKUP(B2007,'[1]DADOS (OCULTAR)'!$Q$3:$S$135,3,0),"")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42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43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44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45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46"/>
        <v>0</v>
      </c>
      <c r="AA2007" s="18" t="str">
        <f>IF('[1]TCE - ANEXO III - Preencher'!AB2016="","",'[1]TCE - ANEXO III - Preencher'!AB2016)</f>
        <v/>
      </c>
      <c r="AB2007" s="17">
        <f t="shared" si="47"/>
        <v>0</v>
      </c>
    </row>
    <row r="2008" spans="1:28" ht="12.75" customHeight="1" x14ac:dyDescent="0.2">
      <c r="A2008" s="10" t="str">
        <f>IFERROR(VLOOKUP(B2008,'[1]DADOS (OCULTAR)'!$Q$3:$S$135,3,0),"")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42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43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44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45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46"/>
        <v>0</v>
      </c>
      <c r="AA2008" s="18" t="str">
        <f>IF('[1]TCE - ANEXO III - Preencher'!AB2017="","",'[1]TCE - ANEXO III - Preencher'!AB2017)</f>
        <v/>
      </c>
      <c r="AB2008" s="17">
        <f t="shared" si="47"/>
        <v>0</v>
      </c>
    </row>
    <row r="2009" spans="1:28" ht="12.75" customHeight="1" x14ac:dyDescent="0.2">
      <c r="A2009" s="10" t="str">
        <f>IFERROR(VLOOKUP(B2009,'[1]DADOS (OCULTAR)'!$Q$3:$S$135,3,0),"")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42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43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44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45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46"/>
        <v>0</v>
      </c>
      <c r="AA2009" s="18" t="str">
        <f>IF('[1]TCE - ANEXO III - Preencher'!AB2018="","",'[1]TCE - ANEXO III - Preencher'!AB2018)</f>
        <v/>
      </c>
      <c r="AB2009" s="17">
        <f t="shared" si="47"/>
        <v>0</v>
      </c>
    </row>
    <row r="2010" spans="1:28" ht="12.75" customHeight="1" x14ac:dyDescent="0.2">
      <c r="A2010" s="10" t="str">
        <f>IFERROR(VLOOKUP(B2010,'[1]DADOS (OCULTAR)'!$Q$3:$S$135,3,0),"")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42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43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44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45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46"/>
        <v>0</v>
      </c>
      <c r="AA2010" s="18" t="str">
        <f>IF('[1]TCE - ANEXO III - Preencher'!AB2019="","",'[1]TCE - ANEXO III - Preencher'!AB2019)</f>
        <v/>
      </c>
      <c r="AB2010" s="17">
        <f t="shared" si="47"/>
        <v>0</v>
      </c>
    </row>
    <row r="2011" spans="1:28" ht="12.75" customHeight="1" x14ac:dyDescent="0.2">
      <c r="A2011" s="10" t="str">
        <f>IFERROR(VLOOKUP(B2011,'[1]DADOS (OCULTAR)'!$Q$3:$S$135,3,0),"")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42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43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44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45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46"/>
        <v>0</v>
      </c>
      <c r="AA2011" s="18" t="str">
        <f>IF('[1]TCE - ANEXO III - Preencher'!AB2020="","",'[1]TCE - ANEXO III - Preencher'!AB2020)</f>
        <v/>
      </c>
      <c r="AB2011" s="17">
        <f t="shared" si="47"/>
        <v>0</v>
      </c>
    </row>
    <row r="2012" spans="1:28" ht="12.75" customHeight="1" x14ac:dyDescent="0.2">
      <c r="A2012" s="10" t="str">
        <f>IFERROR(VLOOKUP(B2012,'[1]DADOS (OCULTAR)'!$Q$3:$S$135,3,0),"")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42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43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44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45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46"/>
        <v>0</v>
      </c>
      <c r="AA2012" s="18" t="str">
        <f>IF('[1]TCE - ANEXO III - Preencher'!AB2021="","",'[1]TCE - ANEXO III - Preencher'!AB2021)</f>
        <v/>
      </c>
      <c r="AB2012" s="17">
        <f t="shared" si="47"/>
        <v>0</v>
      </c>
    </row>
    <row r="2013" spans="1:28" ht="12.75" customHeight="1" x14ac:dyDescent="0.2">
      <c r="A2013" s="10" t="str">
        <f>IFERROR(VLOOKUP(B2013,'[1]DADOS (OCULTAR)'!$Q$3:$S$135,3,0),"")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42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43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44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45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46"/>
        <v>0</v>
      </c>
      <c r="AA2013" s="18" t="str">
        <f>IF('[1]TCE - ANEXO III - Preencher'!AB2022="","",'[1]TCE - ANEXO III - Preencher'!AB2022)</f>
        <v/>
      </c>
      <c r="AB2013" s="17">
        <f t="shared" si="47"/>
        <v>0</v>
      </c>
    </row>
    <row r="2014" spans="1:28" ht="12.75" customHeight="1" x14ac:dyDescent="0.2">
      <c r="A2014" s="10" t="str">
        <f>IFERROR(VLOOKUP(B2014,'[1]DADOS (OCULTAR)'!$Q$3:$S$135,3,0),"")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42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43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44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45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46"/>
        <v>0</v>
      </c>
      <c r="AA2014" s="18" t="str">
        <f>IF('[1]TCE - ANEXO III - Preencher'!AB2023="","",'[1]TCE - ANEXO III - Preencher'!AB2023)</f>
        <v/>
      </c>
      <c r="AB2014" s="17">
        <f t="shared" si="47"/>
        <v>0</v>
      </c>
    </row>
    <row r="2015" spans="1:28" ht="12.75" customHeight="1" x14ac:dyDescent="0.2">
      <c r="A2015" s="10" t="str">
        <f>IFERROR(VLOOKUP(B2015,'[1]DADOS (OCULTAR)'!$Q$3:$S$135,3,0),"")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42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43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44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45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46"/>
        <v>0</v>
      </c>
      <c r="AA2015" s="18" t="str">
        <f>IF('[1]TCE - ANEXO III - Preencher'!AB2024="","",'[1]TCE - ANEXO III - Preencher'!AB2024)</f>
        <v/>
      </c>
      <c r="AB2015" s="17">
        <f t="shared" si="47"/>
        <v>0</v>
      </c>
    </row>
    <row r="2016" spans="1:28" ht="12.75" customHeight="1" x14ac:dyDescent="0.2">
      <c r="A2016" s="10" t="str">
        <f>IFERROR(VLOOKUP(B2016,'[1]DADOS (OCULTAR)'!$Q$3:$S$135,3,0),"")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42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43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44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45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46"/>
        <v>0</v>
      </c>
      <c r="AA2016" s="18" t="str">
        <f>IF('[1]TCE - ANEXO III - Preencher'!AB2025="","",'[1]TCE - ANEXO III - Preencher'!AB2025)</f>
        <v/>
      </c>
      <c r="AB2016" s="17">
        <f t="shared" si="47"/>
        <v>0</v>
      </c>
    </row>
    <row r="2017" spans="1:28" ht="12.75" customHeight="1" x14ac:dyDescent="0.2">
      <c r="A2017" s="10" t="str">
        <f>IFERROR(VLOOKUP(B2017,'[1]DADOS (OCULTAR)'!$Q$3:$S$135,3,0),"")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42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43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44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45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46"/>
        <v>0</v>
      </c>
      <c r="AA2017" s="18" t="str">
        <f>IF('[1]TCE - ANEXO III - Preencher'!AB2026="","",'[1]TCE - ANEXO III - Preencher'!AB2026)</f>
        <v/>
      </c>
      <c r="AB2017" s="17">
        <f t="shared" si="47"/>
        <v>0</v>
      </c>
    </row>
    <row r="2018" spans="1:28" ht="12.75" customHeight="1" x14ac:dyDescent="0.2">
      <c r="A2018" s="10" t="str">
        <f>IFERROR(VLOOKUP(B2018,'[1]DADOS (OCULTAR)'!$Q$3:$S$135,3,0),"")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42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43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44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45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46"/>
        <v>0</v>
      </c>
      <c r="AA2018" s="18" t="str">
        <f>IF('[1]TCE - ANEXO III - Preencher'!AB2027="","",'[1]TCE - ANEXO III - Preencher'!AB2027)</f>
        <v/>
      </c>
      <c r="AB2018" s="17">
        <f t="shared" si="47"/>
        <v>0</v>
      </c>
    </row>
    <row r="2019" spans="1:28" ht="12.75" customHeight="1" x14ac:dyDescent="0.2">
      <c r="A2019" s="10" t="str">
        <f>IFERROR(VLOOKUP(B2019,'[1]DADOS (OCULTAR)'!$Q$3:$S$135,3,0),"")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42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43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44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45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46"/>
        <v>0</v>
      </c>
      <c r="AA2019" s="18" t="str">
        <f>IF('[1]TCE - ANEXO III - Preencher'!AB2028="","",'[1]TCE - ANEXO III - Preencher'!AB2028)</f>
        <v/>
      </c>
      <c r="AB2019" s="17">
        <f t="shared" si="47"/>
        <v>0</v>
      </c>
    </row>
    <row r="2020" spans="1:28" ht="12.75" customHeight="1" x14ac:dyDescent="0.2">
      <c r="A2020" s="10" t="str">
        <f>IFERROR(VLOOKUP(B2020,'[1]DADOS (OCULTAR)'!$Q$3:$S$135,3,0),"")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42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43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44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45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46"/>
        <v>0</v>
      </c>
      <c r="AA2020" s="18" t="str">
        <f>IF('[1]TCE - ANEXO III - Preencher'!AB2029="","",'[1]TCE - ANEXO III - Preencher'!AB2029)</f>
        <v/>
      </c>
      <c r="AB2020" s="17">
        <f t="shared" si="47"/>
        <v>0</v>
      </c>
    </row>
    <row r="2021" spans="1:28" ht="12.75" customHeight="1" x14ac:dyDescent="0.2">
      <c r="A2021" s="10" t="str">
        <f>IFERROR(VLOOKUP(B2021,'[1]DADOS (OCULTAR)'!$Q$3:$S$135,3,0),"")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42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43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44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45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46"/>
        <v>0</v>
      </c>
      <c r="AA2021" s="18" t="str">
        <f>IF('[1]TCE - ANEXO III - Preencher'!AB2030="","",'[1]TCE - ANEXO III - Preencher'!AB2030)</f>
        <v/>
      </c>
      <c r="AB2021" s="17">
        <f t="shared" si="47"/>
        <v>0</v>
      </c>
    </row>
    <row r="2022" spans="1:28" ht="12.75" customHeight="1" x14ac:dyDescent="0.2">
      <c r="A2022" s="10" t="str">
        <f>IFERROR(VLOOKUP(B2022,'[1]DADOS (OCULTAR)'!$Q$3:$S$135,3,0),"")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42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43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44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45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46"/>
        <v>0</v>
      </c>
      <c r="AA2022" s="18" t="str">
        <f>IF('[1]TCE - ANEXO III - Preencher'!AB2031="","",'[1]TCE - ANEXO III - Preencher'!AB2031)</f>
        <v/>
      </c>
      <c r="AB2022" s="17">
        <f t="shared" si="47"/>
        <v>0</v>
      </c>
    </row>
    <row r="2023" spans="1:28" ht="12.75" customHeight="1" x14ac:dyDescent="0.2">
      <c r="A2023" s="10" t="str">
        <f>IFERROR(VLOOKUP(B2023,'[1]DADOS (OCULTAR)'!$Q$3:$S$135,3,0),"")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42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43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44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45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46"/>
        <v>0</v>
      </c>
      <c r="AA2023" s="18" t="str">
        <f>IF('[1]TCE - ANEXO III - Preencher'!AB2032="","",'[1]TCE - ANEXO III - Preencher'!AB2032)</f>
        <v/>
      </c>
      <c r="AB2023" s="17">
        <f t="shared" si="47"/>
        <v>0</v>
      </c>
    </row>
    <row r="2024" spans="1:28" ht="12.75" customHeight="1" x14ac:dyDescent="0.2">
      <c r="A2024" s="10" t="str">
        <f>IFERROR(VLOOKUP(B2024,'[1]DADOS (OCULTAR)'!$Q$3:$S$135,3,0),"")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42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43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44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45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46"/>
        <v>0</v>
      </c>
      <c r="AA2024" s="18" t="str">
        <f>IF('[1]TCE - ANEXO III - Preencher'!AB2033="","",'[1]TCE - ANEXO III - Preencher'!AB2033)</f>
        <v/>
      </c>
      <c r="AB2024" s="17">
        <f t="shared" si="47"/>
        <v>0</v>
      </c>
    </row>
    <row r="2025" spans="1:28" ht="12.75" customHeight="1" x14ac:dyDescent="0.2">
      <c r="A2025" s="10" t="str">
        <f>IFERROR(VLOOKUP(B2025,'[1]DADOS (OCULTAR)'!$Q$3:$S$135,3,0),"")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42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43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44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45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46"/>
        <v>0</v>
      </c>
      <c r="AA2025" s="18" t="str">
        <f>IF('[1]TCE - ANEXO III - Preencher'!AB2034="","",'[1]TCE - ANEXO III - Preencher'!AB2034)</f>
        <v/>
      </c>
      <c r="AB2025" s="17">
        <f t="shared" si="47"/>
        <v>0</v>
      </c>
    </row>
    <row r="2026" spans="1:28" ht="12.75" customHeight="1" x14ac:dyDescent="0.2">
      <c r="A2026" s="10" t="str">
        <f>IFERROR(VLOOKUP(B2026,'[1]DADOS (OCULTAR)'!$Q$3:$S$135,3,0),"")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42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43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44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45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46"/>
        <v>0</v>
      </c>
      <c r="AA2026" s="18" t="str">
        <f>IF('[1]TCE - ANEXO III - Preencher'!AB2035="","",'[1]TCE - ANEXO III - Preencher'!AB2035)</f>
        <v/>
      </c>
      <c r="AB2026" s="17">
        <f t="shared" si="47"/>
        <v>0</v>
      </c>
    </row>
    <row r="2027" spans="1:28" ht="12.75" customHeight="1" x14ac:dyDescent="0.2">
      <c r="A2027" s="10" t="str">
        <f>IFERROR(VLOOKUP(B2027,'[1]DADOS (OCULTAR)'!$Q$3:$S$135,3,0),"")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42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43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44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45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46"/>
        <v>0</v>
      </c>
      <c r="AA2027" s="18" t="str">
        <f>IF('[1]TCE - ANEXO III - Preencher'!AB2036="","",'[1]TCE - ANEXO III - Preencher'!AB2036)</f>
        <v/>
      </c>
      <c r="AB2027" s="17">
        <f t="shared" si="47"/>
        <v>0</v>
      </c>
    </row>
    <row r="2028" spans="1:28" ht="12.75" customHeight="1" x14ac:dyDescent="0.2">
      <c r="A2028" s="10" t="str">
        <f>IFERROR(VLOOKUP(B2028,'[1]DADOS (OCULTAR)'!$Q$3:$S$135,3,0),"")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42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43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44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45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46"/>
        <v>0</v>
      </c>
      <c r="AA2028" s="18" t="str">
        <f>IF('[1]TCE - ANEXO III - Preencher'!AB2037="","",'[1]TCE - ANEXO III - Preencher'!AB2037)</f>
        <v/>
      </c>
      <c r="AB2028" s="17">
        <f t="shared" si="47"/>
        <v>0</v>
      </c>
    </row>
    <row r="2029" spans="1:28" ht="12.75" customHeight="1" x14ac:dyDescent="0.2">
      <c r="A2029" s="10" t="str">
        <f>IFERROR(VLOOKUP(B2029,'[1]DADOS (OCULTAR)'!$Q$3:$S$135,3,0),"")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42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43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44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45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46"/>
        <v>0</v>
      </c>
      <c r="AA2029" s="18" t="str">
        <f>IF('[1]TCE - ANEXO III - Preencher'!AB2038="","",'[1]TCE - ANEXO III - Preencher'!AB2038)</f>
        <v/>
      </c>
      <c r="AB2029" s="17">
        <f t="shared" si="47"/>
        <v>0</v>
      </c>
    </row>
    <row r="2030" spans="1:28" ht="12.75" customHeight="1" x14ac:dyDescent="0.2">
      <c r="A2030" s="10" t="str">
        <f>IFERROR(VLOOKUP(B2030,'[1]DADOS (OCULTAR)'!$Q$3:$S$135,3,0),"")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42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43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44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45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46"/>
        <v>0</v>
      </c>
      <c r="AA2030" s="18" t="str">
        <f>IF('[1]TCE - ANEXO III - Preencher'!AB2039="","",'[1]TCE - ANEXO III - Preencher'!AB2039)</f>
        <v/>
      </c>
      <c r="AB2030" s="17">
        <f t="shared" si="47"/>
        <v>0</v>
      </c>
    </row>
    <row r="2031" spans="1:28" ht="12.75" customHeight="1" x14ac:dyDescent="0.2">
      <c r="A2031" s="10" t="str">
        <f>IFERROR(VLOOKUP(B2031,'[1]DADOS (OCULTAR)'!$Q$3:$S$135,3,0),"")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42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43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44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45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46"/>
        <v>0</v>
      </c>
      <c r="AA2031" s="18" t="str">
        <f>IF('[1]TCE - ANEXO III - Preencher'!AB2040="","",'[1]TCE - ANEXO III - Preencher'!AB2040)</f>
        <v/>
      </c>
      <c r="AB2031" s="17">
        <f t="shared" si="47"/>
        <v>0</v>
      </c>
    </row>
    <row r="2032" spans="1:28" ht="12.75" customHeight="1" x14ac:dyDescent="0.2">
      <c r="A2032" s="10" t="str">
        <f>IFERROR(VLOOKUP(B2032,'[1]DADOS (OCULTAR)'!$Q$3:$S$135,3,0),"")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42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43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44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45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46"/>
        <v>0</v>
      </c>
      <c r="AA2032" s="18" t="str">
        <f>IF('[1]TCE - ANEXO III - Preencher'!AB2041="","",'[1]TCE - ANEXO III - Preencher'!AB2041)</f>
        <v/>
      </c>
      <c r="AB2032" s="17">
        <f t="shared" si="47"/>
        <v>0</v>
      </c>
    </row>
    <row r="2033" spans="1:28" ht="12.75" customHeight="1" x14ac:dyDescent="0.2">
      <c r="A2033" s="10" t="str">
        <f>IFERROR(VLOOKUP(B2033,'[1]DADOS (OCULTAR)'!$Q$3:$S$135,3,0),"")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42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43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44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45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46"/>
        <v>0</v>
      </c>
      <c r="AA2033" s="18" t="str">
        <f>IF('[1]TCE - ANEXO III - Preencher'!AB2042="","",'[1]TCE - ANEXO III - Preencher'!AB2042)</f>
        <v/>
      </c>
      <c r="AB2033" s="17">
        <f t="shared" si="47"/>
        <v>0</v>
      </c>
    </row>
    <row r="2034" spans="1:28" ht="12.75" customHeight="1" x14ac:dyDescent="0.2">
      <c r="A2034" s="10" t="str">
        <f>IFERROR(VLOOKUP(B2034,'[1]DADOS (OCULTAR)'!$Q$3:$S$135,3,0),"")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42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43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44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45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46"/>
        <v>0</v>
      </c>
      <c r="AA2034" s="18" t="str">
        <f>IF('[1]TCE - ANEXO III - Preencher'!AB2043="","",'[1]TCE - ANEXO III - Preencher'!AB2043)</f>
        <v/>
      </c>
      <c r="AB2034" s="17">
        <f t="shared" si="47"/>
        <v>0</v>
      </c>
    </row>
    <row r="2035" spans="1:28" ht="12.75" customHeight="1" x14ac:dyDescent="0.2">
      <c r="A2035" s="10" t="str">
        <f>IFERROR(VLOOKUP(B2035,'[1]DADOS (OCULTAR)'!$Q$3:$S$135,3,0),"")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42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43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44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45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46"/>
        <v>0</v>
      </c>
      <c r="AA2035" s="18" t="str">
        <f>IF('[1]TCE - ANEXO III - Preencher'!AB2044="","",'[1]TCE - ANEXO III - Preencher'!AB2044)</f>
        <v/>
      </c>
      <c r="AB2035" s="17">
        <f t="shared" si="47"/>
        <v>0</v>
      </c>
    </row>
    <row r="2036" spans="1:28" ht="12.75" customHeight="1" x14ac:dyDescent="0.2">
      <c r="A2036" s="10" t="str">
        <f>IFERROR(VLOOKUP(B2036,'[1]DADOS (OCULTAR)'!$Q$3:$S$135,3,0),"")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42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43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44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45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46"/>
        <v>0</v>
      </c>
      <c r="AA2036" s="18" t="str">
        <f>IF('[1]TCE - ANEXO III - Preencher'!AB2045="","",'[1]TCE - ANEXO III - Preencher'!AB2045)</f>
        <v/>
      </c>
      <c r="AB2036" s="17">
        <f t="shared" si="47"/>
        <v>0</v>
      </c>
    </row>
    <row r="2037" spans="1:28" ht="12.75" customHeight="1" x14ac:dyDescent="0.2">
      <c r="A2037" s="10" t="str">
        <f>IFERROR(VLOOKUP(B2037,'[1]DADOS (OCULTAR)'!$Q$3:$S$135,3,0),"")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42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43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44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45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46"/>
        <v>0</v>
      </c>
      <c r="AA2037" s="18" t="str">
        <f>IF('[1]TCE - ANEXO III - Preencher'!AB2046="","",'[1]TCE - ANEXO III - Preencher'!AB2046)</f>
        <v/>
      </c>
      <c r="AB2037" s="17">
        <f t="shared" si="47"/>
        <v>0</v>
      </c>
    </row>
    <row r="2038" spans="1:28" ht="12.75" customHeight="1" x14ac:dyDescent="0.2">
      <c r="A2038" s="10" t="str">
        <f>IFERROR(VLOOKUP(B2038,'[1]DADOS (OCULTAR)'!$Q$3:$S$135,3,0),"")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42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43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44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45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46"/>
        <v>0</v>
      </c>
      <c r="AA2038" s="18" t="str">
        <f>IF('[1]TCE - ANEXO III - Preencher'!AB2047="","",'[1]TCE - ANEXO III - Preencher'!AB2047)</f>
        <v/>
      </c>
      <c r="AB2038" s="17">
        <f t="shared" si="47"/>
        <v>0</v>
      </c>
    </row>
    <row r="2039" spans="1:28" ht="12.75" customHeight="1" x14ac:dyDescent="0.2">
      <c r="A2039" s="10" t="str">
        <f>IFERROR(VLOOKUP(B2039,'[1]DADOS (OCULTAR)'!$Q$3:$S$135,3,0),"")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42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43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44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45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46"/>
        <v>0</v>
      </c>
      <c r="AA2039" s="18" t="str">
        <f>IF('[1]TCE - ANEXO III - Preencher'!AB2048="","",'[1]TCE - ANEXO III - Preencher'!AB2048)</f>
        <v/>
      </c>
      <c r="AB2039" s="17">
        <f t="shared" si="47"/>
        <v>0</v>
      </c>
    </row>
    <row r="2040" spans="1:28" ht="12.75" customHeight="1" x14ac:dyDescent="0.2">
      <c r="A2040" s="10" t="str">
        <f>IFERROR(VLOOKUP(B2040,'[1]DADOS (OCULTAR)'!$Q$3:$S$135,3,0),"")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42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43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44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45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46"/>
        <v>0</v>
      </c>
      <c r="AA2040" s="18" t="str">
        <f>IF('[1]TCE - ANEXO III - Preencher'!AB2049="","",'[1]TCE - ANEXO III - Preencher'!AB2049)</f>
        <v/>
      </c>
      <c r="AB2040" s="17">
        <f t="shared" si="47"/>
        <v>0</v>
      </c>
    </row>
    <row r="2041" spans="1:28" ht="12.75" customHeight="1" x14ac:dyDescent="0.2">
      <c r="A2041" s="10" t="str">
        <f>IFERROR(VLOOKUP(B2041,'[1]DADOS (OCULTAR)'!$Q$3:$S$135,3,0),"")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42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43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44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45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46"/>
        <v>0</v>
      </c>
      <c r="AA2041" s="18" t="str">
        <f>IF('[1]TCE - ANEXO III - Preencher'!AB2050="","",'[1]TCE - ANEXO III - Preencher'!AB2050)</f>
        <v/>
      </c>
      <c r="AB2041" s="17">
        <f t="shared" si="47"/>
        <v>0</v>
      </c>
    </row>
    <row r="2042" spans="1:28" ht="12.75" customHeight="1" x14ac:dyDescent="0.2">
      <c r="A2042" s="10" t="str">
        <f>IFERROR(VLOOKUP(B2042,'[1]DADOS (OCULTAR)'!$Q$3:$S$135,3,0),"")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42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43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44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45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46"/>
        <v>0</v>
      </c>
      <c r="AA2042" s="18" t="str">
        <f>IF('[1]TCE - ANEXO III - Preencher'!AB2051="","",'[1]TCE - ANEXO III - Preencher'!AB2051)</f>
        <v/>
      </c>
      <c r="AB2042" s="17">
        <f t="shared" si="47"/>
        <v>0</v>
      </c>
    </row>
    <row r="2043" spans="1:28" ht="12.75" customHeight="1" x14ac:dyDescent="0.2">
      <c r="A2043" s="10" t="str">
        <f>IFERROR(VLOOKUP(B2043,'[1]DADOS (OCULTAR)'!$Q$3:$S$135,3,0),"")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ref="M2043:M7042" si="48">K2043-L2043</f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ref="P2043:P7042" si="49">N2043-O2043</f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ref="S2043:S7042" si="50">Q2043-R2043</f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ref="V2043:V7042" si="51">T2043-U2043</f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ref="Z2043:Z7042" si="52">X2043-Y2043</f>
        <v>0</v>
      </c>
      <c r="AA2043" s="18" t="str">
        <f>IF('[1]TCE - ANEXO III - Preencher'!AB2052="","",'[1]TCE - ANEXO III - Preencher'!AB2052)</f>
        <v/>
      </c>
      <c r="AB2043" s="17">
        <f t="shared" ref="AB2043:AB7042" si="53">H2043+I2043+J2043+M2043+P2043+S2043+V2043+Z2043</f>
        <v>0</v>
      </c>
    </row>
    <row r="2044" spans="1:28" ht="12.75" customHeight="1" x14ac:dyDescent="0.2">
      <c r="A2044" s="10" t="str">
        <f>IFERROR(VLOOKUP(B2044,'[1]DADOS (OCULTAR)'!$Q$3:$S$135,3,0),"")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48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49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50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51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52"/>
        <v>0</v>
      </c>
      <c r="AA2044" s="18" t="str">
        <f>IF('[1]TCE - ANEXO III - Preencher'!AB2053="","",'[1]TCE - ANEXO III - Preencher'!AB2053)</f>
        <v/>
      </c>
      <c r="AB2044" s="17">
        <f t="shared" si="53"/>
        <v>0</v>
      </c>
    </row>
    <row r="2045" spans="1:28" ht="12.75" customHeight="1" x14ac:dyDescent="0.2">
      <c r="A2045" s="10" t="str">
        <f>IFERROR(VLOOKUP(B2045,'[1]DADOS (OCULTAR)'!$Q$3:$S$135,3,0),"")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48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49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50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51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52"/>
        <v>0</v>
      </c>
      <c r="AA2045" s="18" t="str">
        <f>IF('[1]TCE - ANEXO III - Preencher'!AB2054="","",'[1]TCE - ANEXO III - Preencher'!AB2054)</f>
        <v/>
      </c>
      <c r="AB2045" s="17">
        <f t="shared" si="53"/>
        <v>0</v>
      </c>
    </row>
    <row r="2046" spans="1:28" ht="12.75" customHeight="1" x14ac:dyDescent="0.2">
      <c r="A2046" s="10" t="str">
        <f>IFERROR(VLOOKUP(B2046,'[1]DADOS (OCULTAR)'!$Q$3:$S$135,3,0),"")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48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49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50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51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52"/>
        <v>0</v>
      </c>
      <c r="AA2046" s="18" t="str">
        <f>IF('[1]TCE - ANEXO III - Preencher'!AB2055="","",'[1]TCE - ANEXO III - Preencher'!AB2055)</f>
        <v/>
      </c>
      <c r="AB2046" s="17">
        <f t="shared" si="53"/>
        <v>0</v>
      </c>
    </row>
    <row r="2047" spans="1:28" ht="12.75" customHeight="1" x14ac:dyDescent="0.2">
      <c r="A2047" s="10" t="str">
        <f>IFERROR(VLOOKUP(B2047,'[1]DADOS (OCULTAR)'!$Q$3:$S$135,3,0),"")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48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49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50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51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52"/>
        <v>0</v>
      </c>
      <c r="AA2047" s="18" t="str">
        <f>IF('[1]TCE - ANEXO III - Preencher'!AB2056="","",'[1]TCE - ANEXO III - Preencher'!AB2056)</f>
        <v/>
      </c>
      <c r="AB2047" s="17">
        <f t="shared" si="53"/>
        <v>0</v>
      </c>
    </row>
    <row r="2048" spans="1:28" ht="12.75" customHeight="1" x14ac:dyDescent="0.2">
      <c r="A2048" s="10" t="str">
        <f>IFERROR(VLOOKUP(B2048,'[1]DADOS (OCULTAR)'!$Q$3:$S$135,3,0),"")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48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49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50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51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52"/>
        <v>0</v>
      </c>
      <c r="AA2048" s="18" t="str">
        <f>IF('[1]TCE - ANEXO III - Preencher'!AB2057="","",'[1]TCE - ANEXO III - Preencher'!AB2057)</f>
        <v/>
      </c>
      <c r="AB2048" s="17">
        <f t="shared" si="53"/>
        <v>0</v>
      </c>
    </row>
    <row r="2049" spans="1:28" ht="12.75" customHeight="1" x14ac:dyDescent="0.2">
      <c r="A2049" s="10" t="str">
        <f>IFERROR(VLOOKUP(B2049,'[1]DADOS (OCULTAR)'!$Q$3:$S$135,3,0),"")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48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49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50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51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52"/>
        <v>0</v>
      </c>
      <c r="AA2049" s="18" t="str">
        <f>IF('[1]TCE - ANEXO III - Preencher'!AB2058="","",'[1]TCE - ANEXO III - Preencher'!AB2058)</f>
        <v/>
      </c>
      <c r="AB2049" s="17">
        <f t="shared" si="53"/>
        <v>0</v>
      </c>
    </row>
    <row r="2050" spans="1:28" ht="12.75" customHeight="1" x14ac:dyDescent="0.2">
      <c r="A2050" s="10" t="str">
        <f>IFERROR(VLOOKUP(B2050,'[1]DADOS (OCULTAR)'!$Q$3:$S$135,3,0),"")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48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49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50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51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52"/>
        <v>0</v>
      </c>
      <c r="AA2050" s="18" t="str">
        <f>IF('[1]TCE - ANEXO III - Preencher'!AB2059="","",'[1]TCE - ANEXO III - Preencher'!AB2059)</f>
        <v/>
      </c>
      <c r="AB2050" s="17">
        <f t="shared" si="53"/>
        <v>0</v>
      </c>
    </row>
    <row r="2051" spans="1:28" ht="12.75" customHeight="1" x14ac:dyDescent="0.2">
      <c r="A2051" s="10" t="str">
        <f>IFERROR(VLOOKUP(B2051,'[1]DADOS (OCULTAR)'!$Q$3:$S$135,3,0),"")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si="48"/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si="49"/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si="50"/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si="51"/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si="52"/>
        <v>0</v>
      </c>
      <c r="AA2051" s="18" t="str">
        <f>IF('[1]TCE - ANEXO III - Preencher'!AB2060="","",'[1]TCE - ANEXO III - Preencher'!AB2060)</f>
        <v/>
      </c>
      <c r="AB2051" s="17">
        <f t="shared" si="53"/>
        <v>0</v>
      </c>
    </row>
    <row r="2052" spans="1:28" ht="12.75" customHeight="1" x14ac:dyDescent="0.2">
      <c r="A2052" s="10" t="str">
        <f>IFERROR(VLOOKUP(B2052,'[1]DADOS (OCULTAR)'!$Q$3:$S$135,3,0),"")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48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49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50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51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52"/>
        <v>0</v>
      </c>
      <c r="AA2052" s="18" t="str">
        <f>IF('[1]TCE - ANEXO III - Preencher'!AB2061="","",'[1]TCE - ANEXO III - Preencher'!AB2061)</f>
        <v/>
      </c>
      <c r="AB2052" s="17">
        <f t="shared" si="53"/>
        <v>0</v>
      </c>
    </row>
    <row r="2053" spans="1:28" ht="12.75" customHeight="1" x14ac:dyDescent="0.2">
      <c r="A2053" s="10" t="str">
        <f>IFERROR(VLOOKUP(B2053,'[1]DADOS (OCULTAR)'!$Q$3:$S$135,3,0),"")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48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49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50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51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52"/>
        <v>0</v>
      </c>
      <c r="AA2053" s="18" t="str">
        <f>IF('[1]TCE - ANEXO III - Preencher'!AB2062="","",'[1]TCE - ANEXO III - Preencher'!AB2062)</f>
        <v/>
      </c>
      <c r="AB2053" s="17">
        <f t="shared" si="53"/>
        <v>0</v>
      </c>
    </row>
    <row r="2054" spans="1:28" ht="12.75" customHeight="1" x14ac:dyDescent="0.2">
      <c r="A2054" s="10" t="str">
        <f>IFERROR(VLOOKUP(B2054,'[1]DADOS (OCULTAR)'!$Q$3:$S$135,3,0),"")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48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49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50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51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52"/>
        <v>0</v>
      </c>
      <c r="AA2054" s="18" t="str">
        <f>IF('[1]TCE - ANEXO III - Preencher'!AB2063="","",'[1]TCE - ANEXO III - Preencher'!AB2063)</f>
        <v/>
      </c>
      <c r="AB2054" s="17">
        <f t="shared" si="53"/>
        <v>0</v>
      </c>
    </row>
    <row r="2055" spans="1:28" ht="12.75" customHeight="1" x14ac:dyDescent="0.2">
      <c r="A2055" s="10" t="str">
        <f>IFERROR(VLOOKUP(B2055,'[1]DADOS (OCULTAR)'!$Q$3:$S$135,3,0),"")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48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49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50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51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52"/>
        <v>0</v>
      </c>
      <c r="AA2055" s="18" t="str">
        <f>IF('[1]TCE - ANEXO III - Preencher'!AB2064="","",'[1]TCE - ANEXO III - Preencher'!AB2064)</f>
        <v/>
      </c>
      <c r="AB2055" s="17">
        <f t="shared" si="53"/>
        <v>0</v>
      </c>
    </row>
    <row r="2056" spans="1:28" ht="12.75" customHeight="1" x14ac:dyDescent="0.2">
      <c r="A2056" s="10" t="str">
        <f>IFERROR(VLOOKUP(B2056,'[1]DADOS (OCULTAR)'!$Q$3:$S$135,3,0),"")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48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49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50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51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52"/>
        <v>0</v>
      </c>
      <c r="AA2056" s="18" t="str">
        <f>IF('[1]TCE - ANEXO III - Preencher'!AB2065="","",'[1]TCE - ANEXO III - Preencher'!AB2065)</f>
        <v/>
      </c>
      <c r="AB2056" s="17">
        <f t="shared" si="53"/>
        <v>0</v>
      </c>
    </row>
    <row r="2057" spans="1:28" ht="12.75" customHeight="1" x14ac:dyDescent="0.2">
      <c r="A2057" s="10" t="str">
        <f>IFERROR(VLOOKUP(B2057,'[1]DADOS (OCULTAR)'!$Q$3:$S$135,3,0),"")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48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49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50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51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52"/>
        <v>0</v>
      </c>
      <c r="AA2057" s="18" t="str">
        <f>IF('[1]TCE - ANEXO III - Preencher'!AB2066="","",'[1]TCE - ANEXO III - Preencher'!AB2066)</f>
        <v/>
      </c>
      <c r="AB2057" s="17">
        <f t="shared" si="53"/>
        <v>0</v>
      </c>
    </row>
    <row r="2058" spans="1:28" ht="12.75" customHeight="1" x14ac:dyDescent="0.2">
      <c r="A2058" s="10" t="str">
        <f>IFERROR(VLOOKUP(B2058,'[1]DADOS (OCULTAR)'!$Q$3:$S$135,3,0),"")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48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49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50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51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52"/>
        <v>0</v>
      </c>
      <c r="AA2058" s="18" t="str">
        <f>IF('[1]TCE - ANEXO III - Preencher'!AB2067="","",'[1]TCE - ANEXO III - Preencher'!AB2067)</f>
        <v/>
      </c>
      <c r="AB2058" s="17">
        <f t="shared" si="53"/>
        <v>0</v>
      </c>
    </row>
    <row r="2059" spans="1:28" ht="12.75" customHeight="1" x14ac:dyDescent="0.2">
      <c r="A2059" s="10" t="str">
        <f>IFERROR(VLOOKUP(B2059,'[1]DADOS (OCULTAR)'!$Q$3:$S$135,3,0),"")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48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49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50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51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52"/>
        <v>0</v>
      </c>
      <c r="AA2059" s="18" t="str">
        <f>IF('[1]TCE - ANEXO III - Preencher'!AB2068="","",'[1]TCE - ANEXO III - Preencher'!AB2068)</f>
        <v/>
      </c>
      <c r="AB2059" s="17">
        <f t="shared" si="53"/>
        <v>0</v>
      </c>
    </row>
    <row r="2060" spans="1:28" ht="12.75" customHeight="1" x14ac:dyDescent="0.2">
      <c r="A2060" s="10" t="str">
        <f>IFERROR(VLOOKUP(B2060,'[1]DADOS (OCULTAR)'!$Q$3:$S$135,3,0),"")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48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49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50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51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52"/>
        <v>0</v>
      </c>
      <c r="AA2060" s="18" t="str">
        <f>IF('[1]TCE - ANEXO III - Preencher'!AB2069="","",'[1]TCE - ANEXO III - Preencher'!AB2069)</f>
        <v/>
      </c>
      <c r="AB2060" s="17">
        <f t="shared" si="53"/>
        <v>0</v>
      </c>
    </row>
    <row r="2061" spans="1:28" ht="12.75" customHeight="1" x14ac:dyDescent="0.2">
      <c r="A2061" s="10" t="str">
        <f>IFERROR(VLOOKUP(B2061,'[1]DADOS (OCULTAR)'!$Q$3:$S$135,3,0),"")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48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49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50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51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52"/>
        <v>0</v>
      </c>
      <c r="AA2061" s="18" t="str">
        <f>IF('[1]TCE - ANEXO III - Preencher'!AB2070="","",'[1]TCE - ANEXO III - Preencher'!AB2070)</f>
        <v/>
      </c>
      <c r="AB2061" s="17">
        <f t="shared" si="53"/>
        <v>0</v>
      </c>
    </row>
    <row r="2062" spans="1:28" ht="12.75" customHeight="1" x14ac:dyDescent="0.2">
      <c r="A2062" s="10" t="str">
        <f>IFERROR(VLOOKUP(B2062,'[1]DADOS (OCULTAR)'!$Q$3:$S$135,3,0),"")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48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49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50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51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52"/>
        <v>0</v>
      </c>
      <c r="AA2062" s="18" t="str">
        <f>IF('[1]TCE - ANEXO III - Preencher'!AB2071="","",'[1]TCE - ANEXO III - Preencher'!AB2071)</f>
        <v/>
      </c>
      <c r="AB2062" s="17">
        <f t="shared" si="53"/>
        <v>0</v>
      </c>
    </row>
    <row r="2063" spans="1:28" ht="12.75" customHeight="1" x14ac:dyDescent="0.2">
      <c r="A2063" s="10" t="str">
        <f>IFERROR(VLOOKUP(B2063,'[1]DADOS (OCULTAR)'!$Q$3:$S$135,3,0),"")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48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49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50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51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52"/>
        <v>0</v>
      </c>
      <c r="AA2063" s="18" t="str">
        <f>IF('[1]TCE - ANEXO III - Preencher'!AB2072="","",'[1]TCE - ANEXO III - Preencher'!AB2072)</f>
        <v/>
      </c>
      <c r="AB2063" s="17">
        <f t="shared" si="53"/>
        <v>0</v>
      </c>
    </row>
    <row r="2064" spans="1:28" ht="12.75" customHeight="1" x14ac:dyDescent="0.2">
      <c r="A2064" s="10" t="str">
        <f>IFERROR(VLOOKUP(B2064,'[1]DADOS (OCULTAR)'!$Q$3:$S$135,3,0),"")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48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49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50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51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52"/>
        <v>0</v>
      </c>
      <c r="AA2064" s="18" t="str">
        <f>IF('[1]TCE - ANEXO III - Preencher'!AB2073="","",'[1]TCE - ANEXO III - Preencher'!AB2073)</f>
        <v/>
      </c>
      <c r="AB2064" s="17">
        <f t="shared" si="53"/>
        <v>0</v>
      </c>
    </row>
    <row r="2065" spans="1:28" ht="12.75" customHeight="1" x14ac:dyDescent="0.2">
      <c r="A2065" s="10" t="str">
        <f>IFERROR(VLOOKUP(B2065,'[1]DADOS (OCULTAR)'!$Q$3:$S$135,3,0),"")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48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49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50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51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52"/>
        <v>0</v>
      </c>
      <c r="AA2065" s="18" t="str">
        <f>IF('[1]TCE - ANEXO III - Preencher'!AB2074="","",'[1]TCE - ANEXO III - Preencher'!AB2074)</f>
        <v/>
      </c>
      <c r="AB2065" s="17">
        <f t="shared" si="53"/>
        <v>0</v>
      </c>
    </row>
    <row r="2066" spans="1:28" ht="12.75" customHeight="1" x14ac:dyDescent="0.2">
      <c r="A2066" s="10" t="str">
        <f>IFERROR(VLOOKUP(B2066,'[1]DADOS (OCULTAR)'!$Q$3:$S$135,3,0),"")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48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49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50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51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52"/>
        <v>0</v>
      </c>
      <c r="AA2066" s="18" t="str">
        <f>IF('[1]TCE - ANEXO III - Preencher'!AB2075="","",'[1]TCE - ANEXO III - Preencher'!AB2075)</f>
        <v/>
      </c>
      <c r="AB2066" s="17">
        <f t="shared" si="53"/>
        <v>0</v>
      </c>
    </row>
    <row r="2067" spans="1:28" ht="12.75" customHeight="1" x14ac:dyDescent="0.2">
      <c r="A2067" s="10" t="str">
        <f>IFERROR(VLOOKUP(B2067,'[1]DADOS (OCULTAR)'!$Q$3:$S$135,3,0),"")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48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49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50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51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52"/>
        <v>0</v>
      </c>
      <c r="AA2067" s="18" t="str">
        <f>IF('[1]TCE - ANEXO III - Preencher'!AB2076="","",'[1]TCE - ANEXO III - Preencher'!AB2076)</f>
        <v/>
      </c>
      <c r="AB2067" s="17">
        <f t="shared" si="53"/>
        <v>0</v>
      </c>
    </row>
    <row r="2068" spans="1:28" ht="12.75" customHeight="1" x14ac:dyDescent="0.2">
      <c r="A2068" s="10" t="str">
        <f>IFERROR(VLOOKUP(B2068,'[1]DADOS (OCULTAR)'!$Q$3:$S$135,3,0),"")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48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49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50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51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52"/>
        <v>0</v>
      </c>
      <c r="AA2068" s="18" t="str">
        <f>IF('[1]TCE - ANEXO III - Preencher'!AB2077="","",'[1]TCE - ANEXO III - Preencher'!AB2077)</f>
        <v/>
      </c>
      <c r="AB2068" s="17">
        <f t="shared" si="53"/>
        <v>0</v>
      </c>
    </row>
    <row r="2069" spans="1:28" ht="12.75" customHeight="1" x14ac:dyDescent="0.2">
      <c r="A2069" s="10" t="str">
        <f>IFERROR(VLOOKUP(B2069,'[1]DADOS (OCULTAR)'!$Q$3:$S$135,3,0),"")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48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49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50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51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52"/>
        <v>0</v>
      </c>
      <c r="AA2069" s="18" t="str">
        <f>IF('[1]TCE - ANEXO III - Preencher'!AB2078="","",'[1]TCE - ANEXO III - Preencher'!AB2078)</f>
        <v/>
      </c>
      <c r="AB2069" s="17">
        <f t="shared" si="53"/>
        <v>0</v>
      </c>
    </row>
    <row r="2070" spans="1:28" ht="12.75" customHeight="1" x14ac:dyDescent="0.2">
      <c r="A2070" s="10" t="str">
        <f>IFERROR(VLOOKUP(B2070,'[1]DADOS (OCULTAR)'!$Q$3:$S$135,3,0),"")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48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49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50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51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52"/>
        <v>0</v>
      </c>
      <c r="AA2070" s="18" t="str">
        <f>IF('[1]TCE - ANEXO III - Preencher'!AB2079="","",'[1]TCE - ANEXO III - Preencher'!AB2079)</f>
        <v/>
      </c>
      <c r="AB2070" s="17">
        <f t="shared" si="53"/>
        <v>0</v>
      </c>
    </row>
    <row r="2071" spans="1:28" ht="12.75" customHeight="1" x14ac:dyDescent="0.2">
      <c r="A2071" s="10" t="str">
        <f>IFERROR(VLOOKUP(B2071,'[1]DADOS (OCULTAR)'!$Q$3:$S$135,3,0),"")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48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49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50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51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52"/>
        <v>0</v>
      </c>
      <c r="AA2071" s="18" t="str">
        <f>IF('[1]TCE - ANEXO III - Preencher'!AB2080="","",'[1]TCE - ANEXO III - Preencher'!AB2080)</f>
        <v/>
      </c>
      <c r="AB2071" s="17">
        <f t="shared" si="53"/>
        <v>0</v>
      </c>
    </row>
    <row r="2072" spans="1:28" ht="12.75" customHeight="1" x14ac:dyDescent="0.2">
      <c r="A2072" s="10" t="str">
        <f>IFERROR(VLOOKUP(B2072,'[1]DADOS (OCULTAR)'!$Q$3:$S$135,3,0),"")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48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49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50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51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52"/>
        <v>0</v>
      </c>
      <c r="AA2072" s="18" t="str">
        <f>IF('[1]TCE - ANEXO III - Preencher'!AB2081="","",'[1]TCE - ANEXO III - Preencher'!AB2081)</f>
        <v/>
      </c>
      <c r="AB2072" s="17">
        <f t="shared" si="53"/>
        <v>0</v>
      </c>
    </row>
    <row r="2073" spans="1:28" ht="12.75" customHeight="1" x14ac:dyDescent="0.2">
      <c r="A2073" s="10" t="str">
        <f>IFERROR(VLOOKUP(B2073,'[1]DADOS (OCULTAR)'!$Q$3:$S$135,3,0),"")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48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49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50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51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52"/>
        <v>0</v>
      </c>
      <c r="AA2073" s="18" t="str">
        <f>IF('[1]TCE - ANEXO III - Preencher'!AB2082="","",'[1]TCE - ANEXO III - Preencher'!AB2082)</f>
        <v/>
      </c>
      <c r="AB2073" s="17">
        <f t="shared" si="53"/>
        <v>0</v>
      </c>
    </row>
    <row r="2074" spans="1:28" ht="12.75" customHeight="1" x14ac:dyDescent="0.2">
      <c r="A2074" s="10" t="str">
        <f>IFERROR(VLOOKUP(B2074,'[1]DADOS (OCULTAR)'!$Q$3:$S$135,3,0),"")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48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49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50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51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52"/>
        <v>0</v>
      </c>
      <c r="AA2074" s="18" t="str">
        <f>IF('[1]TCE - ANEXO III - Preencher'!AB2083="","",'[1]TCE - ANEXO III - Preencher'!AB2083)</f>
        <v/>
      </c>
      <c r="AB2074" s="17">
        <f t="shared" si="53"/>
        <v>0</v>
      </c>
    </row>
    <row r="2075" spans="1:28" ht="12.75" customHeight="1" x14ac:dyDescent="0.2">
      <c r="A2075" s="10" t="str">
        <f>IFERROR(VLOOKUP(B2075,'[1]DADOS (OCULTAR)'!$Q$3:$S$135,3,0),"")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48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49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50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51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52"/>
        <v>0</v>
      </c>
      <c r="AA2075" s="18" t="str">
        <f>IF('[1]TCE - ANEXO III - Preencher'!AB2084="","",'[1]TCE - ANEXO III - Preencher'!AB2084)</f>
        <v/>
      </c>
      <c r="AB2075" s="17">
        <f t="shared" si="53"/>
        <v>0</v>
      </c>
    </row>
    <row r="2076" spans="1:28" ht="12.75" customHeight="1" x14ac:dyDescent="0.2">
      <c r="A2076" s="10" t="str">
        <f>IFERROR(VLOOKUP(B2076,'[1]DADOS (OCULTAR)'!$Q$3:$S$135,3,0),"")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48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49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50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51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52"/>
        <v>0</v>
      </c>
      <c r="AA2076" s="18" t="str">
        <f>IF('[1]TCE - ANEXO III - Preencher'!AB2085="","",'[1]TCE - ANEXO III - Preencher'!AB2085)</f>
        <v/>
      </c>
      <c r="AB2076" s="17">
        <f t="shared" si="53"/>
        <v>0</v>
      </c>
    </row>
    <row r="2077" spans="1:28" ht="12.75" customHeight="1" x14ac:dyDescent="0.2">
      <c r="A2077" s="10" t="str">
        <f>IFERROR(VLOOKUP(B2077,'[1]DADOS (OCULTAR)'!$Q$3:$S$135,3,0),"")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48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49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50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51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52"/>
        <v>0</v>
      </c>
      <c r="AA2077" s="18" t="str">
        <f>IF('[1]TCE - ANEXO III - Preencher'!AB2086="","",'[1]TCE - ANEXO III - Preencher'!AB2086)</f>
        <v/>
      </c>
      <c r="AB2077" s="17">
        <f t="shared" si="53"/>
        <v>0</v>
      </c>
    </row>
    <row r="2078" spans="1:28" ht="12.75" customHeight="1" x14ac:dyDescent="0.2">
      <c r="A2078" s="10" t="str">
        <f>IFERROR(VLOOKUP(B2078,'[1]DADOS (OCULTAR)'!$Q$3:$S$135,3,0),"")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48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49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50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51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52"/>
        <v>0</v>
      </c>
      <c r="AA2078" s="18" t="str">
        <f>IF('[1]TCE - ANEXO III - Preencher'!AB2087="","",'[1]TCE - ANEXO III - Preencher'!AB2087)</f>
        <v/>
      </c>
      <c r="AB2078" s="17">
        <f t="shared" si="53"/>
        <v>0</v>
      </c>
    </row>
    <row r="2079" spans="1:28" ht="12.75" customHeight="1" x14ac:dyDescent="0.2">
      <c r="A2079" s="10" t="str">
        <f>IFERROR(VLOOKUP(B2079,'[1]DADOS (OCULTAR)'!$Q$3:$S$135,3,0),"")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48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49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50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51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52"/>
        <v>0</v>
      </c>
      <c r="AA2079" s="18" t="str">
        <f>IF('[1]TCE - ANEXO III - Preencher'!AB2088="","",'[1]TCE - ANEXO III - Preencher'!AB2088)</f>
        <v/>
      </c>
      <c r="AB2079" s="17">
        <f t="shared" si="53"/>
        <v>0</v>
      </c>
    </row>
    <row r="2080" spans="1:28" ht="12.75" customHeight="1" x14ac:dyDescent="0.2">
      <c r="A2080" s="10" t="str">
        <f>IFERROR(VLOOKUP(B2080,'[1]DADOS (OCULTAR)'!$Q$3:$S$135,3,0),"")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48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49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50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51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52"/>
        <v>0</v>
      </c>
      <c r="AA2080" s="18" t="str">
        <f>IF('[1]TCE - ANEXO III - Preencher'!AB2089="","",'[1]TCE - ANEXO III - Preencher'!AB2089)</f>
        <v/>
      </c>
      <c r="AB2080" s="17">
        <f t="shared" si="53"/>
        <v>0</v>
      </c>
    </row>
    <row r="2081" spans="1:28" ht="12.75" customHeight="1" x14ac:dyDescent="0.2">
      <c r="A2081" s="10" t="str">
        <f>IFERROR(VLOOKUP(B2081,'[1]DADOS (OCULTAR)'!$Q$3:$S$135,3,0),"")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48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49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50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51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52"/>
        <v>0</v>
      </c>
      <c r="AA2081" s="18" t="str">
        <f>IF('[1]TCE - ANEXO III - Preencher'!AB2090="","",'[1]TCE - ANEXO III - Preencher'!AB2090)</f>
        <v/>
      </c>
      <c r="AB2081" s="17">
        <f t="shared" si="53"/>
        <v>0</v>
      </c>
    </row>
    <row r="2082" spans="1:28" ht="12.75" customHeight="1" x14ac:dyDescent="0.2">
      <c r="A2082" s="10" t="str">
        <f>IFERROR(VLOOKUP(B2082,'[1]DADOS (OCULTAR)'!$Q$3:$S$135,3,0),"")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48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49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50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51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52"/>
        <v>0</v>
      </c>
      <c r="AA2082" s="18" t="str">
        <f>IF('[1]TCE - ANEXO III - Preencher'!AB2091="","",'[1]TCE - ANEXO III - Preencher'!AB2091)</f>
        <v/>
      </c>
      <c r="AB2082" s="17">
        <f t="shared" si="53"/>
        <v>0</v>
      </c>
    </row>
    <row r="2083" spans="1:28" ht="12.75" customHeight="1" x14ac:dyDescent="0.2">
      <c r="A2083" s="10" t="str">
        <f>IFERROR(VLOOKUP(B2083,'[1]DADOS (OCULTAR)'!$Q$3:$S$135,3,0),"")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48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49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50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51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52"/>
        <v>0</v>
      </c>
      <c r="AA2083" s="18" t="str">
        <f>IF('[1]TCE - ANEXO III - Preencher'!AB2092="","",'[1]TCE - ANEXO III - Preencher'!AB2092)</f>
        <v/>
      </c>
      <c r="AB2083" s="17">
        <f t="shared" si="53"/>
        <v>0</v>
      </c>
    </row>
    <row r="2084" spans="1:28" ht="12.75" customHeight="1" x14ac:dyDescent="0.2">
      <c r="A2084" s="10" t="str">
        <f>IFERROR(VLOOKUP(B2084,'[1]DADOS (OCULTAR)'!$Q$3:$S$135,3,0),"")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48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49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50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51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52"/>
        <v>0</v>
      </c>
      <c r="AA2084" s="18" t="str">
        <f>IF('[1]TCE - ANEXO III - Preencher'!AB2093="","",'[1]TCE - ANEXO III - Preencher'!AB2093)</f>
        <v/>
      </c>
      <c r="AB2084" s="17">
        <f t="shared" si="53"/>
        <v>0</v>
      </c>
    </row>
    <row r="2085" spans="1:28" ht="12.75" customHeight="1" x14ac:dyDescent="0.2">
      <c r="A2085" s="10" t="str">
        <f>IFERROR(VLOOKUP(B2085,'[1]DADOS (OCULTAR)'!$Q$3:$S$135,3,0),"")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48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49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50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51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52"/>
        <v>0</v>
      </c>
      <c r="AA2085" s="18" t="str">
        <f>IF('[1]TCE - ANEXO III - Preencher'!AB2094="","",'[1]TCE - ANEXO III - Preencher'!AB2094)</f>
        <v/>
      </c>
      <c r="AB2085" s="17">
        <f t="shared" si="53"/>
        <v>0</v>
      </c>
    </row>
    <row r="2086" spans="1:28" ht="12.75" customHeight="1" x14ac:dyDescent="0.2">
      <c r="A2086" s="10" t="str">
        <f>IFERROR(VLOOKUP(B2086,'[1]DADOS (OCULTAR)'!$Q$3:$S$135,3,0),"")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48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49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50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51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52"/>
        <v>0</v>
      </c>
      <c r="AA2086" s="18" t="str">
        <f>IF('[1]TCE - ANEXO III - Preencher'!AB2095="","",'[1]TCE - ANEXO III - Preencher'!AB2095)</f>
        <v/>
      </c>
      <c r="AB2086" s="17">
        <f t="shared" si="53"/>
        <v>0</v>
      </c>
    </row>
    <row r="2087" spans="1:28" ht="12.75" customHeight="1" x14ac:dyDescent="0.2">
      <c r="A2087" s="10" t="str">
        <f>IFERROR(VLOOKUP(B2087,'[1]DADOS (OCULTAR)'!$Q$3:$S$135,3,0),"")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48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49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50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51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52"/>
        <v>0</v>
      </c>
      <c r="AA2087" s="18" t="str">
        <f>IF('[1]TCE - ANEXO III - Preencher'!AB2096="","",'[1]TCE - ANEXO III - Preencher'!AB2096)</f>
        <v/>
      </c>
      <c r="AB2087" s="17">
        <f t="shared" si="53"/>
        <v>0</v>
      </c>
    </row>
    <row r="2088" spans="1:28" ht="12.75" customHeight="1" x14ac:dyDescent="0.2">
      <c r="A2088" s="10" t="str">
        <f>IFERROR(VLOOKUP(B2088,'[1]DADOS (OCULTAR)'!$Q$3:$S$135,3,0),"")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48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49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50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51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52"/>
        <v>0</v>
      </c>
      <c r="AA2088" s="18" t="str">
        <f>IF('[1]TCE - ANEXO III - Preencher'!AB2097="","",'[1]TCE - ANEXO III - Preencher'!AB2097)</f>
        <v/>
      </c>
      <c r="AB2088" s="17">
        <f t="shared" si="53"/>
        <v>0</v>
      </c>
    </row>
    <row r="2089" spans="1:28" ht="12.75" customHeight="1" x14ac:dyDescent="0.2">
      <c r="A2089" s="10" t="str">
        <f>IFERROR(VLOOKUP(B2089,'[1]DADOS (OCULTAR)'!$Q$3:$S$135,3,0),"")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48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49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50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51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52"/>
        <v>0</v>
      </c>
      <c r="AA2089" s="18" t="str">
        <f>IF('[1]TCE - ANEXO III - Preencher'!AB2098="","",'[1]TCE - ANEXO III - Preencher'!AB2098)</f>
        <v/>
      </c>
      <c r="AB2089" s="17">
        <f t="shared" si="53"/>
        <v>0</v>
      </c>
    </row>
    <row r="2090" spans="1:28" ht="12.75" customHeight="1" x14ac:dyDescent="0.2">
      <c r="A2090" s="10" t="str">
        <f>IFERROR(VLOOKUP(B2090,'[1]DADOS (OCULTAR)'!$Q$3:$S$135,3,0),"")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48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49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50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51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52"/>
        <v>0</v>
      </c>
      <c r="AA2090" s="18" t="str">
        <f>IF('[1]TCE - ANEXO III - Preencher'!AB2099="","",'[1]TCE - ANEXO III - Preencher'!AB2099)</f>
        <v/>
      </c>
      <c r="AB2090" s="17">
        <f t="shared" si="53"/>
        <v>0</v>
      </c>
    </row>
    <row r="2091" spans="1:28" ht="12.75" customHeight="1" x14ac:dyDescent="0.2">
      <c r="A2091" s="10" t="str">
        <f>IFERROR(VLOOKUP(B2091,'[1]DADOS (OCULTAR)'!$Q$3:$S$135,3,0),"")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48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49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50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51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52"/>
        <v>0</v>
      </c>
      <c r="AA2091" s="18" t="str">
        <f>IF('[1]TCE - ANEXO III - Preencher'!AB2100="","",'[1]TCE - ANEXO III - Preencher'!AB2100)</f>
        <v/>
      </c>
      <c r="AB2091" s="17">
        <f t="shared" si="53"/>
        <v>0</v>
      </c>
    </row>
    <row r="2092" spans="1:28" ht="12.75" customHeight="1" x14ac:dyDescent="0.2">
      <c r="A2092" s="10" t="str">
        <f>IFERROR(VLOOKUP(B2092,'[1]DADOS (OCULTAR)'!$Q$3:$S$135,3,0),"")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48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49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50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51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52"/>
        <v>0</v>
      </c>
      <c r="AA2092" s="18" t="str">
        <f>IF('[1]TCE - ANEXO III - Preencher'!AB2101="","",'[1]TCE - ANEXO III - Preencher'!AB2101)</f>
        <v/>
      </c>
      <c r="AB2092" s="17">
        <f t="shared" si="53"/>
        <v>0</v>
      </c>
    </row>
    <row r="2093" spans="1:28" ht="12.75" customHeight="1" x14ac:dyDescent="0.2">
      <c r="A2093" s="10" t="str">
        <f>IFERROR(VLOOKUP(B2093,'[1]DADOS (OCULTAR)'!$Q$3:$S$135,3,0),"")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48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49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50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51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52"/>
        <v>0</v>
      </c>
      <c r="AA2093" s="18" t="str">
        <f>IF('[1]TCE - ANEXO III - Preencher'!AB2102="","",'[1]TCE - ANEXO III - Preencher'!AB2102)</f>
        <v/>
      </c>
      <c r="AB2093" s="17">
        <f t="shared" si="53"/>
        <v>0</v>
      </c>
    </row>
    <row r="2094" spans="1:28" ht="12.75" customHeight="1" x14ac:dyDescent="0.2">
      <c r="A2094" s="10" t="str">
        <f>IFERROR(VLOOKUP(B2094,'[1]DADOS (OCULTAR)'!$Q$3:$S$135,3,0),"")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48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49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50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51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52"/>
        <v>0</v>
      </c>
      <c r="AA2094" s="18" t="str">
        <f>IF('[1]TCE - ANEXO III - Preencher'!AB2103="","",'[1]TCE - ANEXO III - Preencher'!AB2103)</f>
        <v/>
      </c>
      <c r="AB2094" s="17">
        <f t="shared" si="53"/>
        <v>0</v>
      </c>
    </row>
    <row r="2095" spans="1:28" ht="12.75" customHeight="1" x14ac:dyDescent="0.2">
      <c r="A2095" s="10" t="str">
        <f>IFERROR(VLOOKUP(B2095,'[1]DADOS (OCULTAR)'!$Q$3:$S$135,3,0),"")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48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49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50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51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52"/>
        <v>0</v>
      </c>
      <c r="AA2095" s="18" t="str">
        <f>IF('[1]TCE - ANEXO III - Preencher'!AB2104="","",'[1]TCE - ANEXO III - Preencher'!AB2104)</f>
        <v/>
      </c>
      <c r="AB2095" s="17">
        <f t="shared" si="53"/>
        <v>0</v>
      </c>
    </row>
    <row r="2096" spans="1:28" ht="12.75" customHeight="1" x14ac:dyDescent="0.2">
      <c r="A2096" s="10" t="str">
        <f>IFERROR(VLOOKUP(B2096,'[1]DADOS (OCULTAR)'!$Q$3:$S$135,3,0),"")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48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49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50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51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52"/>
        <v>0</v>
      </c>
      <c r="AA2096" s="18" t="str">
        <f>IF('[1]TCE - ANEXO III - Preencher'!AB2105="","",'[1]TCE - ANEXO III - Preencher'!AB2105)</f>
        <v/>
      </c>
      <c r="AB2096" s="17">
        <f t="shared" si="53"/>
        <v>0</v>
      </c>
    </row>
    <row r="2097" spans="1:28" ht="12.75" customHeight="1" x14ac:dyDescent="0.2">
      <c r="A2097" s="10" t="str">
        <f>IFERROR(VLOOKUP(B2097,'[1]DADOS (OCULTAR)'!$Q$3:$S$135,3,0),"")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48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49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50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51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52"/>
        <v>0</v>
      </c>
      <c r="AA2097" s="18" t="str">
        <f>IF('[1]TCE - ANEXO III - Preencher'!AB2106="","",'[1]TCE - ANEXO III - Preencher'!AB2106)</f>
        <v/>
      </c>
      <c r="AB2097" s="17">
        <f t="shared" si="53"/>
        <v>0</v>
      </c>
    </row>
    <row r="2098" spans="1:28" ht="12.75" customHeight="1" x14ac:dyDescent="0.2">
      <c r="A2098" s="10" t="str">
        <f>IFERROR(VLOOKUP(B2098,'[1]DADOS (OCULTAR)'!$Q$3:$S$135,3,0),"")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48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49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50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51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52"/>
        <v>0</v>
      </c>
      <c r="AA2098" s="18" t="str">
        <f>IF('[1]TCE - ANEXO III - Preencher'!AB2107="","",'[1]TCE - ANEXO III - Preencher'!AB2107)</f>
        <v/>
      </c>
      <c r="AB2098" s="17">
        <f t="shared" si="53"/>
        <v>0</v>
      </c>
    </row>
    <row r="2099" spans="1:28" ht="12.75" customHeight="1" x14ac:dyDescent="0.2">
      <c r="A2099" s="10" t="str">
        <f>IFERROR(VLOOKUP(B2099,'[1]DADOS (OCULTAR)'!$Q$3:$S$135,3,0),"")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48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49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50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51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52"/>
        <v>0</v>
      </c>
      <c r="AA2099" s="18" t="str">
        <f>IF('[1]TCE - ANEXO III - Preencher'!AB2108="","",'[1]TCE - ANEXO III - Preencher'!AB2108)</f>
        <v/>
      </c>
      <c r="AB2099" s="17">
        <f t="shared" si="53"/>
        <v>0</v>
      </c>
    </row>
    <row r="2100" spans="1:28" ht="12.75" customHeight="1" x14ac:dyDescent="0.2">
      <c r="A2100" s="10" t="str">
        <f>IFERROR(VLOOKUP(B2100,'[1]DADOS (OCULTAR)'!$Q$3:$S$135,3,0),"")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48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49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50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51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52"/>
        <v>0</v>
      </c>
      <c r="AA2100" s="18" t="str">
        <f>IF('[1]TCE - ANEXO III - Preencher'!AB2109="","",'[1]TCE - ANEXO III - Preencher'!AB2109)</f>
        <v/>
      </c>
      <c r="AB2100" s="17">
        <f t="shared" si="53"/>
        <v>0</v>
      </c>
    </row>
    <row r="2101" spans="1:28" ht="12.75" customHeight="1" x14ac:dyDescent="0.2">
      <c r="A2101" s="10" t="str">
        <f>IFERROR(VLOOKUP(B2101,'[1]DADOS (OCULTAR)'!$Q$3:$S$135,3,0),"")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48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49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50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51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52"/>
        <v>0</v>
      </c>
      <c r="AA2101" s="18" t="str">
        <f>IF('[1]TCE - ANEXO III - Preencher'!AB2110="","",'[1]TCE - ANEXO III - Preencher'!AB2110)</f>
        <v/>
      </c>
      <c r="AB2101" s="17">
        <f t="shared" si="53"/>
        <v>0</v>
      </c>
    </row>
    <row r="2102" spans="1:28" ht="12.75" customHeight="1" x14ac:dyDescent="0.2">
      <c r="A2102" s="10" t="str">
        <f>IFERROR(VLOOKUP(B2102,'[1]DADOS (OCULTAR)'!$Q$3:$S$135,3,0),"")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48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49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50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51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52"/>
        <v>0</v>
      </c>
      <c r="AA2102" s="18" t="str">
        <f>IF('[1]TCE - ANEXO III - Preencher'!AB2111="","",'[1]TCE - ANEXO III - Preencher'!AB2111)</f>
        <v/>
      </c>
      <c r="AB2102" s="17">
        <f t="shared" si="53"/>
        <v>0</v>
      </c>
    </row>
    <row r="2103" spans="1:28" ht="12.75" customHeight="1" x14ac:dyDescent="0.2">
      <c r="A2103" s="10" t="str">
        <f>IFERROR(VLOOKUP(B2103,'[1]DADOS (OCULTAR)'!$Q$3:$S$135,3,0),"")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48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49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50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51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52"/>
        <v>0</v>
      </c>
      <c r="AA2103" s="18" t="str">
        <f>IF('[1]TCE - ANEXO III - Preencher'!AB2112="","",'[1]TCE - ANEXO III - Preencher'!AB2112)</f>
        <v/>
      </c>
      <c r="AB2103" s="17">
        <f t="shared" si="53"/>
        <v>0</v>
      </c>
    </row>
    <row r="2104" spans="1:28" ht="12.75" customHeight="1" x14ac:dyDescent="0.2">
      <c r="A2104" s="10" t="str">
        <f>IFERROR(VLOOKUP(B2104,'[1]DADOS (OCULTAR)'!$Q$3:$S$135,3,0),"")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48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49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50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51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52"/>
        <v>0</v>
      </c>
      <c r="AA2104" s="18" t="str">
        <f>IF('[1]TCE - ANEXO III - Preencher'!AB2113="","",'[1]TCE - ANEXO III - Preencher'!AB2113)</f>
        <v/>
      </c>
      <c r="AB2104" s="17">
        <f t="shared" si="53"/>
        <v>0</v>
      </c>
    </row>
    <row r="2105" spans="1:28" ht="12.75" customHeight="1" x14ac:dyDescent="0.2">
      <c r="A2105" s="10" t="str">
        <f>IFERROR(VLOOKUP(B2105,'[1]DADOS (OCULTAR)'!$Q$3:$S$135,3,0),"")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48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49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50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51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52"/>
        <v>0</v>
      </c>
      <c r="AA2105" s="18" t="str">
        <f>IF('[1]TCE - ANEXO III - Preencher'!AB2114="","",'[1]TCE - ANEXO III - Preencher'!AB2114)</f>
        <v/>
      </c>
      <c r="AB2105" s="17">
        <f t="shared" si="53"/>
        <v>0</v>
      </c>
    </row>
    <row r="2106" spans="1:28" ht="12.75" customHeight="1" x14ac:dyDescent="0.2">
      <c r="A2106" s="10" t="str">
        <f>IFERROR(VLOOKUP(B2106,'[1]DADOS (OCULTAR)'!$Q$3:$S$135,3,0),"")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48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49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50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51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52"/>
        <v>0</v>
      </c>
      <c r="AA2106" s="18" t="str">
        <f>IF('[1]TCE - ANEXO III - Preencher'!AB2115="","",'[1]TCE - ANEXO III - Preencher'!AB2115)</f>
        <v/>
      </c>
      <c r="AB2106" s="17">
        <f t="shared" si="53"/>
        <v>0</v>
      </c>
    </row>
    <row r="2107" spans="1:28" ht="12.75" customHeight="1" x14ac:dyDescent="0.2">
      <c r="A2107" s="10" t="str">
        <f>IFERROR(VLOOKUP(B2107,'[1]DADOS (OCULTAR)'!$Q$3:$S$135,3,0),"")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48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49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50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51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52"/>
        <v>0</v>
      </c>
      <c r="AA2107" s="18" t="str">
        <f>IF('[1]TCE - ANEXO III - Preencher'!AB2116="","",'[1]TCE - ANEXO III - Preencher'!AB2116)</f>
        <v/>
      </c>
      <c r="AB2107" s="17">
        <f t="shared" si="53"/>
        <v>0</v>
      </c>
    </row>
    <row r="2108" spans="1:28" ht="12.75" customHeight="1" x14ac:dyDescent="0.2">
      <c r="A2108" s="10" t="str">
        <f>IFERROR(VLOOKUP(B2108,'[1]DADOS (OCULTAR)'!$Q$3:$S$135,3,0),"")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48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49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50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51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52"/>
        <v>0</v>
      </c>
      <c r="AA2108" s="18" t="str">
        <f>IF('[1]TCE - ANEXO III - Preencher'!AB2117="","",'[1]TCE - ANEXO III - Preencher'!AB2117)</f>
        <v/>
      </c>
      <c r="AB2108" s="17">
        <f t="shared" si="53"/>
        <v>0</v>
      </c>
    </row>
    <row r="2109" spans="1:28" ht="12.75" customHeight="1" x14ac:dyDescent="0.2">
      <c r="A2109" s="10" t="str">
        <f>IFERROR(VLOOKUP(B2109,'[1]DADOS (OCULTAR)'!$Q$3:$S$135,3,0),"")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48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49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50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51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52"/>
        <v>0</v>
      </c>
      <c r="AA2109" s="18" t="str">
        <f>IF('[1]TCE - ANEXO III - Preencher'!AB2118="","",'[1]TCE - ANEXO III - Preencher'!AB2118)</f>
        <v/>
      </c>
      <c r="AB2109" s="17">
        <f t="shared" si="53"/>
        <v>0</v>
      </c>
    </row>
    <row r="2110" spans="1:28" ht="12.75" customHeight="1" x14ac:dyDescent="0.2">
      <c r="A2110" s="10" t="str">
        <f>IFERROR(VLOOKUP(B2110,'[1]DADOS (OCULTAR)'!$Q$3:$S$135,3,0),"")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48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49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50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51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52"/>
        <v>0</v>
      </c>
      <c r="AA2110" s="18" t="str">
        <f>IF('[1]TCE - ANEXO III - Preencher'!AB2119="","",'[1]TCE - ANEXO III - Preencher'!AB2119)</f>
        <v/>
      </c>
      <c r="AB2110" s="17">
        <f t="shared" si="53"/>
        <v>0</v>
      </c>
    </row>
    <row r="2111" spans="1:28" ht="12.75" customHeight="1" x14ac:dyDescent="0.2">
      <c r="A2111" s="10" t="str">
        <f>IFERROR(VLOOKUP(B2111,'[1]DADOS (OCULTAR)'!$Q$3:$S$135,3,0),"")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48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49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50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51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52"/>
        <v>0</v>
      </c>
      <c r="AA2111" s="18" t="str">
        <f>IF('[1]TCE - ANEXO III - Preencher'!AB2120="","",'[1]TCE - ANEXO III - Preencher'!AB2120)</f>
        <v/>
      </c>
      <c r="AB2111" s="17">
        <f t="shared" si="53"/>
        <v>0</v>
      </c>
    </row>
    <row r="2112" spans="1:28" ht="12.75" customHeight="1" x14ac:dyDescent="0.2">
      <c r="A2112" s="10" t="str">
        <f>IFERROR(VLOOKUP(B2112,'[1]DADOS (OCULTAR)'!$Q$3:$S$135,3,0),"")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48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49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50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51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52"/>
        <v>0</v>
      </c>
      <c r="AA2112" s="18" t="str">
        <f>IF('[1]TCE - ANEXO III - Preencher'!AB2121="","",'[1]TCE - ANEXO III - Preencher'!AB2121)</f>
        <v/>
      </c>
      <c r="AB2112" s="17">
        <f t="shared" si="53"/>
        <v>0</v>
      </c>
    </row>
    <row r="2113" spans="1:28" ht="12.75" customHeight="1" x14ac:dyDescent="0.2">
      <c r="A2113" s="10" t="str">
        <f>IFERROR(VLOOKUP(B2113,'[1]DADOS (OCULTAR)'!$Q$3:$S$135,3,0),"")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48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49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50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51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52"/>
        <v>0</v>
      </c>
      <c r="AA2113" s="18" t="str">
        <f>IF('[1]TCE - ANEXO III - Preencher'!AB2122="","",'[1]TCE - ANEXO III - Preencher'!AB2122)</f>
        <v/>
      </c>
      <c r="AB2113" s="17">
        <f t="shared" si="53"/>
        <v>0</v>
      </c>
    </row>
    <row r="2114" spans="1:28" ht="12.75" customHeight="1" x14ac:dyDescent="0.2">
      <c r="A2114" s="10" t="str">
        <f>IFERROR(VLOOKUP(B2114,'[1]DADOS (OCULTAR)'!$Q$3:$S$135,3,0),"")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48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49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50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51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52"/>
        <v>0</v>
      </c>
      <c r="AA2114" s="18" t="str">
        <f>IF('[1]TCE - ANEXO III - Preencher'!AB2123="","",'[1]TCE - ANEXO III - Preencher'!AB2123)</f>
        <v/>
      </c>
      <c r="AB2114" s="17">
        <f t="shared" si="53"/>
        <v>0</v>
      </c>
    </row>
    <row r="2115" spans="1:28" ht="12.75" customHeight="1" x14ac:dyDescent="0.2">
      <c r="A2115" s="10" t="str">
        <f>IFERROR(VLOOKUP(B2115,'[1]DADOS (OCULTAR)'!$Q$3:$S$135,3,0),"")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si="48"/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si="49"/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si="50"/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si="51"/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si="52"/>
        <v>0</v>
      </c>
      <c r="AA2115" s="18" t="str">
        <f>IF('[1]TCE - ANEXO III - Preencher'!AB2124="","",'[1]TCE - ANEXO III - Preencher'!AB2124)</f>
        <v/>
      </c>
      <c r="AB2115" s="17">
        <f t="shared" si="53"/>
        <v>0</v>
      </c>
    </row>
    <row r="2116" spans="1:28" ht="12.75" customHeight="1" x14ac:dyDescent="0.2">
      <c r="A2116" s="10" t="str">
        <f>IFERROR(VLOOKUP(B2116,'[1]DADOS (OCULTAR)'!$Q$3:$S$135,3,0),"")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4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4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5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5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52"/>
        <v>0</v>
      </c>
      <c r="AA2116" s="18" t="str">
        <f>IF('[1]TCE - ANEXO III - Preencher'!AB2125="","",'[1]TCE - ANEXO III - Preencher'!AB2125)</f>
        <v/>
      </c>
      <c r="AB2116" s="17">
        <f t="shared" si="53"/>
        <v>0</v>
      </c>
    </row>
    <row r="2117" spans="1:28" ht="12.75" customHeight="1" x14ac:dyDescent="0.2">
      <c r="A2117" s="10" t="str">
        <f>IFERROR(VLOOKUP(B2117,'[1]DADOS (OCULTAR)'!$Q$3:$S$135,3,0),"")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4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4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5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5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52"/>
        <v>0</v>
      </c>
      <c r="AA2117" s="18" t="str">
        <f>IF('[1]TCE - ANEXO III - Preencher'!AB2126="","",'[1]TCE - ANEXO III - Preencher'!AB2126)</f>
        <v/>
      </c>
      <c r="AB2117" s="17">
        <f t="shared" si="53"/>
        <v>0</v>
      </c>
    </row>
    <row r="2118" spans="1:28" ht="12.75" customHeight="1" x14ac:dyDescent="0.2">
      <c r="A2118" s="10" t="str">
        <f>IFERROR(VLOOKUP(B2118,'[1]DADOS (OCULTAR)'!$Q$3:$S$135,3,0),"")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4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4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5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5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52"/>
        <v>0</v>
      </c>
      <c r="AA2118" s="18" t="str">
        <f>IF('[1]TCE - ANEXO III - Preencher'!AB2127="","",'[1]TCE - ANEXO III - Preencher'!AB2127)</f>
        <v/>
      </c>
      <c r="AB2118" s="17">
        <f t="shared" si="53"/>
        <v>0</v>
      </c>
    </row>
    <row r="2119" spans="1:28" ht="12.75" customHeight="1" x14ac:dyDescent="0.2">
      <c r="A2119" s="10" t="str">
        <f>IFERROR(VLOOKUP(B2119,'[1]DADOS (OCULTAR)'!$Q$3:$S$135,3,0),"")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4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4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5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5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52"/>
        <v>0</v>
      </c>
      <c r="AA2119" s="18" t="str">
        <f>IF('[1]TCE - ANEXO III - Preencher'!AB2128="","",'[1]TCE - ANEXO III - Preencher'!AB2128)</f>
        <v/>
      </c>
      <c r="AB2119" s="17">
        <f t="shared" si="53"/>
        <v>0</v>
      </c>
    </row>
    <row r="2120" spans="1:28" ht="12.75" customHeight="1" x14ac:dyDescent="0.2">
      <c r="A2120" s="10" t="str">
        <f>IFERROR(VLOOKUP(B2120,'[1]DADOS (OCULTAR)'!$Q$3:$S$135,3,0),"")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4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4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5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5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52"/>
        <v>0</v>
      </c>
      <c r="AA2120" s="18" t="str">
        <f>IF('[1]TCE - ANEXO III - Preencher'!AB2129="","",'[1]TCE - ANEXO III - Preencher'!AB2129)</f>
        <v/>
      </c>
      <c r="AB2120" s="17">
        <f t="shared" si="53"/>
        <v>0</v>
      </c>
    </row>
    <row r="2121" spans="1:28" ht="12.75" customHeight="1" x14ac:dyDescent="0.2">
      <c r="A2121" s="10" t="str">
        <f>IFERROR(VLOOKUP(B2121,'[1]DADOS (OCULTAR)'!$Q$3:$S$135,3,0),"")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4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4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5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5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52"/>
        <v>0</v>
      </c>
      <c r="AA2121" s="18" t="str">
        <f>IF('[1]TCE - ANEXO III - Preencher'!AB2130="","",'[1]TCE - ANEXO III - Preencher'!AB2130)</f>
        <v/>
      </c>
      <c r="AB2121" s="17">
        <f t="shared" si="53"/>
        <v>0</v>
      </c>
    </row>
    <row r="2122" spans="1:28" ht="12.75" customHeight="1" x14ac:dyDescent="0.2">
      <c r="A2122" s="10" t="str">
        <f>IFERROR(VLOOKUP(B2122,'[1]DADOS (OCULTAR)'!$Q$3:$S$135,3,0),"")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4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4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5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5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52"/>
        <v>0</v>
      </c>
      <c r="AA2122" s="18" t="str">
        <f>IF('[1]TCE - ANEXO III - Preencher'!AB2131="","",'[1]TCE - ANEXO III - Preencher'!AB2131)</f>
        <v/>
      </c>
      <c r="AB2122" s="17">
        <f t="shared" si="53"/>
        <v>0</v>
      </c>
    </row>
    <row r="2123" spans="1:28" ht="12.75" customHeight="1" x14ac:dyDescent="0.2">
      <c r="A2123" s="10" t="str">
        <f>IFERROR(VLOOKUP(B2123,'[1]DADOS (OCULTAR)'!$Q$3:$S$135,3,0),"")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4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4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5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5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52"/>
        <v>0</v>
      </c>
      <c r="AA2123" s="18" t="str">
        <f>IF('[1]TCE - ANEXO III - Preencher'!AB2132="","",'[1]TCE - ANEXO III - Preencher'!AB2132)</f>
        <v/>
      </c>
      <c r="AB2123" s="17">
        <f t="shared" si="53"/>
        <v>0</v>
      </c>
    </row>
    <row r="2124" spans="1:28" ht="12.75" customHeight="1" x14ac:dyDescent="0.2">
      <c r="A2124" s="10" t="str">
        <f>IFERROR(VLOOKUP(B2124,'[1]DADOS (OCULTAR)'!$Q$3:$S$135,3,0),"")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4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4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5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5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52"/>
        <v>0</v>
      </c>
      <c r="AA2124" s="18" t="str">
        <f>IF('[1]TCE - ANEXO III - Preencher'!AB2133="","",'[1]TCE - ANEXO III - Preencher'!AB2133)</f>
        <v/>
      </c>
      <c r="AB2124" s="17">
        <f t="shared" si="53"/>
        <v>0</v>
      </c>
    </row>
    <row r="2125" spans="1:28" ht="12.75" customHeight="1" x14ac:dyDescent="0.2">
      <c r="A2125" s="10" t="str">
        <f>IFERROR(VLOOKUP(B2125,'[1]DADOS (OCULTAR)'!$Q$3:$S$135,3,0),"")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4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4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5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5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52"/>
        <v>0</v>
      </c>
      <c r="AA2125" s="18" t="str">
        <f>IF('[1]TCE - ANEXO III - Preencher'!AB2134="","",'[1]TCE - ANEXO III - Preencher'!AB2134)</f>
        <v/>
      </c>
      <c r="AB2125" s="17">
        <f t="shared" si="53"/>
        <v>0</v>
      </c>
    </row>
    <row r="2126" spans="1:28" ht="12.75" customHeight="1" x14ac:dyDescent="0.2">
      <c r="A2126" s="10" t="str">
        <f>IFERROR(VLOOKUP(B2126,'[1]DADOS (OCULTAR)'!$Q$3:$S$135,3,0),"")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4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4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5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5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52"/>
        <v>0</v>
      </c>
      <c r="AA2126" s="18" t="str">
        <f>IF('[1]TCE - ANEXO III - Preencher'!AB2135="","",'[1]TCE - ANEXO III - Preencher'!AB2135)</f>
        <v/>
      </c>
      <c r="AB2126" s="17">
        <f t="shared" si="53"/>
        <v>0</v>
      </c>
    </row>
    <row r="2127" spans="1:28" ht="12.75" customHeight="1" x14ac:dyDescent="0.2">
      <c r="A2127" s="10" t="str">
        <f>IFERROR(VLOOKUP(B2127,'[1]DADOS (OCULTAR)'!$Q$3:$S$135,3,0),"")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4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4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5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5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52"/>
        <v>0</v>
      </c>
      <c r="AA2127" s="18" t="str">
        <f>IF('[1]TCE - ANEXO III - Preencher'!AB2136="","",'[1]TCE - ANEXO III - Preencher'!AB2136)</f>
        <v/>
      </c>
      <c r="AB2127" s="17">
        <f t="shared" si="53"/>
        <v>0</v>
      </c>
    </row>
    <row r="2128" spans="1:28" ht="12.75" customHeight="1" x14ac:dyDescent="0.2">
      <c r="A2128" s="10" t="str">
        <f>IFERROR(VLOOKUP(B2128,'[1]DADOS (OCULTAR)'!$Q$3:$S$135,3,0),"")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4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4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5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5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52"/>
        <v>0</v>
      </c>
      <c r="AA2128" s="18" t="str">
        <f>IF('[1]TCE - ANEXO III - Preencher'!AB2137="","",'[1]TCE - ANEXO III - Preencher'!AB2137)</f>
        <v/>
      </c>
      <c r="AB2128" s="17">
        <f t="shared" si="53"/>
        <v>0</v>
      </c>
    </row>
    <row r="2129" spans="1:28" ht="12.75" customHeight="1" x14ac:dyDescent="0.2">
      <c r="A2129" s="10" t="str">
        <f>IFERROR(VLOOKUP(B2129,'[1]DADOS (OCULTAR)'!$Q$3:$S$135,3,0),"")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4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4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5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5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52"/>
        <v>0</v>
      </c>
      <c r="AA2129" s="18" t="str">
        <f>IF('[1]TCE - ANEXO III - Preencher'!AB2138="","",'[1]TCE - ANEXO III - Preencher'!AB2138)</f>
        <v/>
      </c>
      <c r="AB2129" s="17">
        <f t="shared" si="53"/>
        <v>0</v>
      </c>
    </row>
    <row r="2130" spans="1:28" ht="12.75" customHeight="1" x14ac:dyDescent="0.2">
      <c r="A2130" s="10" t="str">
        <f>IFERROR(VLOOKUP(B2130,'[1]DADOS (OCULTAR)'!$Q$3:$S$135,3,0),"")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4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4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5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5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52"/>
        <v>0</v>
      </c>
      <c r="AA2130" s="18" t="str">
        <f>IF('[1]TCE - ANEXO III - Preencher'!AB2139="","",'[1]TCE - ANEXO III - Preencher'!AB2139)</f>
        <v/>
      </c>
      <c r="AB2130" s="17">
        <f t="shared" si="53"/>
        <v>0</v>
      </c>
    </row>
    <row r="2131" spans="1:28" ht="12.75" customHeight="1" x14ac:dyDescent="0.2">
      <c r="A2131" s="10" t="str">
        <f>IFERROR(VLOOKUP(B2131,'[1]DADOS (OCULTAR)'!$Q$3:$S$135,3,0),"")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4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4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5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5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52"/>
        <v>0</v>
      </c>
      <c r="AA2131" s="18" t="str">
        <f>IF('[1]TCE - ANEXO III - Preencher'!AB2140="","",'[1]TCE - ANEXO III - Preencher'!AB2140)</f>
        <v/>
      </c>
      <c r="AB2131" s="17">
        <f t="shared" si="53"/>
        <v>0</v>
      </c>
    </row>
    <row r="2132" spans="1:28" ht="12.75" customHeight="1" x14ac:dyDescent="0.2">
      <c r="A2132" s="10" t="str">
        <f>IFERROR(VLOOKUP(B2132,'[1]DADOS (OCULTAR)'!$Q$3:$S$135,3,0),"")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4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4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5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5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52"/>
        <v>0</v>
      </c>
      <c r="AA2132" s="18" t="str">
        <f>IF('[1]TCE - ANEXO III - Preencher'!AB2141="","",'[1]TCE - ANEXO III - Preencher'!AB2141)</f>
        <v/>
      </c>
      <c r="AB2132" s="17">
        <f t="shared" si="53"/>
        <v>0</v>
      </c>
    </row>
    <row r="2133" spans="1:28" ht="12.75" customHeight="1" x14ac:dyDescent="0.2">
      <c r="A2133" s="10" t="str">
        <f>IFERROR(VLOOKUP(B2133,'[1]DADOS (OCULTAR)'!$Q$3:$S$135,3,0),"")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4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4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5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5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52"/>
        <v>0</v>
      </c>
      <c r="AA2133" s="18" t="str">
        <f>IF('[1]TCE - ANEXO III - Preencher'!AB2142="","",'[1]TCE - ANEXO III - Preencher'!AB2142)</f>
        <v/>
      </c>
      <c r="AB2133" s="17">
        <f t="shared" si="53"/>
        <v>0</v>
      </c>
    </row>
    <row r="2134" spans="1:28" ht="12.75" customHeight="1" x14ac:dyDescent="0.2">
      <c r="A2134" s="10" t="str">
        <f>IFERROR(VLOOKUP(B2134,'[1]DADOS (OCULTAR)'!$Q$3:$S$135,3,0),"")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4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4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5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5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52"/>
        <v>0</v>
      </c>
      <c r="AA2134" s="18" t="str">
        <f>IF('[1]TCE - ANEXO III - Preencher'!AB2143="","",'[1]TCE - ANEXO III - Preencher'!AB2143)</f>
        <v/>
      </c>
      <c r="AB2134" s="17">
        <f t="shared" si="53"/>
        <v>0</v>
      </c>
    </row>
    <row r="2135" spans="1:28" ht="12.75" customHeight="1" x14ac:dyDescent="0.2">
      <c r="A2135" s="10" t="str">
        <f>IFERROR(VLOOKUP(B2135,'[1]DADOS (OCULTAR)'!$Q$3:$S$135,3,0),"")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4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4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5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5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52"/>
        <v>0</v>
      </c>
      <c r="AA2135" s="18" t="str">
        <f>IF('[1]TCE - ANEXO III - Preencher'!AB2144="","",'[1]TCE - ANEXO III - Preencher'!AB2144)</f>
        <v/>
      </c>
      <c r="AB2135" s="17">
        <f t="shared" si="53"/>
        <v>0</v>
      </c>
    </row>
    <row r="2136" spans="1:28" ht="12.75" customHeight="1" x14ac:dyDescent="0.2">
      <c r="A2136" s="10" t="str">
        <f>IFERROR(VLOOKUP(B2136,'[1]DADOS (OCULTAR)'!$Q$3:$S$135,3,0),"")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4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4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5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5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52"/>
        <v>0</v>
      </c>
      <c r="AA2136" s="18" t="str">
        <f>IF('[1]TCE - ANEXO III - Preencher'!AB2145="","",'[1]TCE - ANEXO III - Preencher'!AB2145)</f>
        <v/>
      </c>
      <c r="AB2136" s="17">
        <f t="shared" si="53"/>
        <v>0</v>
      </c>
    </row>
    <row r="2137" spans="1:28" ht="12.75" customHeight="1" x14ac:dyDescent="0.2">
      <c r="A2137" s="10" t="str">
        <f>IFERROR(VLOOKUP(B2137,'[1]DADOS (OCULTAR)'!$Q$3:$S$135,3,0),"")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4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4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5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5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52"/>
        <v>0</v>
      </c>
      <c r="AA2137" s="18" t="str">
        <f>IF('[1]TCE - ANEXO III - Preencher'!AB2146="","",'[1]TCE - ANEXO III - Preencher'!AB2146)</f>
        <v/>
      </c>
      <c r="AB2137" s="17">
        <f t="shared" si="53"/>
        <v>0</v>
      </c>
    </row>
    <row r="2138" spans="1:28" ht="12.75" customHeight="1" x14ac:dyDescent="0.2">
      <c r="A2138" s="10" t="str">
        <f>IFERROR(VLOOKUP(B2138,'[1]DADOS (OCULTAR)'!$Q$3:$S$135,3,0),"")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4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4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5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5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52"/>
        <v>0</v>
      </c>
      <c r="AA2138" s="18" t="str">
        <f>IF('[1]TCE - ANEXO III - Preencher'!AB2147="","",'[1]TCE - ANEXO III - Preencher'!AB2147)</f>
        <v/>
      </c>
      <c r="AB2138" s="17">
        <f t="shared" si="53"/>
        <v>0</v>
      </c>
    </row>
    <row r="2139" spans="1:28" ht="12.75" customHeight="1" x14ac:dyDescent="0.2">
      <c r="A2139" s="10" t="str">
        <f>IFERROR(VLOOKUP(B2139,'[1]DADOS (OCULTAR)'!$Q$3:$S$135,3,0),"")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4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4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5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5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52"/>
        <v>0</v>
      </c>
      <c r="AA2139" s="18" t="str">
        <f>IF('[1]TCE - ANEXO III - Preencher'!AB2148="","",'[1]TCE - ANEXO III - Preencher'!AB2148)</f>
        <v/>
      </c>
      <c r="AB2139" s="17">
        <f t="shared" si="53"/>
        <v>0</v>
      </c>
    </row>
    <row r="2140" spans="1:28" ht="12.75" customHeight="1" x14ac:dyDescent="0.2">
      <c r="A2140" s="10" t="str">
        <f>IFERROR(VLOOKUP(B2140,'[1]DADOS (OCULTAR)'!$Q$3:$S$135,3,0),"")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4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4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5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5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52"/>
        <v>0</v>
      </c>
      <c r="AA2140" s="18" t="str">
        <f>IF('[1]TCE - ANEXO III - Preencher'!AB2149="","",'[1]TCE - ANEXO III - Preencher'!AB2149)</f>
        <v/>
      </c>
      <c r="AB2140" s="17">
        <f t="shared" si="53"/>
        <v>0</v>
      </c>
    </row>
    <row r="2141" spans="1:28" ht="12.75" customHeight="1" x14ac:dyDescent="0.2">
      <c r="A2141" s="10" t="str">
        <f>IFERROR(VLOOKUP(B2141,'[1]DADOS (OCULTAR)'!$Q$3:$S$135,3,0),"")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4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4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5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5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52"/>
        <v>0</v>
      </c>
      <c r="AA2141" s="18" t="str">
        <f>IF('[1]TCE - ANEXO III - Preencher'!AB2150="","",'[1]TCE - ANEXO III - Preencher'!AB2150)</f>
        <v/>
      </c>
      <c r="AB2141" s="17">
        <f t="shared" si="53"/>
        <v>0</v>
      </c>
    </row>
    <row r="2142" spans="1:28" ht="12.75" customHeight="1" x14ac:dyDescent="0.2">
      <c r="A2142" s="10" t="str">
        <f>IFERROR(VLOOKUP(B2142,'[1]DADOS (OCULTAR)'!$Q$3:$S$135,3,0),"")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4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4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5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5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52"/>
        <v>0</v>
      </c>
      <c r="AA2142" s="18" t="str">
        <f>IF('[1]TCE - ANEXO III - Preencher'!AB2151="","",'[1]TCE - ANEXO III - Preencher'!AB2151)</f>
        <v/>
      </c>
      <c r="AB2142" s="17">
        <f t="shared" si="53"/>
        <v>0</v>
      </c>
    </row>
    <row r="2143" spans="1:28" ht="12.75" customHeight="1" x14ac:dyDescent="0.2">
      <c r="A2143" s="10" t="str">
        <f>IFERROR(VLOOKUP(B2143,'[1]DADOS (OCULTAR)'!$Q$3:$S$135,3,0),"")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4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4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5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5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52"/>
        <v>0</v>
      </c>
      <c r="AA2143" s="18" t="str">
        <f>IF('[1]TCE - ANEXO III - Preencher'!AB2152="","",'[1]TCE - ANEXO III - Preencher'!AB2152)</f>
        <v/>
      </c>
      <c r="AB2143" s="17">
        <f t="shared" si="53"/>
        <v>0</v>
      </c>
    </row>
    <row r="2144" spans="1:28" ht="12.75" customHeight="1" x14ac:dyDescent="0.2">
      <c r="A2144" s="10" t="str">
        <f>IFERROR(VLOOKUP(B2144,'[1]DADOS (OCULTAR)'!$Q$3:$S$135,3,0),"")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4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4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5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5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52"/>
        <v>0</v>
      </c>
      <c r="AA2144" s="18" t="str">
        <f>IF('[1]TCE - ANEXO III - Preencher'!AB2153="","",'[1]TCE - ANEXO III - Preencher'!AB2153)</f>
        <v/>
      </c>
      <c r="AB2144" s="17">
        <f t="shared" si="53"/>
        <v>0</v>
      </c>
    </row>
    <row r="2145" spans="1:28" ht="12.75" customHeight="1" x14ac:dyDescent="0.2">
      <c r="A2145" s="10" t="str">
        <f>IFERROR(VLOOKUP(B2145,'[1]DADOS (OCULTAR)'!$Q$3:$S$135,3,0),"")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4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4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5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5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52"/>
        <v>0</v>
      </c>
      <c r="AA2145" s="18" t="str">
        <f>IF('[1]TCE - ANEXO III - Preencher'!AB2154="","",'[1]TCE - ANEXO III - Preencher'!AB2154)</f>
        <v/>
      </c>
      <c r="AB2145" s="17">
        <f t="shared" si="53"/>
        <v>0</v>
      </c>
    </row>
    <row r="2146" spans="1:28" ht="12.75" customHeight="1" x14ac:dyDescent="0.2">
      <c r="A2146" s="10" t="str">
        <f>IFERROR(VLOOKUP(B2146,'[1]DADOS (OCULTAR)'!$Q$3:$S$135,3,0),"")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4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4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5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5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52"/>
        <v>0</v>
      </c>
      <c r="AA2146" s="18" t="str">
        <f>IF('[1]TCE - ANEXO III - Preencher'!AB2155="","",'[1]TCE - ANEXO III - Preencher'!AB2155)</f>
        <v/>
      </c>
      <c r="AB2146" s="17">
        <f t="shared" si="53"/>
        <v>0</v>
      </c>
    </row>
    <row r="2147" spans="1:28" ht="12.75" customHeight="1" x14ac:dyDescent="0.2">
      <c r="A2147" s="10" t="str">
        <f>IFERROR(VLOOKUP(B2147,'[1]DADOS (OCULTAR)'!$Q$3:$S$135,3,0),"")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4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4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5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5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52"/>
        <v>0</v>
      </c>
      <c r="AA2147" s="18" t="str">
        <f>IF('[1]TCE - ANEXO III - Preencher'!AB2156="","",'[1]TCE - ANEXO III - Preencher'!AB2156)</f>
        <v/>
      </c>
      <c r="AB2147" s="17">
        <f t="shared" si="53"/>
        <v>0</v>
      </c>
    </row>
    <row r="2148" spans="1:28" ht="12.75" customHeight="1" x14ac:dyDescent="0.2">
      <c r="A2148" s="10" t="str">
        <f>IFERROR(VLOOKUP(B2148,'[1]DADOS (OCULTAR)'!$Q$3:$S$135,3,0),"")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4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4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5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5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52"/>
        <v>0</v>
      </c>
      <c r="AA2148" s="18" t="str">
        <f>IF('[1]TCE - ANEXO III - Preencher'!AB2157="","",'[1]TCE - ANEXO III - Preencher'!AB2157)</f>
        <v/>
      </c>
      <c r="AB2148" s="17">
        <f t="shared" si="53"/>
        <v>0</v>
      </c>
    </row>
    <row r="2149" spans="1:28" ht="12.75" customHeight="1" x14ac:dyDescent="0.2">
      <c r="A2149" s="10" t="str">
        <f>IFERROR(VLOOKUP(B2149,'[1]DADOS (OCULTAR)'!$Q$3:$S$135,3,0),"")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4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4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5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5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52"/>
        <v>0</v>
      </c>
      <c r="AA2149" s="18" t="str">
        <f>IF('[1]TCE - ANEXO III - Preencher'!AB2158="","",'[1]TCE - ANEXO III - Preencher'!AB2158)</f>
        <v/>
      </c>
      <c r="AB2149" s="17">
        <f t="shared" si="53"/>
        <v>0</v>
      </c>
    </row>
    <row r="2150" spans="1:28" ht="12.75" customHeight="1" x14ac:dyDescent="0.2">
      <c r="A2150" s="10" t="str">
        <f>IFERROR(VLOOKUP(B2150,'[1]DADOS (OCULTAR)'!$Q$3:$S$135,3,0),"")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4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4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5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5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52"/>
        <v>0</v>
      </c>
      <c r="AA2150" s="18" t="str">
        <f>IF('[1]TCE - ANEXO III - Preencher'!AB2159="","",'[1]TCE - ANEXO III - Preencher'!AB2159)</f>
        <v/>
      </c>
      <c r="AB2150" s="17">
        <f t="shared" si="53"/>
        <v>0</v>
      </c>
    </row>
    <row r="2151" spans="1:28" ht="12.75" customHeight="1" x14ac:dyDescent="0.2">
      <c r="A2151" s="10" t="str">
        <f>IFERROR(VLOOKUP(B2151,'[1]DADOS (OCULTAR)'!$Q$3:$S$135,3,0),"")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4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4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5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5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52"/>
        <v>0</v>
      </c>
      <c r="AA2151" s="18" t="str">
        <f>IF('[1]TCE - ANEXO III - Preencher'!AB2160="","",'[1]TCE - ANEXO III - Preencher'!AB2160)</f>
        <v/>
      </c>
      <c r="AB2151" s="17">
        <f t="shared" si="53"/>
        <v>0</v>
      </c>
    </row>
    <row r="2152" spans="1:28" ht="12.75" customHeight="1" x14ac:dyDescent="0.2">
      <c r="A2152" s="10" t="str">
        <f>IFERROR(VLOOKUP(B2152,'[1]DADOS (OCULTAR)'!$Q$3:$S$135,3,0),"")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4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4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5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5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52"/>
        <v>0</v>
      </c>
      <c r="AA2152" s="18" t="str">
        <f>IF('[1]TCE - ANEXO III - Preencher'!AB2161="","",'[1]TCE - ANEXO III - Preencher'!AB2161)</f>
        <v/>
      </c>
      <c r="AB2152" s="17">
        <f t="shared" si="53"/>
        <v>0</v>
      </c>
    </row>
    <row r="2153" spans="1:28" ht="12.75" customHeight="1" x14ac:dyDescent="0.2">
      <c r="A2153" s="10" t="str">
        <f>IFERROR(VLOOKUP(B2153,'[1]DADOS (OCULTAR)'!$Q$3:$S$135,3,0),"")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4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4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5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5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52"/>
        <v>0</v>
      </c>
      <c r="AA2153" s="18" t="str">
        <f>IF('[1]TCE - ANEXO III - Preencher'!AB2162="","",'[1]TCE - ANEXO III - Preencher'!AB2162)</f>
        <v/>
      </c>
      <c r="AB2153" s="17">
        <f t="shared" si="53"/>
        <v>0</v>
      </c>
    </row>
    <row r="2154" spans="1:28" ht="12.75" customHeight="1" x14ac:dyDescent="0.2">
      <c r="A2154" s="10" t="str">
        <f>IFERROR(VLOOKUP(B2154,'[1]DADOS (OCULTAR)'!$Q$3:$S$135,3,0),"")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4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4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5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5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52"/>
        <v>0</v>
      </c>
      <c r="AA2154" s="18" t="str">
        <f>IF('[1]TCE - ANEXO III - Preencher'!AB2163="","",'[1]TCE - ANEXO III - Preencher'!AB2163)</f>
        <v/>
      </c>
      <c r="AB2154" s="17">
        <f t="shared" si="53"/>
        <v>0</v>
      </c>
    </row>
    <row r="2155" spans="1:28" ht="12.75" customHeight="1" x14ac:dyDescent="0.2">
      <c r="A2155" s="10" t="str">
        <f>IFERROR(VLOOKUP(B2155,'[1]DADOS (OCULTAR)'!$Q$3:$S$135,3,0),"")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4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4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5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5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52"/>
        <v>0</v>
      </c>
      <c r="AA2155" s="18" t="str">
        <f>IF('[1]TCE - ANEXO III - Preencher'!AB2164="","",'[1]TCE - ANEXO III - Preencher'!AB2164)</f>
        <v/>
      </c>
      <c r="AB2155" s="17">
        <f t="shared" si="53"/>
        <v>0</v>
      </c>
    </row>
    <row r="2156" spans="1:28" ht="12.75" customHeight="1" x14ac:dyDescent="0.2">
      <c r="A2156" s="10" t="str">
        <f>IFERROR(VLOOKUP(B2156,'[1]DADOS (OCULTAR)'!$Q$3:$S$135,3,0),"")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4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4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5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5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52"/>
        <v>0</v>
      </c>
      <c r="AA2156" s="18" t="str">
        <f>IF('[1]TCE - ANEXO III - Preencher'!AB2165="","",'[1]TCE - ANEXO III - Preencher'!AB2165)</f>
        <v/>
      </c>
      <c r="AB2156" s="17">
        <f t="shared" si="53"/>
        <v>0</v>
      </c>
    </row>
    <row r="2157" spans="1:28" ht="12.75" customHeight="1" x14ac:dyDescent="0.2">
      <c r="A2157" s="10" t="str">
        <f>IFERROR(VLOOKUP(B2157,'[1]DADOS (OCULTAR)'!$Q$3:$S$135,3,0),"")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4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4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5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5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52"/>
        <v>0</v>
      </c>
      <c r="AA2157" s="18" t="str">
        <f>IF('[1]TCE - ANEXO III - Preencher'!AB2166="","",'[1]TCE - ANEXO III - Preencher'!AB2166)</f>
        <v/>
      </c>
      <c r="AB2157" s="17">
        <f t="shared" si="53"/>
        <v>0</v>
      </c>
    </row>
    <row r="2158" spans="1:28" ht="12.75" customHeight="1" x14ac:dyDescent="0.2">
      <c r="A2158" s="10" t="str">
        <f>IFERROR(VLOOKUP(B2158,'[1]DADOS (OCULTAR)'!$Q$3:$S$135,3,0),"")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4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4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5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5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52"/>
        <v>0</v>
      </c>
      <c r="AA2158" s="18" t="str">
        <f>IF('[1]TCE - ANEXO III - Preencher'!AB2167="","",'[1]TCE - ANEXO III - Preencher'!AB2167)</f>
        <v/>
      </c>
      <c r="AB2158" s="17">
        <f t="shared" si="53"/>
        <v>0</v>
      </c>
    </row>
    <row r="2159" spans="1:28" ht="12.75" customHeight="1" x14ac:dyDescent="0.2">
      <c r="A2159" s="10" t="str">
        <f>IFERROR(VLOOKUP(B2159,'[1]DADOS (OCULTAR)'!$Q$3:$S$135,3,0),"")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4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4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5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5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52"/>
        <v>0</v>
      </c>
      <c r="AA2159" s="18" t="str">
        <f>IF('[1]TCE - ANEXO III - Preencher'!AB2168="","",'[1]TCE - ANEXO III - Preencher'!AB2168)</f>
        <v/>
      </c>
      <c r="AB2159" s="17">
        <f t="shared" si="53"/>
        <v>0</v>
      </c>
    </row>
    <row r="2160" spans="1:28" ht="12.75" customHeight="1" x14ac:dyDescent="0.2">
      <c r="A2160" s="10" t="str">
        <f>IFERROR(VLOOKUP(B2160,'[1]DADOS (OCULTAR)'!$Q$3:$S$135,3,0),"")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4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4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5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5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52"/>
        <v>0</v>
      </c>
      <c r="AA2160" s="18" t="str">
        <f>IF('[1]TCE - ANEXO III - Preencher'!AB2169="","",'[1]TCE - ANEXO III - Preencher'!AB2169)</f>
        <v/>
      </c>
      <c r="AB2160" s="17">
        <f t="shared" si="53"/>
        <v>0</v>
      </c>
    </row>
    <row r="2161" spans="1:28" ht="12.75" customHeight="1" x14ac:dyDescent="0.2">
      <c r="A2161" s="10" t="str">
        <f>IFERROR(VLOOKUP(B2161,'[1]DADOS (OCULTAR)'!$Q$3:$S$135,3,0),"")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4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4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5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5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52"/>
        <v>0</v>
      </c>
      <c r="AA2161" s="18" t="str">
        <f>IF('[1]TCE - ANEXO III - Preencher'!AB2170="","",'[1]TCE - ANEXO III - Preencher'!AB2170)</f>
        <v/>
      </c>
      <c r="AB2161" s="17">
        <f t="shared" si="53"/>
        <v>0</v>
      </c>
    </row>
    <row r="2162" spans="1:28" ht="12.75" customHeight="1" x14ac:dyDescent="0.2">
      <c r="A2162" s="10" t="str">
        <f>IFERROR(VLOOKUP(B2162,'[1]DADOS (OCULTAR)'!$Q$3:$S$135,3,0),"")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4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4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5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5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52"/>
        <v>0</v>
      </c>
      <c r="AA2162" s="18" t="str">
        <f>IF('[1]TCE - ANEXO III - Preencher'!AB2171="","",'[1]TCE - ANEXO III - Preencher'!AB2171)</f>
        <v/>
      </c>
      <c r="AB2162" s="17">
        <f t="shared" si="53"/>
        <v>0</v>
      </c>
    </row>
    <row r="2163" spans="1:28" ht="12.75" customHeight="1" x14ac:dyDescent="0.2">
      <c r="A2163" s="10" t="str">
        <f>IFERROR(VLOOKUP(B2163,'[1]DADOS (OCULTAR)'!$Q$3:$S$135,3,0),"")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4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4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5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5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52"/>
        <v>0</v>
      </c>
      <c r="AA2163" s="18" t="str">
        <f>IF('[1]TCE - ANEXO III - Preencher'!AB2172="","",'[1]TCE - ANEXO III - Preencher'!AB2172)</f>
        <v/>
      </c>
      <c r="AB2163" s="17">
        <f t="shared" si="53"/>
        <v>0</v>
      </c>
    </row>
    <row r="2164" spans="1:28" ht="12.75" customHeight="1" x14ac:dyDescent="0.2">
      <c r="A2164" s="10" t="str">
        <f>IFERROR(VLOOKUP(B2164,'[1]DADOS (OCULTAR)'!$Q$3:$S$135,3,0),"")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4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4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5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5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52"/>
        <v>0</v>
      </c>
      <c r="AA2164" s="18" t="str">
        <f>IF('[1]TCE - ANEXO III - Preencher'!AB2173="","",'[1]TCE - ANEXO III - Preencher'!AB2173)</f>
        <v/>
      </c>
      <c r="AB2164" s="17">
        <f t="shared" si="53"/>
        <v>0</v>
      </c>
    </row>
    <row r="2165" spans="1:28" ht="12.75" customHeight="1" x14ac:dyDescent="0.2">
      <c r="A2165" s="10" t="str">
        <f>IFERROR(VLOOKUP(B2165,'[1]DADOS (OCULTAR)'!$Q$3:$S$135,3,0),"")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4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4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5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5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52"/>
        <v>0</v>
      </c>
      <c r="AA2165" s="18" t="str">
        <f>IF('[1]TCE - ANEXO III - Preencher'!AB2174="","",'[1]TCE - ANEXO III - Preencher'!AB2174)</f>
        <v/>
      </c>
      <c r="AB2165" s="17">
        <f t="shared" si="53"/>
        <v>0</v>
      </c>
    </row>
    <row r="2166" spans="1:28" ht="12.75" customHeight="1" x14ac:dyDescent="0.2">
      <c r="A2166" s="10" t="str">
        <f>IFERROR(VLOOKUP(B2166,'[1]DADOS (OCULTAR)'!$Q$3:$S$135,3,0),"")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4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4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5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5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52"/>
        <v>0</v>
      </c>
      <c r="AA2166" s="18" t="str">
        <f>IF('[1]TCE - ANEXO III - Preencher'!AB2175="","",'[1]TCE - ANEXO III - Preencher'!AB2175)</f>
        <v/>
      </c>
      <c r="AB2166" s="17">
        <f t="shared" si="53"/>
        <v>0</v>
      </c>
    </row>
    <row r="2167" spans="1:28" ht="12.75" customHeight="1" x14ac:dyDescent="0.2">
      <c r="A2167" s="10" t="str">
        <f>IFERROR(VLOOKUP(B2167,'[1]DADOS (OCULTAR)'!$Q$3:$S$135,3,0),"")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4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4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5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5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52"/>
        <v>0</v>
      </c>
      <c r="AA2167" s="18" t="str">
        <f>IF('[1]TCE - ANEXO III - Preencher'!AB2176="","",'[1]TCE - ANEXO III - Preencher'!AB2176)</f>
        <v/>
      </c>
      <c r="AB2167" s="17">
        <f t="shared" si="53"/>
        <v>0</v>
      </c>
    </row>
    <row r="2168" spans="1:28" ht="12.75" customHeight="1" x14ac:dyDescent="0.2">
      <c r="A2168" s="10" t="str">
        <f>IFERROR(VLOOKUP(B2168,'[1]DADOS (OCULTAR)'!$Q$3:$S$135,3,0),"")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4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4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5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5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52"/>
        <v>0</v>
      </c>
      <c r="AA2168" s="18" t="str">
        <f>IF('[1]TCE - ANEXO III - Preencher'!AB2177="","",'[1]TCE - ANEXO III - Preencher'!AB2177)</f>
        <v/>
      </c>
      <c r="AB2168" s="17">
        <f t="shared" si="53"/>
        <v>0</v>
      </c>
    </row>
    <row r="2169" spans="1:28" ht="12.75" customHeight="1" x14ac:dyDescent="0.2">
      <c r="A2169" s="10" t="str">
        <f>IFERROR(VLOOKUP(B2169,'[1]DADOS (OCULTAR)'!$Q$3:$S$135,3,0),"")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4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4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5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5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52"/>
        <v>0</v>
      </c>
      <c r="AA2169" s="18" t="str">
        <f>IF('[1]TCE - ANEXO III - Preencher'!AB2178="","",'[1]TCE - ANEXO III - Preencher'!AB2178)</f>
        <v/>
      </c>
      <c r="AB2169" s="17">
        <f t="shared" si="53"/>
        <v>0</v>
      </c>
    </row>
    <row r="2170" spans="1:28" ht="12.75" customHeight="1" x14ac:dyDescent="0.2">
      <c r="A2170" s="10" t="str">
        <f>IFERROR(VLOOKUP(B2170,'[1]DADOS (OCULTAR)'!$Q$3:$S$135,3,0),"")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4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4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5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5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52"/>
        <v>0</v>
      </c>
      <c r="AA2170" s="18" t="str">
        <f>IF('[1]TCE - ANEXO III - Preencher'!AB2179="","",'[1]TCE - ANEXO III - Preencher'!AB2179)</f>
        <v/>
      </c>
      <c r="AB2170" s="17">
        <f t="shared" si="53"/>
        <v>0</v>
      </c>
    </row>
    <row r="2171" spans="1:28" ht="12.75" customHeight="1" x14ac:dyDescent="0.2">
      <c r="A2171" s="10" t="str">
        <f>IFERROR(VLOOKUP(B2171,'[1]DADOS (OCULTAR)'!$Q$3:$S$135,3,0),"")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4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4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5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5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52"/>
        <v>0</v>
      </c>
      <c r="AA2171" s="18" t="str">
        <f>IF('[1]TCE - ANEXO III - Preencher'!AB2180="","",'[1]TCE - ANEXO III - Preencher'!AB2180)</f>
        <v/>
      </c>
      <c r="AB2171" s="17">
        <f t="shared" si="53"/>
        <v>0</v>
      </c>
    </row>
    <row r="2172" spans="1:28" ht="12.75" customHeight="1" x14ac:dyDescent="0.2">
      <c r="A2172" s="10" t="str">
        <f>IFERROR(VLOOKUP(B2172,'[1]DADOS (OCULTAR)'!$Q$3:$S$135,3,0),"")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4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4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5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5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52"/>
        <v>0</v>
      </c>
      <c r="AA2172" s="18" t="str">
        <f>IF('[1]TCE - ANEXO III - Preencher'!AB2181="","",'[1]TCE - ANEXO III - Preencher'!AB2181)</f>
        <v/>
      </c>
      <c r="AB2172" s="17">
        <f t="shared" si="53"/>
        <v>0</v>
      </c>
    </row>
    <row r="2173" spans="1:28" ht="12.75" customHeight="1" x14ac:dyDescent="0.2">
      <c r="A2173" s="10" t="str">
        <f>IFERROR(VLOOKUP(B2173,'[1]DADOS (OCULTAR)'!$Q$3:$S$135,3,0),"")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4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4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5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5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52"/>
        <v>0</v>
      </c>
      <c r="AA2173" s="18" t="str">
        <f>IF('[1]TCE - ANEXO III - Preencher'!AB2182="","",'[1]TCE - ANEXO III - Preencher'!AB2182)</f>
        <v/>
      </c>
      <c r="AB2173" s="17">
        <f t="shared" si="53"/>
        <v>0</v>
      </c>
    </row>
    <row r="2174" spans="1:28" ht="12.75" customHeight="1" x14ac:dyDescent="0.2">
      <c r="A2174" s="10" t="str">
        <f>IFERROR(VLOOKUP(B2174,'[1]DADOS (OCULTAR)'!$Q$3:$S$135,3,0),"")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4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4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5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5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52"/>
        <v>0</v>
      </c>
      <c r="AA2174" s="18" t="str">
        <f>IF('[1]TCE - ANEXO III - Preencher'!AB2183="","",'[1]TCE - ANEXO III - Preencher'!AB2183)</f>
        <v/>
      </c>
      <c r="AB2174" s="17">
        <f t="shared" si="53"/>
        <v>0</v>
      </c>
    </row>
    <row r="2175" spans="1:28" ht="12.75" customHeight="1" x14ac:dyDescent="0.2">
      <c r="A2175" s="10" t="str">
        <f>IFERROR(VLOOKUP(B2175,'[1]DADOS (OCULTAR)'!$Q$3:$S$135,3,0),"")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4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4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5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5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52"/>
        <v>0</v>
      </c>
      <c r="AA2175" s="18" t="str">
        <f>IF('[1]TCE - ANEXO III - Preencher'!AB2184="","",'[1]TCE - ANEXO III - Preencher'!AB2184)</f>
        <v/>
      </c>
      <c r="AB2175" s="17">
        <f t="shared" si="53"/>
        <v>0</v>
      </c>
    </row>
    <row r="2176" spans="1:28" ht="12.75" customHeight="1" x14ac:dyDescent="0.2">
      <c r="A2176" s="10" t="str">
        <f>IFERROR(VLOOKUP(B2176,'[1]DADOS (OCULTAR)'!$Q$3:$S$135,3,0),"")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4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4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5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5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52"/>
        <v>0</v>
      </c>
      <c r="AA2176" s="18" t="str">
        <f>IF('[1]TCE - ANEXO III - Preencher'!AB2185="","",'[1]TCE - ANEXO III - Preencher'!AB2185)</f>
        <v/>
      </c>
      <c r="AB2176" s="17">
        <f t="shared" si="53"/>
        <v>0</v>
      </c>
    </row>
    <row r="2177" spans="1:28" ht="12.75" customHeight="1" x14ac:dyDescent="0.2">
      <c r="A2177" s="10" t="str">
        <f>IFERROR(VLOOKUP(B2177,'[1]DADOS (OCULTAR)'!$Q$3:$S$135,3,0),"")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4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4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5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5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52"/>
        <v>0</v>
      </c>
      <c r="AA2177" s="18" t="str">
        <f>IF('[1]TCE - ANEXO III - Preencher'!AB2186="","",'[1]TCE - ANEXO III - Preencher'!AB2186)</f>
        <v/>
      </c>
      <c r="AB2177" s="17">
        <f t="shared" si="53"/>
        <v>0</v>
      </c>
    </row>
    <row r="2178" spans="1:28" ht="12.75" customHeight="1" x14ac:dyDescent="0.2">
      <c r="A2178" s="10" t="str">
        <f>IFERROR(VLOOKUP(B2178,'[1]DADOS (OCULTAR)'!$Q$3:$S$135,3,0),"")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4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4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5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5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52"/>
        <v>0</v>
      </c>
      <c r="AA2178" s="18" t="str">
        <f>IF('[1]TCE - ANEXO III - Preencher'!AB2187="","",'[1]TCE - ANEXO III - Preencher'!AB2187)</f>
        <v/>
      </c>
      <c r="AB2178" s="17">
        <f t="shared" si="53"/>
        <v>0</v>
      </c>
    </row>
    <row r="2179" spans="1:28" ht="12.75" customHeight="1" x14ac:dyDescent="0.2">
      <c r="A2179" s="10" t="str">
        <f>IFERROR(VLOOKUP(B2179,'[1]DADOS (OCULTAR)'!$Q$3:$S$135,3,0),"")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si="48"/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si="49"/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si="50"/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si="51"/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si="52"/>
        <v>0</v>
      </c>
      <c r="AA2179" s="18" t="str">
        <f>IF('[1]TCE - ANEXO III - Preencher'!AB2188="","",'[1]TCE - ANEXO III - Preencher'!AB2188)</f>
        <v/>
      </c>
      <c r="AB2179" s="17">
        <f t="shared" si="53"/>
        <v>0</v>
      </c>
    </row>
    <row r="2180" spans="1:28" ht="12.75" customHeight="1" x14ac:dyDescent="0.2">
      <c r="A2180" s="10" t="str">
        <f>IFERROR(VLOOKUP(B2180,'[1]DADOS (OCULTAR)'!$Q$3:$S$135,3,0),"")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48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49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50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51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52"/>
        <v>0</v>
      </c>
      <c r="AA2180" s="18" t="str">
        <f>IF('[1]TCE - ANEXO III - Preencher'!AB2189="","",'[1]TCE - ANEXO III - Preencher'!AB2189)</f>
        <v/>
      </c>
      <c r="AB2180" s="17">
        <f t="shared" si="53"/>
        <v>0</v>
      </c>
    </row>
    <row r="2181" spans="1:28" ht="12.75" customHeight="1" x14ac:dyDescent="0.2">
      <c r="A2181" s="10" t="str">
        <f>IFERROR(VLOOKUP(B2181,'[1]DADOS (OCULTAR)'!$Q$3:$S$135,3,0),"")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48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49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50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51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52"/>
        <v>0</v>
      </c>
      <c r="AA2181" s="18" t="str">
        <f>IF('[1]TCE - ANEXO III - Preencher'!AB2190="","",'[1]TCE - ANEXO III - Preencher'!AB2190)</f>
        <v/>
      </c>
      <c r="AB2181" s="17">
        <f t="shared" si="53"/>
        <v>0</v>
      </c>
    </row>
    <row r="2182" spans="1:28" ht="12.75" customHeight="1" x14ac:dyDescent="0.2">
      <c r="A2182" s="10" t="str">
        <f>IFERROR(VLOOKUP(B2182,'[1]DADOS (OCULTAR)'!$Q$3:$S$135,3,0),"")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48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49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50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51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52"/>
        <v>0</v>
      </c>
      <c r="AA2182" s="18" t="str">
        <f>IF('[1]TCE - ANEXO III - Preencher'!AB2191="","",'[1]TCE - ANEXO III - Preencher'!AB2191)</f>
        <v/>
      </c>
      <c r="AB2182" s="17">
        <f t="shared" si="53"/>
        <v>0</v>
      </c>
    </row>
    <row r="2183" spans="1:28" ht="12.75" customHeight="1" x14ac:dyDescent="0.2">
      <c r="A2183" s="10" t="str">
        <f>IFERROR(VLOOKUP(B2183,'[1]DADOS (OCULTAR)'!$Q$3:$S$135,3,0),"")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48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49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50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51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52"/>
        <v>0</v>
      </c>
      <c r="AA2183" s="18" t="str">
        <f>IF('[1]TCE - ANEXO III - Preencher'!AB2192="","",'[1]TCE - ANEXO III - Preencher'!AB2192)</f>
        <v/>
      </c>
      <c r="AB2183" s="17">
        <f t="shared" si="53"/>
        <v>0</v>
      </c>
    </row>
    <row r="2184" spans="1:28" ht="12.75" customHeight="1" x14ac:dyDescent="0.2">
      <c r="A2184" s="10" t="str">
        <f>IFERROR(VLOOKUP(B2184,'[1]DADOS (OCULTAR)'!$Q$3:$S$135,3,0),"")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48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49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50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51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52"/>
        <v>0</v>
      </c>
      <c r="AA2184" s="18" t="str">
        <f>IF('[1]TCE - ANEXO III - Preencher'!AB2193="","",'[1]TCE - ANEXO III - Preencher'!AB2193)</f>
        <v/>
      </c>
      <c r="AB2184" s="17">
        <f t="shared" si="53"/>
        <v>0</v>
      </c>
    </row>
    <row r="2185" spans="1:28" ht="12.75" customHeight="1" x14ac:dyDescent="0.2">
      <c r="A2185" s="10" t="str">
        <f>IFERROR(VLOOKUP(B2185,'[1]DADOS (OCULTAR)'!$Q$3:$S$135,3,0),"")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48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49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50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51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52"/>
        <v>0</v>
      </c>
      <c r="AA2185" s="18" t="str">
        <f>IF('[1]TCE - ANEXO III - Preencher'!AB2194="","",'[1]TCE - ANEXO III - Preencher'!AB2194)</f>
        <v/>
      </c>
      <c r="AB2185" s="17">
        <f t="shared" si="53"/>
        <v>0</v>
      </c>
    </row>
    <row r="2186" spans="1:28" ht="12.75" customHeight="1" x14ac:dyDescent="0.2">
      <c r="A2186" s="10" t="str">
        <f>IFERROR(VLOOKUP(B2186,'[1]DADOS (OCULTAR)'!$Q$3:$S$135,3,0),"")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48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49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50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51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52"/>
        <v>0</v>
      </c>
      <c r="AA2186" s="18" t="str">
        <f>IF('[1]TCE - ANEXO III - Preencher'!AB2195="","",'[1]TCE - ANEXO III - Preencher'!AB2195)</f>
        <v/>
      </c>
      <c r="AB2186" s="17">
        <f t="shared" si="53"/>
        <v>0</v>
      </c>
    </row>
    <row r="2187" spans="1:28" ht="12.75" customHeight="1" x14ac:dyDescent="0.2">
      <c r="A2187" s="10" t="str">
        <f>IFERROR(VLOOKUP(B2187,'[1]DADOS (OCULTAR)'!$Q$3:$S$135,3,0),"")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48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49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50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51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52"/>
        <v>0</v>
      </c>
      <c r="AA2187" s="18" t="str">
        <f>IF('[1]TCE - ANEXO III - Preencher'!AB2196="","",'[1]TCE - ANEXO III - Preencher'!AB2196)</f>
        <v/>
      </c>
      <c r="AB2187" s="17">
        <f t="shared" si="53"/>
        <v>0</v>
      </c>
    </row>
    <row r="2188" spans="1:28" ht="12.75" customHeight="1" x14ac:dyDescent="0.2">
      <c r="A2188" s="10" t="str">
        <f>IFERROR(VLOOKUP(B2188,'[1]DADOS (OCULTAR)'!$Q$3:$S$135,3,0),"")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48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49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50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51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52"/>
        <v>0</v>
      </c>
      <c r="AA2188" s="18" t="str">
        <f>IF('[1]TCE - ANEXO III - Preencher'!AB2197="","",'[1]TCE - ANEXO III - Preencher'!AB2197)</f>
        <v/>
      </c>
      <c r="AB2188" s="17">
        <f t="shared" si="53"/>
        <v>0</v>
      </c>
    </row>
    <row r="2189" spans="1:28" ht="12.75" customHeight="1" x14ac:dyDescent="0.2">
      <c r="A2189" s="10" t="str">
        <f>IFERROR(VLOOKUP(B2189,'[1]DADOS (OCULTAR)'!$Q$3:$S$135,3,0),"")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48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49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50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51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52"/>
        <v>0</v>
      </c>
      <c r="AA2189" s="18" t="str">
        <f>IF('[1]TCE - ANEXO III - Preencher'!AB2198="","",'[1]TCE - ANEXO III - Preencher'!AB2198)</f>
        <v/>
      </c>
      <c r="AB2189" s="17">
        <f t="shared" si="53"/>
        <v>0</v>
      </c>
    </row>
    <row r="2190" spans="1:28" ht="12.75" customHeight="1" x14ac:dyDescent="0.2">
      <c r="A2190" s="10" t="str">
        <f>IFERROR(VLOOKUP(B2190,'[1]DADOS (OCULTAR)'!$Q$3:$S$135,3,0),"")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48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49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50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51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52"/>
        <v>0</v>
      </c>
      <c r="AA2190" s="18" t="str">
        <f>IF('[1]TCE - ANEXO III - Preencher'!AB2199="","",'[1]TCE - ANEXO III - Preencher'!AB2199)</f>
        <v/>
      </c>
      <c r="AB2190" s="17">
        <f t="shared" si="53"/>
        <v>0</v>
      </c>
    </row>
    <row r="2191" spans="1:28" ht="12.75" customHeight="1" x14ac:dyDescent="0.2">
      <c r="A2191" s="10" t="str">
        <f>IFERROR(VLOOKUP(B2191,'[1]DADOS (OCULTAR)'!$Q$3:$S$135,3,0),"")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48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49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50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51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52"/>
        <v>0</v>
      </c>
      <c r="AA2191" s="18" t="str">
        <f>IF('[1]TCE - ANEXO III - Preencher'!AB2200="","",'[1]TCE - ANEXO III - Preencher'!AB2200)</f>
        <v/>
      </c>
      <c r="AB2191" s="17">
        <f t="shared" si="53"/>
        <v>0</v>
      </c>
    </row>
    <row r="2192" spans="1:28" ht="12.75" customHeight="1" x14ac:dyDescent="0.2">
      <c r="A2192" s="10" t="str">
        <f>IFERROR(VLOOKUP(B2192,'[1]DADOS (OCULTAR)'!$Q$3:$S$135,3,0),"")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48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49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50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51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52"/>
        <v>0</v>
      </c>
      <c r="AA2192" s="18" t="str">
        <f>IF('[1]TCE - ANEXO III - Preencher'!AB2201="","",'[1]TCE - ANEXO III - Preencher'!AB2201)</f>
        <v/>
      </c>
      <c r="AB2192" s="17">
        <f t="shared" si="53"/>
        <v>0</v>
      </c>
    </row>
    <row r="2193" spans="1:28" ht="12.75" customHeight="1" x14ac:dyDescent="0.2">
      <c r="A2193" s="10" t="str">
        <f>IFERROR(VLOOKUP(B2193,'[1]DADOS (OCULTAR)'!$Q$3:$S$135,3,0),"")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48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49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50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51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52"/>
        <v>0</v>
      </c>
      <c r="AA2193" s="18" t="str">
        <f>IF('[1]TCE - ANEXO III - Preencher'!AB2202="","",'[1]TCE - ANEXO III - Preencher'!AB2202)</f>
        <v/>
      </c>
      <c r="AB2193" s="17">
        <f t="shared" si="53"/>
        <v>0</v>
      </c>
    </row>
    <row r="2194" spans="1:28" ht="12.75" customHeight="1" x14ac:dyDescent="0.2">
      <c r="A2194" s="10" t="str">
        <f>IFERROR(VLOOKUP(B2194,'[1]DADOS (OCULTAR)'!$Q$3:$S$135,3,0),"")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48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49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50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51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52"/>
        <v>0</v>
      </c>
      <c r="AA2194" s="18" t="str">
        <f>IF('[1]TCE - ANEXO III - Preencher'!AB2203="","",'[1]TCE - ANEXO III - Preencher'!AB2203)</f>
        <v/>
      </c>
      <c r="AB2194" s="17">
        <f t="shared" si="53"/>
        <v>0</v>
      </c>
    </row>
    <row r="2195" spans="1:28" ht="12.75" customHeight="1" x14ac:dyDescent="0.2">
      <c r="A2195" s="10" t="str">
        <f>IFERROR(VLOOKUP(B2195,'[1]DADOS (OCULTAR)'!$Q$3:$S$135,3,0),"")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48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49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50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51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52"/>
        <v>0</v>
      </c>
      <c r="AA2195" s="18" t="str">
        <f>IF('[1]TCE - ANEXO III - Preencher'!AB2204="","",'[1]TCE - ANEXO III - Preencher'!AB2204)</f>
        <v/>
      </c>
      <c r="AB2195" s="17">
        <f t="shared" si="53"/>
        <v>0</v>
      </c>
    </row>
    <row r="2196" spans="1:28" ht="12.75" customHeight="1" x14ac:dyDescent="0.2">
      <c r="A2196" s="10" t="str">
        <f>IFERROR(VLOOKUP(B2196,'[1]DADOS (OCULTAR)'!$Q$3:$S$135,3,0),"")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48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49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50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51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52"/>
        <v>0</v>
      </c>
      <c r="AA2196" s="18" t="str">
        <f>IF('[1]TCE - ANEXO III - Preencher'!AB2205="","",'[1]TCE - ANEXO III - Preencher'!AB2205)</f>
        <v/>
      </c>
      <c r="AB2196" s="17">
        <f t="shared" si="53"/>
        <v>0</v>
      </c>
    </row>
    <row r="2197" spans="1:28" ht="12.75" customHeight="1" x14ac:dyDescent="0.2">
      <c r="A2197" s="10" t="str">
        <f>IFERROR(VLOOKUP(B2197,'[1]DADOS (OCULTAR)'!$Q$3:$S$135,3,0),"")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48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49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50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51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52"/>
        <v>0</v>
      </c>
      <c r="AA2197" s="18" t="str">
        <f>IF('[1]TCE - ANEXO III - Preencher'!AB2206="","",'[1]TCE - ANEXO III - Preencher'!AB2206)</f>
        <v/>
      </c>
      <c r="AB2197" s="17">
        <f t="shared" si="53"/>
        <v>0</v>
      </c>
    </row>
    <row r="2198" spans="1:28" ht="12.75" customHeight="1" x14ac:dyDescent="0.2">
      <c r="A2198" s="10" t="str">
        <f>IFERROR(VLOOKUP(B2198,'[1]DADOS (OCULTAR)'!$Q$3:$S$135,3,0),"")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48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49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50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51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52"/>
        <v>0</v>
      </c>
      <c r="AA2198" s="18" t="str">
        <f>IF('[1]TCE - ANEXO III - Preencher'!AB2207="","",'[1]TCE - ANEXO III - Preencher'!AB2207)</f>
        <v/>
      </c>
      <c r="AB2198" s="17">
        <f t="shared" si="53"/>
        <v>0</v>
      </c>
    </row>
    <row r="2199" spans="1:28" ht="12.75" customHeight="1" x14ac:dyDescent="0.2">
      <c r="A2199" s="10" t="str">
        <f>IFERROR(VLOOKUP(B2199,'[1]DADOS (OCULTAR)'!$Q$3:$S$135,3,0),"")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48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49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50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51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52"/>
        <v>0</v>
      </c>
      <c r="AA2199" s="18" t="str">
        <f>IF('[1]TCE - ANEXO III - Preencher'!AB2208="","",'[1]TCE - ANEXO III - Preencher'!AB2208)</f>
        <v/>
      </c>
      <c r="AB2199" s="17">
        <f t="shared" si="53"/>
        <v>0</v>
      </c>
    </row>
    <row r="2200" spans="1:28" ht="12.75" customHeight="1" x14ac:dyDescent="0.2">
      <c r="A2200" s="10" t="str">
        <f>IFERROR(VLOOKUP(B2200,'[1]DADOS (OCULTAR)'!$Q$3:$S$135,3,0),"")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48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49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50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51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52"/>
        <v>0</v>
      </c>
      <c r="AA2200" s="18" t="str">
        <f>IF('[1]TCE - ANEXO III - Preencher'!AB2209="","",'[1]TCE - ANEXO III - Preencher'!AB2209)</f>
        <v/>
      </c>
      <c r="AB2200" s="17">
        <f t="shared" si="53"/>
        <v>0</v>
      </c>
    </row>
    <row r="2201" spans="1:28" ht="12.75" customHeight="1" x14ac:dyDescent="0.2">
      <c r="A2201" s="10" t="str">
        <f>IFERROR(VLOOKUP(B2201,'[1]DADOS (OCULTAR)'!$Q$3:$S$135,3,0),"")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48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49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50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51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52"/>
        <v>0</v>
      </c>
      <c r="AA2201" s="18" t="str">
        <f>IF('[1]TCE - ANEXO III - Preencher'!AB2210="","",'[1]TCE - ANEXO III - Preencher'!AB2210)</f>
        <v/>
      </c>
      <c r="AB2201" s="17">
        <f t="shared" si="53"/>
        <v>0</v>
      </c>
    </row>
    <row r="2202" spans="1:28" ht="12.75" customHeight="1" x14ac:dyDescent="0.2">
      <c r="A2202" s="10" t="str">
        <f>IFERROR(VLOOKUP(B2202,'[1]DADOS (OCULTAR)'!$Q$3:$S$135,3,0),"")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48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49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50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51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52"/>
        <v>0</v>
      </c>
      <c r="AA2202" s="18" t="str">
        <f>IF('[1]TCE - ANEXO III - Preencher'!AB2211="","",'[1]TCE - ANEXO III - Preencher'!AB2211)</f>
        <v/>
      </c>
      <c r="AB2202" s="17">
        <f t="shared" si="53"/>
        <v>0</v>
      </c>
    </row>
    <row r="2203" spans="1:28" ht="12.75" customHeight="1" x14ac:dyDescent="0.2">
      <c r="A2203" s="10" t="str">
        <f>IFERROR(VLOOKUP(B2203,'[1]DADOS (OCULTAR)'!$Q$3:$S$135,3,0),"")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48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49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50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51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52"/>
        <v>0</v>
      </c>
      <c r="AA2203" s="18" t="str">
        <f>IF('[1]TCE - ANEXO III - Preencher'!AB2212="","",'[1]TCE - ANEXO III - Preencher'!AB2212)</f>
        <v/>
      </c>
      <c r="AB2203" s="17">
        <f t="shared" si="53"/>
        <v>0</v>
      </c>
    </row>
    <row r="2204" spans="1:28" ht="12.75" customHeight="1" x14ac:dyDescent="0.2">
      <c r="A2204" s="10" t="str">
        <f>IFERROR(VLOOKUP(B2204,'[1]DADOS (OCULTAR)'!$Q$3:$S$135,3,0),"")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48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49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50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51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52"/>
        <v>0</v>
      </c>
      <c r="AA2204" s="18" t="str">
        <f>IF('[1]TCE - ANEXO III - Preencher'!AB2213="","",'[1]TCE - ANEXO III - Preencher'!AB2213)</f>
        <v/>
      </c>
      <c r="AB2204" s="17">
        <f t="shared" si="53"/>
        <v>0</v>
      </c>
    </row>
    <row r="2205" spans="1:28" ht="12.75" customHeight="1" x14ac:dyDescent="0.2">
      <c r="A2205" s="10" t="str">
        <f>IFERROR(VLOOKUP(B2205,'[1]DADOS (OCULTAR)'!$Q$3:$S$135,3,0),"")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48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49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50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51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52"/>
        <v>0</v>
      </c>
      <c r="AA2205" s="18" t="str">
        <f>IF('[1]TCE - ANEXO III - Preencher'!AB2214="","",'[1]TCE - ANEXO III - Preencher'!AB2214)</f>
        <v/>
      </c>
      <c r="AB2205" s="17">
        <f t="shared" si="53"/>
        <v>0</v>
      </c>
    </row>
    <row r="2206" spans="1:28" ht="12.75" customHeight="1" x14ac:dyDescent="0.2">
      <c r="A2206" s="10" t="str">
        <f>IFERROR(VLOOKUP(B2206,'[1]DADOS (OCULTAR)'!$Q$3:$S$135,3,0),"")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48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49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50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51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52"/>
        <v>0</v>
      </c>
      <c r="AA2206" s="18" t="str">
        <f>IF('[1]TCE - ANEXO III - Preencher'!AB2215="","",'[1]TCE - ANEXO III - Preencher'!AB2215)</f>
        <v/>
      </c>
      <c r="AB2206" s="17">
        <f t="shared" si="53"/>
        <v>0</v>
      </c>
    </row>
    <row r="2207" spans="1:28" ht="12.75" customHeight="1" x14ac:dyDescent="0.2">
      <c r="A2207" s="10" t="str">
        <f>IFERROR(VLOOKUP(B2207,'[1]DADOS (OCULTAR)'!$Q$3:$S$135,3,0),"")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48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49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50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51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52"/>
        <v>0</v>
      </c>
      <c r="AA2207" s="18" t="str">
        <f>IF('[1]TCE - ANEXO III - Preencher'!AB2216="","",'[1]TCE - ANEXO III - Preencher'!AB2216)</f>
        <v/>
      </c>
      <c r="AB2207" s="17">
        <f t="shared" si="53"/>
        <v>0</v>
      </c>
    </row>
    <row r="2208" spans="1:28" ht="12.75" customHeight="1" x14ac:dyDescent="0.2">
      <c r="A2208" s="10" t="str">
        <f>IFERROR(VLOOKUP(B2208,'[1]DADOS (OCULTAR)'!$Q$3:$S$135,3,0),"")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48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49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50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51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52"/>
        <v>0</v>
      </c>
      <c r="AA2208" s="18" t="str">
        <f>IF('[1]TCE - ANEXO III - Preencher'!AB2217="","",'[1]TCE - ANEXO III - Preencher'!AB2217)</f>
        <v/>
      </c>
      <c r="AB2208" s="17">
        <f t="shared" si="53"/>
        <v>0</v>
      </c>
    </row>
    <row r="2209" spans="1:28" ht="12.75" customHeight="1" x14ac:dyDescent="0.2">
      <c r="A2209" s="10" t="str">
        <f>IFERROR(VLOOKUP(B2209,'[1]DADOS (OCULTAR)'!$Q$3:$S$135,3,0),"")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48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49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50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51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52"/>
        <v>0</v>
      </c>
      <c r="AA2209" s="18" t="str">
        <f>IF('[1]TCE - ANEXO III - Preencher'!AB2218="","",'[1]TCE - ANEXO III - Preencher'!AB2218)</f>
        <v/>
      </c>
      <c r="AB2209" s="17">
        <f t="shared" si="53"/>
        <v>0</v>
      </c>
    </row>
    <row r="2210" spans="1:28" ht="12.75" customHeight="1" x14ac:dyDescent="0.2">
      <c r="A2210" s="10" t="str">
        <f>IFERROR(VLOOKUP(B2210,'[1]DADOS (OCULTAR)'!$Q$3:$S$135,3,0),"")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48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49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50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51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52"/>
        <v>0</v>
      </c>
      <c r="AA2210" s="18" t="str">
        <f>IF('[1]TCE - ANEXO III - Preencher'!AB2219="","",'[1]TCE - ANEXO III - Preencher'!AB2219)</f>
        <v/>
      </c>
      <c r="AB2210" s="17">
        <f t="shared" si="53"/>
        <v>0</v>
      </c>
    </row>
    <row r="2211" spans="1:28" ht="12.75" customHeight="1" x14ac:dyDescent="0.2">
      <c r="A2211" s="10" t="str">
        <f>IFERROR(VLOOKUP(B2211,'[1]DADOS (OCULTAR)'!$Q$3:$S$135,3,0),"")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48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49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50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51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52"/>
        <v>0</v>
      </c>
      <c r="AA2211" s="18" t="str">
        <f>IF('[1]TCE - ANEXO III - Preencher'!AB2220="","",'[1]TCE - ANEXO III - Preencher'!AB2220)</f>
        <v/>
      </c>
      <c r="AB2211" s="17">
        <f t="shared" si="53"/>
        <v>0</v>
      </c>
    </row>
    <row r="2212" spans="1:28" ht="12.75" customHeight="1" x14ac:dyDescent="0.2">
      <c r="A2212" s="10" t="str">
        <f>IFERROR(VLOOKUP(B2212,'[1]DADOS (OCULTAR)'!$Q$3:$S$135,3,0),"")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48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49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50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51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52"/>
        <v>0</v>
      </c>
      <c r="AA2212" s="18" t="str">
        <f>IF('[1]TCE - ANEXO III - Preencher'!AB2221="","",'[1]TCE - ANEXO III - Preencher'!AB2221)</f>
        <v/>
      </c>
      <c r="AB2212" s="17">
        <f t="shared" si="53"/>
        <v>0</v>
      </c>
    </row>
    <row r="2213" spans="1:28" ht="12.75" customHeight="1" x14ac:dyDescent="0.2">
      <c r="A2213" s="10" t="str">
        <f>IFERROR(VLOOKUP(B2213,'[1]DADOS (OCULTAR)'!$Q$3:$S$135,3,0),"")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48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49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50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51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52"/>
        <v>0</v>
      </c>
      <c r="AA2213" s="18" t="str">
        <f>IF('[1]TCE - ANEXO III - Preencher'!AB2222="","",'[1]TCE - ANEXO III - Preencher'!AB2222)</f>
        <v/>
      </c>
      <c r="AB2213" s="17">
        <f t="shared" si="53"/>
        <v>0</v>
      </c>
    </row>
    <row r="2214" spans="1:28" ht="12.75" customHeight="1" x14ac:dyDescent="0.2">
      <c r="A2214" s="10" t="str">
        <f>IFERROR(VLOOKUP(B2214,'[1]DADOS (OCULTAR)'!$Q$3:$S$135,3,0),"")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48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49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50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51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52"/>
        <v>0</v>
      </c>
      <c r="AA2214" s="18" t="str">
        <f>IF('[1]TCE - ANEXO III - Preencher'!AB2223="","",'[1]TCE - ANEXO III - Preencher'!AB2223)</f>
        <v/>
      </c>
      <c r="AB2214" s="17">
        <f t="shared" si="53"/>
        <v>0</v>
      </c>
    </row>
    <row r="2215" spans="1:28" ht="12.75" customHeight="1" x14ac:dyDescent="0.2">
      <c r="A2215" s="10" t="str">
        <f>IFERROR(VLOOKUP(B2215,'[1]DADOS (OCULTAR)'!$Q$3:$S$135,3,0),"")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48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49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50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51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52"/>
        <v>0</v>
      </c>
      <c r="AA2215" s="18" t="str">
        <f>IF('[1]TCE - ANEXO III - Preencher'!AB2224="","",'[1]TCE - ANEXO III - Preencher'!AB2224)</f>
        <v/>
      </c>
      <c r="AB2215" s="17">
        <f t="shared" si="53"/>
        <v>0</v>
      </c>
    </row>
    <row r="2216" spans="1:28" ht="12.75" customHeight="1" x14ac:dyDescent="0.2">
      <c r="A2216" s="10" t="str">
        <f>IFERROR(VLOOKUP(B2216,'[1]DADOS (OCULTAR)'!$Q$3:$S$135,3,0),"")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48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49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50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51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52"/>
        <v>0</v>
      </c>
      <c r="AA2216" s="18" t="str">
        <f>IF('[1]TCE - ANEXO III - Preencher'!AB2225="","",'[1]TCE - ANEXO III - Preencher'!AB2225)</f>
        <v/>
      </c>
      <c r="AB2216" s="17">
        <f t="shared" si="53"/>
        <v>0</v>
      </c>
    </row>
    <row r="2217" spans="1:28" ht="12.75" customHeight="1" x14ac:dyDescent="0.2">
      <c r="A2217" s="10" t="str">
        <f>IFERROR(VLOOKUP(B2217,'[1]DADOS (OCULTAR)'!$Q$3:$S$135,3,0),"")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48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49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50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51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52"/>
        <v>0</v>
      </c>
      <c r="AA2217" s="18" t="str">
        <f>IF('[1]TCE - ANEXO III - Preencher'!AB2226="","",'[1]TCE - ANEXO III - Preencher'!AB2226)</f>
        <v/>
      </c>
      <c r="AB2217" s="17">
        <f t="shared" si="53"/>
        <v>0</v>
      </c>
    </row>
    <row r="2218" spans="1:28" ht="12.75" customHeight="1" x14ac:dyDescent="0.2">
      <c r="A2218" s="10" t="str">
        <f>IFERROR(VLOOKUP(B2218,'[1]DADOS (OCULTAR)'!$Q$3:$S$135,3,0),"")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48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49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50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51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52"/>
        <v>0</v>
      </c>
      <c r="AA2218" s="18" t="str">
        <f>IF('[1]TCE - ANEXO III - Preencher'!AB2227="","",'[1]TCE - ANEXO III - Preencher'!AB2227)</f>
        <v/>
      </c>
      <c r="AB2218" s="17">
        <f t="shared" si="53"/>
        <v>0</v>
      </c>
    </row>
    <row r="2219" spans="1:28" ht="12.75" customHeight="1" x14ac:dyDescent="0.2">
      <c r="A2219" s="10" t="str">
        <f>IFERROR(VLOOKUP(B2219,'[1]DADOS (OCULTAR)'!$Q$3:$S$135,3,0),"")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48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49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50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51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52"/>
        <v>0</v>
      </c>
      <c r="AA2219" s="18" t="str">
        <f>IF('[1]TCE - ANEXO III - Preencher'!AB2228="","",'[1]TCE - ANEXO III - Preencher'!AB2228)</f>
        <v/>
      </c>
      <c r="AB2219" s="17">
        <f t="shared" si="53"/>
        <v>0</v>
      </c>
    </row>
    <row r="2220" spans="1:28" ht="12.75" customHeight="1" x14ac:dyDescent="0.2">
      <c r="A2220" s="10" t="str">
        <f>IFERROR(VLOOKUP(B2220,'[1]DADOS (OCULTAR)'!$Q$3:$S$135,3,0),"")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48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49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50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51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52"/>
        <v>0</v>
      </c>
      <c r="AA2220" s="18" t="str">
        <f>IF('[1]TCE - ANEXO III - Preencher'!AB2229="","",'[1]TCE - ANEXO III - Preencher'!AB2229)</f>
        <v/>
      </c>
      <c r="AB2220" s="17">
        <f t="shared" si="53"/>
        <v>0</v>
      </c>
    </row>
    <row r="2221" spans="1:28" ht="12.75" customHeight="1" x14ac:dyDescent="0.2">
      <c r="A2221" s="10" t="str">
        <f>IFERROR(VLOOKUP(B2221,'[1]DADOS (OCULTAR)'!$Q$3:$S$135,3,0),"")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48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49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50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51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52"/>
        <v>0</v>
      </c>
      <c r="AA2221" s="18" t="str">
        <f>IF('[1]TCE - ANEXO III - Preencher'!AB2230="","",'[1]TCE - ANEXO III - Preencher'!AB2230)</f>
        <v/>
      </c>
      <c r="AB2221" s="17">
        <f t="shared" si="53"/>
        <v>0</v>
      </c>
    </row>
    <row r="2222" spans="1:28" ht="12.75" customHeight="1" x14ac:dyDescent="0.2">
      <c r="A2222" s="10" t="str">
        <f>IFERROR(VLOOKUP(B2222,'[1]DADOS (OCULTAR)'!$Q$3:$S$135,3,0),"")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48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49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50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51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52"/>
        <v>0</v>
      </c>
      <c r="AA2222" s="18" t="str">
        <f>IF('[1]TCE - ANEXO III - Preencher'!AB2231="","",'[1]TCE - ANEXO III - Preencher'!AB2231)</f>
        <v/>
      </c>
      <c r="AB2222" s="17">
        <f t="shared" si="53"/>
        <v>0</v>
      </c>
    </row>
    <row r="2223" spans="1:28" ht="12.75" customHeight="1" x14ac:dyDescent="0.2">
      <c r="A2223" s="10" t="str">
        <f>IFERROR(VLOOKUP(B2223,'[1]DADOS (OCULTAR)'!$Q$3:$S$135,3,0),"")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48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49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50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51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52"/>
        <v>0</v>
      </c>
      <c r="AA2223" s="18" t="str">
        <f>IF('[1]TCE - ANEXO III - Preencher'!AB2232="","",'[1]TCE - ANEXO III - Preencher'!AB2232)</f>
        <v/>
      </c>
      <c r="AB2223" s="17">
        <f t="shared" si="53"/>
        <v>0</v>
      </c>
    </row>
    <row r="2224" spans="1:28" ht="12.75" customHeight="1" x14ac:dyDescent="0.2">
      <c r="A2224" s="10" t="str">
        <f>IFERROR(VLOOKUP(B2224,'[1]DADOS (OCULTAR)'!$Q$3:$S$135,3,0),"")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48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49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50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51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52"/>
        <v>0</v>
      </c>
      <c r="AA2224" s="18" t="str">
        <f>IF('[1]TCE - ANEXO III - Preencher'!AB2233="","",'[1]TCE - ANEXO III - Preencher'!AB2233)</f>
        <v/>
      </c>
      <c r="AB2224" s="17">
        <f t="shared" si="53"/>
        <v>0</v>
      </c>
    </row>
    <row r="2225" spans="1:28" ht="12.75" customHeight="1" x14ac:dyDescent="0.2">
      <c r="A2225" s="10" t="str">
        <f>IFERROR(VLOOKUP(B2225,'[1]DADOS (OCULTAR)'!$Q$3:$S$135,3,0),"")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48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49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50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51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52"/>
        <v>0</v>
      </c>
      <c r="AA2225" s="18" t="str">
        <f>IF('[1]TCE - ANEXO III - Preencher'!AB2234="","",'[1]TCE - ANEXO III - Preencher'!AB2234)</f>
        <v/>
      </c>
      <c r="AB2225" s="17">
        <f t="shared" si="53"/>
        <v>0</v>
      </c>
    </row>
    <row r="2226" spans="1:28" ht="12.75" customHeight="1" x14ac:dyDescent="0.2">
      <c r="A2226" s="10" t="str">
        <f>IFERROR(VLOOKUP(B2226,'[1]DADOS (OCULTAR)'!$Q$3:$S$135,3,0),"")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48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49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50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51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52"/>
        <v>0</v>
      </c>
      <c r="AA2226" s="18" t="str">
        <f>IF('[1]TCE - ANEXO III - Preencher'!AB2235="","",'[1]TCE - ANEXO III - Preencher'!AB2235)</f>
        <v/>
      </c>
      <c r="AB2226" s="17">
        <f t="shared" si="53"/>
        <v>0</v>
      </c>
    </row>
    <row r="2227" spans="1:28" ht="12.75" customHeight="1" x14ac:dyDescent="0.2">
      <c r="A2227" s="10" t="str">
        <f>IFERROR(VLOOKUP(B2227,'[1]DADOS (OCULTAR)'!$Q$3:$S$135,3,0),"")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48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49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50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51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52"/>
        <v>0</v>
      </c>
      <c r="AA2227" s="18" t="str">
        <f>IF('[1]TCE - ANEXO III - Preencher'!AB2236="","",'[1]TCE - ANEXO III - Preencher'!AB2236)</f>
        <v/>
      </c>
      <c r="AB2227" s="17">
        <f t="shared" si="53"/>
        <v>0</v>
      </c>
    </row>
    <row r="2228" spans="1:28" ht="12.75" customHeight="1" x14ac:dyDescent="0.2">
      <c r="A2228" s="10" t="str">
        <f>IFERROR(VLOOKUP(B2228,'[1]DADOS (OCULTAR)'!$Q$3:$S$135,3,0),"")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48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49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50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51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52"/>
        <v>0</v>
      </c>
      <c r="AA2228" s="18" t="str">
        <f>IF('[1]TCE - ANEXO III - Preencher'!AB2237="","",'[1]TCE - ANEXO III - Preencher'!AB2237)</f>
        <v/>
      </c>
      <c r="AB2228" s="17">
        <f t="shared" si="53"/>
        <v>0</v>
      </c>
    </row>
    <row r="2229" spans="1:28" ht="12.75" customHeight="1" x14ac:dyDescent="0.2">
      <c r="A2229" s="10" t="str">
        <f>IFERROR(VLOOKUP(B2229,'[1]DADOS (OCULTAR)'!$Q$3:$S$135,3,0),"")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48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49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50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51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52"/>
        <v>0</v>
      </c>
      <c r="AA2229" s="18" t="str">
        <f>IF('[1]TCE - ANEXO III - Preencher'!AB2238="","",'[1]TCE - ANEXO III - Preencher'!AB2238)</f>
        <v/>
      </c>
      <c r="AB2229" s="17">
        <f t="shared" si="53"/>
        <v>0</v>
      </c>
    </row>
    <row r="2230" spans="1:28" ht="12.75" customHeight="1" x14ac:dyDescent="0.2">
      <c r="A2230" s="10" t="str">
        <f>IFERROR(VLOOKUP(B2230,'[1]DADOS (OCULTAR)'!$Q$3:$S$135,3,0),"")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48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49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50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51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52"/>
        <v>0</v>
      </c>
      <c r="AA2230" s="18" t="str">
        <f>IF('[1]TCE - ANEXO III - Preencher'!AB2239="","",'[1]TCE - ANEXO III - Preencher'!AB2239)</f>
        <v/>
      </c>
      <c r="AB2230" s="17">
        <f t="shared" si="53"/>
        <v>0</v>
      </c>
    </row>
    <row r="2231" spans="1:28" ht="12.75" customHeight="1" x14ac:dyDescent="0.2">
      <c r="A2231" s="10" t="str">
        <f>IFERROR(VLOOKUP(B2231,'[1]DADOS (OCULTAR)'!$Q$3:$S$135,3,0),"")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48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49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50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51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52"/>
        <v>0</v>
      </c>
      <c r="AA2231" s="18" t="str">
        <f>IF('[1]TCE - ANEXO III - Preencher'!AB2240="","",'[1]TCE - ANEXO III - Preencher'!AB2240)</f>
        <v/>
      </c>
      <c r="AB2231" s="17">
        <f t="shared" si="53"/>
        <v>0</v>
      </c>
    </row>
    <row r="2232" spans="1:28" ht="12.75" customHeight="1" x14ac:dyDescent="0.2">
      <c r="A2232" s="10" t="str">
        <f>IFERROR(VLOOKUP(B2232,'[1]DADOS (OCULTAR)'!$Q$3:$S$135,3,0),"")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48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49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50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51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52"/>
        <v>0</v>
      </c>
      <c r="AA2232" s="18" t="str">
        <f>IF('[1]TCE - ANEXO III - Preencher'!AB2241="","",'[1]TCE - ANEXO III - Preencher'!AB2241)</f>
        <v/>
      </c>
      <c r="AB2232" s="17">
        <f t="shared" si="53"/>
        <v>0</v>
      </c>
    </row>
    <row r="2233" spans="1:28" ht="12.75" customHeight="1" x14ac:dyDescent="0.2">
      <c r="A2233" s="10" t="str">
        <f>IFERROR(VLOOKUP(B2233,'[1]DADOS (OCULTAR)'!$Q$3:$S$135,3,0),"")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48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49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50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51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52"/>
        <v>0</v>
      </c>
      <c r="AA2233" s="18" t="str">
        <f>IF('[1]TCE - ANEXO III - Preencher'!AB2242="","",'[1]TCE - ANEXO III - Preencher'!AB2242)</f>
        <v/>
      </c>
      <c r="AB2233" s="17">
        <f t="shared" si="53"/>
        <v>0</v>
      </c>
    </row>
    <row r="2234" spans="1:28" ht="12.75" customHeight="1" x14ac:dyDescent="0.2">
      <c r="A2234" s="10" t="str">
        <f>IFERROR(VLOOKUP(B2234,'[1]DADOS (OCULTAR)'!$Q$3:$S$135,3,0),"")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48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49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50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51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52"/>
        <v>0</v>
      </c>
      <c r="AA2234" s="18" t="str">
        <f>IF('[1]TCE - ANEXO III - Preencher'!AB2243="","",'[1]TCE - ANEXO III - Preencher'!AB2243)</f>
        <v/>
      </c>
      <c r="AB2234" s="17">
        <f t="shared" si="53"/>
        <v>0</v>
      </c>
    </row>
    <row r="2235" spans="1:28" ht="12.75" customHeight="1" x14ac:dyDescent="0.2">
      <c r="A2235" s="10" t="str">
        <f>IFERROR(VLOOKUP(B2235,'[1]DADOS (OCULTAR)'!$Q$3:$S$135,3,0),"")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48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49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50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51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52"/>
        <v>0</v>
      </c>
      <c r="AA2235" s="18" t="str">
        <f>IF('[1]TCE - ANEXO III - Preencher'!AB2244="","",'[1]TCE - ANEXO III - Preencher'!AB2244)</f>
        <v/>
      </c>
      <c r="AB2235" s="17">
        <f t="shared" si="53"/>
        <v>0</v>
      </c>
    </row>
    <row r="2236" spans="1:28" ht="12.75" customHeight="1" x14ac:dyDescent="0.2">
      <c r="A2236" s="10" t="str">
        <f>IFERROR(VLOOKUP(B2236,'[1]DADOS (OCULTAR)'!$Q$3:$S$135,3,0),"")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48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49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50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51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52"/>
        <v>0</v>
      </c>
      <c r="AA2236" s="18" t="str">
        <f>IF('[1]TCE - ANEXO III - Preencher'!AB2245="","",'[1]TCE - ANEXO III - Preencher'!AB2245)</f>
        <v/>
      </c>
      <c r="AB2236" s="17">
        <f t="shared" si="53"/>
        <v>0</v>
      </c>
    </row>
    <row r="2237" spans="1:28" ht="12.75" customHeight="1" x14ac:dyDescent="0.2">
      <c r="A2237" s="10" t="str">
        <f>IFERROR(VLOOKUP(B2237,'[1]DADOS (OCULTAR)'!$Q$3:$S$135,3,0),"")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48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49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50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51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52"/>
        <v>0</v>
      </c>
      <c r="AA2237" s="18" t="str">
        <f>IF('[1]TCE - ANEXO III - Preencher'!AB2246="","",'[1]TCE - ANEXO III - Preencher'!AB2246)</f>
        <v/>
      </c>
      <c r="AB2237" s="17">
        <f t="shared" si="53"/>
        <v>0</v>
      </c>
    </row>
    <row r="2238" spans="1:28" ht="12.75" customHeight="1" x14ac:dyDescent="0.2">
      <c r="A2238" s="10" t="str">
        <f>IFERROR(VLOOKUP(B2238,'[1]DADOS (OCULTAR)'!$Q$3:$S$135,3,0),"")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48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49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50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51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52"/>
        <v>0</v>
      </c>
      <c r="AA2238" s="18" t="str">
        <f>IF('[1]TCE - ANEXO III - Preencher'!AB2247="","",'[1]TCE - ANEXO III - Preencher'!AB2247)</f>
        <v/>
      </c>
      <c r="AB2238" s="17">
        <f t="shared" si="53"/>
        <v>0</v>
      </c>
    </row>
    <row r="2239" spans="1:28" ht="12.75" customHeight="1" x14ac:dyDescent="0.2">
      <c r="A2239" s="10" t="str">
        <f>IFERROR(VLOOKUP(B2239,'[1]DADOS (OCULTAR)'!$Q$3:$S$135,3,0),"")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48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49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50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51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52"/>
        <v>0</v>
      </c>
      <c r="AA2239" s="18" t="str">
        <f>IF('[1]TCE - ANEXO III - Preencher'!AB2248="","",'[1]TCE - ANEXO III - Preencher'!AB2248)</f>
        <v/>
      </c>
      <c r="AB2239" s="17">
        <f t="shared" si="53"/>
        <v>0</v>
      </c>
    </row>
    <row r="2240" spans="1:28" ht="12.75" customHeight="1" x14ac:dyDescent="0.2">
      <c r="A2240" s="10" t="str">
        <f>IFERROR(VLOOKUP(B2240,'[1]DADOS (OCULTAR)'!$Q$3:$S$135,3,0),"")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48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49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50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51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52"/>
        <v>0</v>
      </c>
      <c r="AA2240" s="18" t="str">
        <f>IF('[1]TCE - ANEXO III - Preencher'!AB2249="","",'[1]TCE - ANEXO III - Preencher'!AB2249)</f>
        <v/>
      </c>
      <c r="AB2240" s="17">
        <f t="shared" si="53"/>
        <v>0</v>
      </c>
    </row>
    <row r="2241" spans="1:28" ht="12.75" customHeight="1" x14ac:dyDescent="0.2">
      <c r="A2241" s="10" t="str">
        <f>IFERROR(VLOOKUP(B2241,'[1]DADOS (OCULTAR)'!$Q$3:$S$135,3,0),"")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48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49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50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51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52"/>
        <v>0</v>
      </c>
      <c r="AA2241" s="18" t="str">
        <f>IF('[1]TCE - ANEXO III - Preencher'!AB2250="","",'[1]TCE - ANEXO III - Preencher'!AB2250)</f>
        <v/>
      </c>
      <c r="AB2241" s="17">
        <f t="shared" si="53"/>
        <v>0</v>
      </c>
    </row>
    <row r="2242" spans="1:28" ht="12.75" customHeight="1" x14ac:dyDescent="0.2">
      <c r="A2242" s="10" t="str">
        <f>IFERROR(VLOOKUP(B2242,'[1]DADOS (OCULTAR)'!$Q$3:$S$135,3,0),"")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48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49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50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51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52"/>
        <v>0</v>
      </c>
      <c r="AA2242" s="18" t="str">
        <f>IF('[1]TCE - ANEXO III - Preencher'!AB2251="","",'[1]TCE - ANEXO III - Preencher'!AB2251)</f>
        <v/>
      </c>
      <c r="AB2242" s="17">
        <f t="shared" si="53"/>
        <v>0</v>
      </c>
    </row>
    <row r="2243" spans="1:28" ht="12.75" customHeight="1" x14ac:dyDescent="0.2">
      <c r="A2243" s="10" t="str">
        <f>IFERROR(VLOOKUP(B2243,'[1]DADOS (OCULTAR)'!$Q$3:$S$135,3,0),"")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si="48"/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si="49"/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si="50"/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si="51"/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si="52"/>
        <v>0</v>
      </c>
      <c r="AA2243" s="18" t="str">
        <f>IF('[1]TCE - ANEXO III - Preencher'!AB2252="","",'[1]TCE - ANEXO III - Preencher'!AB2252)</f>
        <v/>
      </c>
      <c r="AB2243" s="17">
        <f t="shared" si="53"/>
        <v>0</v>
      </c>
    </row>
    <row r="2244" spans="1:28" ht="12.75" customHeight="1" x14ac:dyDescent="0.2">
      <c r="A2244" s="10" t="str">
        <f>IFERROR(VLOOKUP(B2244,'[1]DADOS (OCULTAR)'!$Q$3:$S$135,3,0),"")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48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49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50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51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52"/>
        <v>0</v>
      </c>
      <c r="AA2244" s="18" t="str">
        <f>IF('[1]TCE - ANEXO III - Preencher'!AB2253="","",'[1]TCE - ANEXO III - Preencher'!AB2253)</f>
        <v/>
      </c>
      <c r="AB2244" s="17">
        <f t="shared" si="53"/>
        <v>0</v>
      </c>
    </row>
    <row r="2245" spans="1:28" ht="12.75" customHeight="1" x14ac:dyDescent="0.2">
      <c r="A2245" s="10" t="str">
        <f>IFERROR(VLOOKUP(B2245,'[1]DADOS (OCULTAR)'!$Q$3:$S$135,3,0),"")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48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49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50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51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52"/>
        <v>0</v>
      </c>
      <c r="AA2245" s="18" t="str">
        <f>IF('[1]TCE - ANEXO III - Preencher'!AB2254="","",'[1]TCE - ANEXO III - Preencher'!AB2254)</f>
        <v/>
      </c>
      <c r="AB2245" s="17">
        <f t="shared" si="53"/>
        <v>0</v>
      </c>
    </row>
    <row r="2246" spans="1:28" ht="12.75" customHeight="1" x14ac:dyDescent="0.2">
      <c r="A2246" s="10" t="str">
        <f>IFERROR(VLOOKUP(B2246,'[1]DADOS (OCULTAR)'!$Q$3:$S$135,3,0),"")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48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49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50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51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52"/>
        <v>0</v>
      </c>
      <c r="AA2246" s="18" t="str">
        <f>IF('[1]TCE - ANEXO III - Preencher'!AB2255="","",'[1]TCE - ANEXO III - Preencher'!AB2255)</f>
        <v/>
      </c>
      <c r="AB2246" s="17">
        <f t="shared" si="53"/>
        <v>0</v>
      </c>
    </row>
    <row r="2247" spans="1:28" ht="12.75" customHeight="1" x14ac:dyDescent="0.2">
      <c r="A2247" s="10" t="str">
        <f>IFERROR(VLOOKUP(B2247,'[1]DADOS (OCULTAR)'!$Q$3:$S$135,3,0),"")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48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49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50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51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52"/>
        <v>0</v>
      </c>
      <c r="AA2247" s="18" t="str">
        <f>IF('[1]TCE - ANEXO III - Preencher'!AB2256="","",'[1]TCE - ANEXO III - Preencher'!AB2256)</f>
        <v/>
      </c>
      <c r="AB2247" s="17">
        <f t="shared" si="53"/>
        <v>0</v>
      </c>
    </row>
    <row r="2248" spans="1:28" ht="12.75" customHeight="1" x14ac:dyDescent="0.2">
      <c r="A2248" s="10" t="str">
        <f>IFERROR(VLOOKUP(B2248,'[1]DADOS (OCULTAR)'!$Q$3:$S$135,3,0),"")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48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49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50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51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52"/>
        <v>0</v>
      </c>
      <c r="AA2248" s="18" t="str">
        <f>IF('[1]TCE - ANEXO III - Preencher'!AB2257="","",'[1]TCE - ANEXO III - Preencher'!AB2257)</f>
        <v/>
      </c>
      <c r="AB2248" s="17">
        <f t="shared" si="53"/>
        <v>0</v>
      </c>
    </row>
    <row r="2249" spans="1:28" ht="12.75" customHeight="1" x14ac:dyDescent="0.2">
      <c r="A2249" s="10" t="str">
        <f>IFERROR(VLOOKUP(B2249,'[1]DADOS (OCULTAR)'!$Q$3:$S$135,3,0),"")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48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49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50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51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52"/>
        <v>0</v>
      </c>
      <c r="AA2249" s="18" t="str">
        <f>IF('[1]TCE - ANEXO III - Preencher'!AB2258="","",'[1]TCE - ANEXO III - Preencher'!AB2258)</f>
        <v/>
      </c>
      <c r="AB2249" s="17">
        <f t="shared" si="53"/>
        <v>0</v>
      </c>
    </row>
    <row r="2250" spans="1:28" ht="12.75" customHeight="1" x14ac:dyDescent="0.2">
      <c r="A2250" s="10" t="str">
        <f>IFERROR(VLOOKUP(B2250,'[1]DADOS (OCULTAR)'!$Q$3:$S$135,3,0),"")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48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49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50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51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52"/>
        <v>0</v>
      </c>
      <c r="AA2250" s="18" t="str">
        <f>IF('[1]TCE - ANEXO III - Preencher'!AB2259="","",'[1]TCE - ANEXO III - Preencher'!AB2259)</f>
        <v/>
      </c>
      <c r="AB2250" s="17">
        <f t="shared" si="53"/>
        <v>0</v>
      </c>
    </row>
    <row r="2251" spans="1:28" ht="12.75" customHeight="1" x14ac:dyDescent="0.2">
      <c r="A2251" s="10" t="str">
        <f>IFERROR(VLOOKUP(B2251,'[1]DADOS (OCULTAR)'!$Q$3:$S$135,3,0),"")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48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49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50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51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52"/>
        <v>0</v>
      </c>
      <c r="AA2251" s="18" t="str">
        <f>IF('[1]TCE - ANEXO III - Preencher'!AB2260="","",'[1]TCE - ANEXO III - Preencher'!AB2260)</f>
        <v/>
      </c>
      <c r="AB2251" s="17">
        <f t="shared" si="53"/>
        <v>0</v>
      </c>
    </row>
    <row r="2252" spans="1:28" ht="12.75" customHeight="1" x14ac:dyDescent="0.2">
      <c r="A2252" s="10" t="str">
        <f>IFERROR(VLOOKUP(B2252,'[1]DADOS (OCULTAR)'!$Q$3:$S$135,3,0),"")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48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49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50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51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52"/>
        <v>0</v>
      </c>
      <c r="AA2252" s="18" t="str">
        <f>IF('[1]TCE - ANEXO III - Preencher'!AB2261="","",'[1]TCE - ANEXO III - Preencher'!AB2261)</f>
        <v/>
      </c>
      <c r="AB2252" s="17">
        <f t="shared" si="53"/>
        <v>0</v>
      </c>
    </row>
    <row r="2253" spans="1:28" ht="12.75" customHeight="1" x14ac:dyDescent="0.2">
      <c r="A2253" s="10" t="str">
        <f>IFERROR(VLOOKUP(B2253,'[1]DADOS (OCULTAR)'!$Q$3:$S$135,3,0),"")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48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49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50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51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52"/>
        <v>0</v>
      </c>
      <c r="AA2253" s="18" t="str">
        <f>IF('[1]TCE - ANEXO III - Preencher'!AB2262="","",'[1]TCE - ANEXO III - Preencher'!AB2262)</f>
        <v/>
      </c>
      <c r="AB2253" s="17">
        <f t="shared" si="53"/>
        <v>0</v>
      </c>
    </row>
    <row r="2254" spans="1:28" ht="12.75" customHeight="1" x14ac:dyDescent="0.2">
      <c r="A2254" s="10" t="str">
        <f>IFERROR(VLOOKUP(B2254,'[1]DADOS (OCULTAR)'!$Q$3:$S$135,3,0),"")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48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49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50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51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52"/>
        <v>0</v>
      </c>
      <c r="AA2254" s="18" t="str">
        <f>IF('[1]TCE - ANEXO III - Preencher'!AB2263="","",'[1]TCE - ANEXO III - Preencher'!AB2263)</f>
        <v/>
      </c>
      <c r="AB2254" s="17">
        <f t="shared" si="53"/>
        <v>0</v>
      </c>
    </row>
    <row r="2255" spans="1:28" ht="12.75" customHeight="1" x14ac:dyDescent="0.2">
      <c r="A2255" s="10" t="str">
        <f>IFERROR(VLOOKUP(B2255,'[1]DADOS (OCULTAR)'!$Q$3:$S$135,3,0),"")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48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49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50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51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52"/>
        <v>0</v>
      </c>
      <c r="AA2255" s="18" t="str">
        <f>IF('[1]TCE - ANEXO III - Preencher'!AB2264="","",'[1]TCE - ANEXO III - Preencher'!AB2264)</f>
        <v/>
      </c>
      <c r="AB2255" s="17">
        <f t="shared" si="53"/>
        <v>0</v>
      </c>
    </row>
    <row r="2256" spans="1:28" ht="12.75" customHeight="1" x14ac:dyDescent="0.2">
      <c r="A2256" s="10" t="str">
        <f>IFERROR(VLOOKUP(B2256,'[1]DADOS (OCULTAR)'!$Q$3:$S$135,3,0),"")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48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49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50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51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52"/>
        <v>0</v>
      </c>
      <c r="AA2256" s="18" t="str">
        <f>IF('[1]TCE - ANEXO III - Preencher'!AB2265="","",'[1]TCE - ANEXO III - Preencher'!AB2265)</f>
        <v/>
      </c>
      <c r="AB2256" s="17">
        <f t="shared" si="53"/>
        <v>0</v>
      </c>
    </row>
    <row r="2257" spans="1:28" ht="12.75" customHeight="1" x14ac:dyDescent="0.2">
      <c r="A2257" s="10" t="str">
        <f>IFERROR(VLOOKUP(B2257,'[1]DADOS (OCULTAR)'!$Q$3:$S$135,3,0),"")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48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49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50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51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52"/>
        <v>0</v>
      </c>
      <c r="AA2257" s="18" t="str">
        <f>IF('[1]TCE - ANEXO III - Preencher'!AB2266="","",'[1]TCE - ANEXO III - Preencher'!AB2266)</f>
        <v/>
      </c>
      <c r="AB2257" s="17">
        <f t="shared" si="53"/>
        <v>0</v>
      </c>
    </row>
    <row r="2258" spans="1:28" ht="12.75" customHeight="1" x14ac:dyDescent="0.2">
      <c r="A2258" s="10" t="str">
        <f>IFERROR(VLOOKUP(B2258,'[1]DADOS (OCULTAR)'!$Q$3:$S$135,3,0),"")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48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49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50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51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52"/>
        <v>0</v>
      </c>
      <c r="AA2258" s="18" t="str">
        <f>IF('[1]TCE - ANEXO III - Preencher'!AB2267="","",'[1]TCE - ANEXO III - Preencher'!AB2267)</f>
        <v/>
      </c>
      <c r="AB2258" s="17">
        <f t="shared" si="53"/>
        <v>0</v>
      </c>
    </row>
    <row r="2259" spans="1:28" ht="12.75" customHeight="1" x14ac:dyDescent="0.2">
      <c r="A2259" s="10" t="str">
        <f>IFERROR(VLOOKUP(B2259,'[1]DADOS (OCULTAR)'!$Q$3:$S$135,3,0),"")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48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49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50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51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52"/>
        <v>0</v>
      </c>
      <c r="AA2259" s="18" t="str">
        <f>IF('[1]TCE - ANEXO III - Preencher'!AB2268="","",'[1]TCE - ANEXO III - Preencher'!AB2268)</f>
        <v/>
      </c>
      <c r="AB2259" s="17">
        <f t="shared" si="53"/>
        <v>0</v>
      </c>
    </row>
    <row r="2260" spans="1:28" ht="12.75" customHeight="1" x14ac:dyDescent="0.2">
      <c r="A2260" s="10" t="str">
        <f>IFERROR(VLOOKUP(B2260,'[1]DADOS (OCULTAR)'!$Q$3:$S$135,3,0),"")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48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49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50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51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52"/>
        <v>0</v>
      </c>
      <c r="AA2260" s="18" t="str">
        <f>IF('[1]TCE - ANEXO III - Preencher'!AB2269="","",'[1]TCE - ANEXO III - Preencher'!AB2269)</f>
        <v/>
      </c>
      <c r="AB2260" s="17">
        <f t="shared" si="53"/>
        <v>0</v>
      </c>
    </row>
    <row r="2261" spans="1:28" ht="12.75" customHeight="1" x14ac:dyDescent="0.2">
      <c r="A2261" s="10" t="str">
        <f>IFERROR(VLOOKUP(B2261,'[1]DADOS (OCULTAR)'!$Q$3:$S$135,3,0),"")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48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49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50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51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52"/>
        <v>0</v>
      </c>
      <c r="AA2261" s="18" t="str">
        <f>IF('[1]TCE - ANEXO III - Preencher'!AB2270="","",'[1]TCE - ANEXO III - Preencher'!AB2270)</f>
        <v/>
      </c>
      <c r="AB2261" s="17">
        <f t="shared" si="53"/>
        <v>0</v>
      </c>
    </row>
    <row r="2262" spans="1:28" ht="12.75" customHeight="1" x14ac:dyDescent="0.2">
      <c r="A2262" s="10" t="str">
        <f>IFERROR(VLOOKUP(B2262,'[1]DADOS (OCULTAR)'!$Q$3:$S$135,3,0),"")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48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49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50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51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52"/>
        <v>0</v>
      </c>
      <c r="AA2262" s="18" t="str">
        <f>IF('[1]TCE - ANEXO III - Preencher'!AB2271="","",'[1]TCE - ANEXO III - Preencher'!AB2271)</f>
        <v/>
      </c>
      <c r="AB2262" s="17">
        <f t="shared" si="53"/>
        <v>0</v>
      </c>
    </row>
    <row r="2263" spans="1:28" ht="12.75" customHeight="1" x14ac:dyDescent="0.2">
      <c r="A2263" s="10" t="str">
        <f>IFERROR(VLOOKUP(B2263,'[1]DADOS (OCULTAR)'!$Q$3:$S$135,3,0),"")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48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49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50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51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52"/>
        <v>0</v>
      </c>
      <c r="AA2263" s="18" t="str">
        <f>IF('[1]TCE - ANEXO III - Preencher'!AB2272="","",'[1]TCE - ANEXO III - Preencher'!AB2272)</f>
        <v/>
      </c>
      <c r="AB2263" s="17">
        <f t="shared" si="53"/>
        <v>0</v>
      </c>
    </row>
    <row r="2264" spans="1:28" ht="12.75" customHeight="1" x14ac:dyDescent="0.2">
      <c r="A2264" s="10" t="str">
        <f>IFERROR(VLOOKUP(B2264,'[1]DADOS (OCULTAR)'!$Q$3:$S$135,3,0),"")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48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49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50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51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52"/>
        <v>0</v>
      </c>
      <c r="AA2264" s="18" t="str">
        <f>IF('[1]TCE - ANEXO III - Preencher'!AB2273="","",'[1]TCE - ANEXO III - Preencher'!AB2273)</f>
        <v/>
      </c>
      <c r="AB2264" s="17">
        <f t="shared" si="53"/>
        <v>0</v>
      </c>
    </row>
    <row r="2265" spans="1:28" ht="12.75" customHeight="1" x14ac:dyDescent="0.2">
      <c r="A2265" s="10" t="str">
        <f>IFERROR(VLOOKUP(B2265,'[1]DADOS (OCULTAR)'!$Q$3:$S$135,3,0),"")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48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49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50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51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52"/>
        <v>0</v>
      </c>
      <c r="AA2265" s="18" t="str">
        <f>IF('[1]TCE - ANEXO III - Preencher'!AB2274="","",'[1]TCE - ANEXO III - Preencher'!AB2274)</f>
        <v/>
      </c>
      <c r="AB2265" s="17">
        <f t="shared" si="53"/>
        <v>0</v>
      </c>
    </row>
    <row r="2266" spans="1:28" ht="12.75" customHeight="1" x14ac:dyDescent="0.2">
      <c r="A2266" s="10" t="str">
        <f>IFERROR(VLOOKUP(B2266,'[1]DADOS (OCULTAR)'!$Q$3:$S$135,3,0),"")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48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49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50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51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52"/>
        <v>0</v>
      </c>
      <c r="AA2266" s="18" t="str">
        <f>IF('[1]TCE - ANEXO III - Preencher'!AB2275="","",'[1]TCE - ANEXO III - Preencher'!AB2275)</f>
        <v/>
      </c>
      <c r="AB2266" s="17">
        <f t="shared" si="53"/>
        <v>0</v>
      </c>
    </row>
    <row r="2267" spans="1:28" ht="12.75" customHeight="1" x14ac:dyDescent="0.2">
      <c r="A2267" s="10" t="str">
        <f>IFERROR(VLOOKUP(B2267,'[1]DADOS (OCULTAR)'!$Q$3:$S$135,3,0),"")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48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49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50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51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52"/>
        <v>0</v>
      </c>
      <c r="AA2267" s="18" t="str">
        <f>IF('[1]TCE - ANEXO III - Preencher'!AB2276="","",'[1]TCE - ANEXO III - Preencher'!AB2276)</f>
        <v/>
      </c>
      <c r="AB2267" s="17">
        <f t="shared" si="53"/>
        <v>0</v>
      </c>
    </row>
    <row r="2268" spans="1:28" ht="12.75" customHeight="1" x14ac:dyDescent="0.2">
      <c r="A2268" s="10" t="str">
        <f>IFERROR(VLOOKUP(B2268,'[1]DADOS (OCULTAR)'!$Q$3:$S$135,3,0),"")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48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49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50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51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52"/>
        <v>0</v>
      </c>
      <c r="AA2268" s="18" t="str">
        <f>IF('[1]TCE - ANEXO III - Preencher'!AB2277="","",'[1]TCE - ANEXO III - Preencher'!AB2277)</f>
        <v/>
      </c>
      <c r="AB2268" s="17">
        <f t="shared" si="53"/>
        <v>0</v>
      </c>
    </row>
    <row r="2269" spans="1:28" ht="12.75" customHeight="1" x14ac:dyDescent="0.2">
      <c r="A2269" s="10" t="str">
        <f>IFERROR(VLOOKUP(B2269,'[1]DADOS (OCULTAR)'!$Q$3:$S$135,3,0),"")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48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49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50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51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52"/>
        <v>0</v>
      </c>
      <c r="AA2269" s="18" t="str">
        <f>IF('[1]TCE - ANEXO III - Preencher'!AB2278="","",'[1]TCE - ANEXO III - Preencher'!AB2278)</f>
        <v/>
      </c>
      <c r="AB2269" s="17">
        <f t="shared" si="53"/>
        <v>0</v>
      </c>
    </row>
    <row r="2270" spans="1:28" ht="12.75" customHeight="1" x14ac:dyDescent="0.2">
      <c r="A2270" s="10" t="str">
        <f>IFERROR(VLOOKUP(B2270,'[1]DADOS (OCULTAR)'!$Q$3:$S$135,3,0),"")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48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49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50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51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52"/>
        <v>0</v>
      </c>
      <c r="AA2270" s="18" t="str">
        <f>IF('[1]TCE - ANEXO III - Preencher'!AB2279="","",'[1]TCE - ANEXO III - Preencher'!AB2279)</f>
        <v/>
      </c>
      <c r="AB2270" s="17">
        <f t="shared" si="53"/>
        <v>0</v>
      </c>
    </row>
    <row r="2271" spans="1:28" ht="12.75" customHeight="1" x14ac:dyDescent="0.2">
      <c r="A2271" s="10" t="str">
        <f>IFERROR(VLOOKUP(B2271,'[1]DADOS (OCULTAR)'!$Q$3:$S$135,3,0),"")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48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49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50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51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52"/>
        <v>0</v>
      </c>
      <c r="AA2271" s="18" t="str">
        <f>IF('[1]TCE - ANEXO III - Preencher'!AB2280="","",'[1]TCE - ANEXO III - Preencher'!AB2280)</f>
        <v/>
      </c>
      <c r="AB2271" s="17">
        <f t="shared" si="53"/>
        <v>0</v>
      </c>
    </row>
    <row r="2272" spans="1:28" ht="12.75" customHeight="1" x14ac:dyDescent="0.2">
      <c r="A2272" s="10" t="str">
        <f>IFERROR(VLOOKUP(B2272,'[1]DADOS (OCULTAR)'!$Q$3:$S$135,3,0),"")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48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49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50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51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52"/>
        <v>0</v>
      </c>
      <c r="AA2272" s="18" t="str">
        <f>IF('[1]TCE - ANEXO III - Preencher'!AB2281="","",'[1]TCE - ANEXO III - Preencher'!AB2281)</f>
        <v/>
      </c>
      <c r="AB2272" s="17">
        <f t="shared" si="53"/>
        <v>0</v>
      </c>
    </row>
    <row r="2273" spans="1:28" ht="12.75" customHeight="1" x14ac:dyDescent="0.2">
      <c r="A2273" s="10" t="str">
        <f>IFERROR(VLOOKUP(B2273,'[1]DADOS (OCULTAR)'!$Q$3:$S$135,3,0),"")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48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49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50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51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52"/>
        <v>0</v>
      </c>
      <c r="AA2273" s="18" t="str">
        <f>IF('[1]TCE - ANEXO III - Preencher'!AB2282="","",'[1]TCE - ANEXO III - Preencher'!AB2282)</f>
        <v/>
      </c>
      <c r="AB2273" s="17">
        <f t="shared" si="53"/>
        <v>0</v>
      </c>
    </row>
    <row r="2274" spans="1:28" ht="12.75" customHeight="1" x14ac:dyDescent="0.2">
      <c r="A2274" s="10" t="str">
        <f>IFERROR(VLOOKUP(B2274,'[1]DADOS (OCULTAR)'!$Q$3:$S$135,3,0),"")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48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49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50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51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52"/>
        <v>0</v>
      </c>
      <c r="AA2274" s="18" t="str">
        <f>IF('[1]TCE - ANEXO III - Preencher'!AB2283="","",'[1]TCE - ANEXO III - Preencher'!AB2283)</f>
        <v/>
      </c>
      <c r="AB2274" s="17">
        <f t="shared" si="53"/>
        <v>0</v>
      </c>
    </row>
    <row r="2275" spans="1:28" ht="12.75" customHeight="1" x14ac:dyDescent="0.2">
      <c r="A2275" s="10" t="str">
        <f>IFERROR(VLOOKUP(B2275,'[1]DADOS (OCULTAR)'!$Q$3:$S$135,3,0),"")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48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49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50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51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52"/>
        <v>0</v>
      </c>
      <c r="AA2275" s="18" t="str">
        <f>IF('[1]TCE - ANEXO III - Preencher'!AB2284="","",'[1]TCE - ANEXO III - Preencher'!AB2284)</f>
        <v/>
      </c>
      <c r="AB2275" s="17">
        <f t="shared" si="53"/>
        <v>0</v>
      </c>
    </row>
    <row r="2276" spans="1:28" ht="12.75" customHeight="1" x14ac:dyDescent="0.2">
      <c r="A2276" s="10" t="str">
        <f>IFERROR(VLOOKUP(B2276,'[1]DADOS (OCULTAR)'!$Q$3:$S$135,3,0),"")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48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49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50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51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52"/>
        <v>0</v>
      </c>
      <c r="AA2276" s="18" t="str">
        <f>IF('[1]TCE - ANEXO III - Preencher'!AB2285="","",'[1]TCE - ANEXO III - Preencher'!AB2285)</f>
        <v/>
      </c>
      <c r="AB2276" s="17">
        <f t="shared" si="53"/>
        <v>0</v>
      </c>
    </row>
    <row r="2277" spans="1:28" ht="12.75" customHeight="1" x14ac:dyDescent="0.2">
      <c r="A2277" s="10" t="str">
        <f>IFERROR(VLOOKUP(B2277,'[1]DADOS (OCULTAR)'!$Q$3:$S$135,3,0),"")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48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49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50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51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52"/>
        <v>0</v>
      </c>
      <c r="AA2277" s="18" t="str">
        <f>IF('[1]TCE - ANEXO III - Preencher'!AB2286="","",'[1]TCE - ANEXO III - Preencher'!AB2286)</f>
        <v/>
      </c>
      <c r="AB2277" s="17">
        <f t="shared" si="53"/>
        <v>0</v>
      </c>
    </row>
    <row r="2278" spans="1:28" ht="12.75" customHeight="1" x14ac:dyDescent="0.2">
      <c r="A2278" s="10" t="str">
        <f>IFERROR(VLOOKUP(B2278,'[1]DADOS (OCULTAR)'!$Q$3:$S$135,3,0),"")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48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49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50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51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52"/>
        <v>0</v>
      </c>
      <c r="AA2278" s="18" t="str">
        <f>IF('[1]TCE - ANEXO III - Preencher'!AB2287="","",'[1]TCE - ANEXO III - Preencher'!AB2287)</f>
        <v/>
      </c>
      <c r="AB2278" s="17">
        <f t="shared" si="53"/>
        <v>0</v>
      </c>
    </row>
    <row r="2279" spans="1:28" ht="12.75" customHeight="1" x14ac:dyDescent="0.2">
      <c r="A2279" s="10" t="str">
        <f>IFERROR(VLOOKUP(B2279,'[1]DADOS (OCULTAR)'!$Q$3:$S$135,3,0),"")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48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49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50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51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52"/>
        <v>0</v>
      </c>
      <c r="AA2279" s="18" t="str">
        <f>IF('[1]TCE - ANEXO III - Preencher'!AB2288="","",'[1]TCE - ANEXO III - Preencher'!AB2288)</f>
        <v/>
      </c>
      <c r="AB2279" s="17">
        <f t="shared" si="53"/>
        <v>0</v>
      </c>
    </row>
    <row r="2280" spans="1:28" ht="12.75" customHeight="1" x14ac:dyDescent="0.2">
      <c r="A2280" s="10" t="str">
        <f>IFERROR(VLOOKUP(B2280,'[1]DADOS (OCULTAR)'!$Q$3:$S$135,3,0),"")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48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49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50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51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52"/>
        <v>0</v>
      </c>
      <c r="AA2280" s="18" t="str">
        <f>IF('[1]TCE - ANEXO III - Preencher'!AB2289="","",'[1]TCE - ANEXO III - Preencher'!AB2289)</f>
        <v/>
      </c>
      <c r="AB2280" s="17">
        <f t="shared" si="53"/>
        <v>0</v>
      </c>
    </row>
    <row r="2281" spans="1:28" ht="12.75" customHeight="1" x14ac:dyDescent="0.2">
      <c r="A2281" s="10" t="str">
        <f>IFERROR(VLOOKUP(B2281,'[1]DADOS (OCULTAR)'!$Q$3:$S$135,3,0),"")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48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49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50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51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52"/>
        <v>0</v>
      </c>
      <c r="AA2281" s="18" t="str">
        <f>IF('[1]TCE - ANEXO III - Preencher'!AB2290="","",'[1]TCE - ANEXO III - Preencher'!AB2290)</f>
        <v/>
      </c>
      <c r="AB2281" s="17">
        <f t="shared" si="53"/>
        <v>0</v>
      </c>
    </row>
    <row r="2282" spans="1:28" ht="12.75" customHeight="1" x14ac:dyDescent="0.2">
      <c r="A2282" s="10" t="str">
        <f>IFERROR(VLOOKUP(B2282,'[1]DADOS (OCULTAR)'!$Q$3:$S$135,3,0),"")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48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49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50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51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52"/>
        <v>0</v>
      </c>
      <c r="AA2282" s="18" t="str">
        <f>IF('[1]TCE - ANEXO III - Preencher'!AB2291="","",'[1]TCE - ANEXO III - Preencher'!AB2291)</f>
        <v/>
      </c>
      <c r="AB2282" s="17">
        <f t="shared" si="53"/>
        <v>0</v>
      </c>
    </row>
    <row r="2283" spans="1:28" ht="12.75" customHeight="1" x14ac:dyDescent="0.2">
      <c r="A2283" s="10" t="str">
        <f>IFERROR(VLOOKUP(B2283,'[1]DADOS (OCULTAR)'!$Q$3:$S$135,3,0),"")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48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49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50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51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52"/>
        <v>0</v>
      </c>
      <c r="AA2283" s="18" t="str">
        <f>IF('[1]TCE - ANEXO III - Preencher'!AB2292="","",'[1]TCE - ANEXO III - Preencher'!AB2292)</f>
        <v/>
      </c>
      <c r="AB2283" s="17">
        <f t="shared" si="53"/>
        <v>0</v>
      </c>
    </row>
    <row r="2284" spans="1:28" ht="12.75" customHeight="1" x14ac:dyDescent="0.2">
      <c r="A2284" s="10" t="str">
        <f>IFERROR(VLOOKUP(B2284,'[1]DADOS (OCULTAR)'!$Q$3:$S$135,3,0),"")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48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49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50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51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52"/>
        <v>0</v>
      </c>
      <c r="AA2284" s="18" t="str">
        <f>IF('[1]TCE - ANEXO III - Preencher'!AB2293="","",'[1]TCE - ANEXO III - Preencher'!AB2293)</f>
        <v/>
      </c>
      <c r="AB2284" s="17">
        <f t="shared" si="53"/>
        <v>0</v>
      </c>
    </row>
    <row r="2285" spans="1:28" ht="12.75" customHeight="1" x14ac:dyDescent="0.2">
      <c r="A2285" s="10" t="str">
        <f>IFERROR(VLOOKUP(B2285,'[1]DADOS (OCULTAR)'!$Q$3:$S$135,3,0),"")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48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49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50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51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52"/>
        <v>0</v>
      </c>
      <c r="AA2285" s="18" t="str">
        <f>IF('[1]TCE - ANEXO III - Preencher'!AB2294="","",'[1]TCE - ANEXO III - Preencher'!AB2294)</f>
        <v/>
      </c>
      <c r="AB2285" s="17">
        <f t="shared" si="53"/>
        <v>0</v>
      </c>
    </row>
    <row r="2286" spans="1:28" ht="12.75" customHeight="1" x14ac:dyDescent="0.2">
      <c r="A2286" s="10" t="str">
        <f>IFERROR(VLOOKUP(B2286,'[1]DADOS (OCULTAR)'!$Q$3:$S$135,3,0),"")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48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49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50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51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52"/>
        <v>0</v>
      </c>
      <c r="AA2286" s="18" t="str">
        <f>IF('[1]TCE - ANEXO III - Preencher'!AB2295="","",'[1]TCE - ANEXO III - Preencher'!AB2295)</f>
        <v/>
      </c>
      <c r="AB2286" s="17">
        <f t="shared" si="53"/>
        <v>0</v>
      </c>
    </row>
    <row r="2287" spans="1:28" ht="12.75" customHeight="1" x14ac:dyDescent="0.2">
      <c r="A2287" s="10" t="str">
        <f>IFERROR(VLOOKUP(B2287,'[1]DADOS (OCULTAR)'!$Q$3:$S$135,3,0),"")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48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49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50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51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52"/>
        <v>0</v>
      </c>
      <c r="AA2287" s="18" t="str">
        <f>IF('[1]TCE - ANEXO III - Preencher'!AB2296="","",'[1]TCE - ANEXO III - Preencher'!AB2296)</f>
        <v/>
      </c>
      <c r="AB2287" s="17">
        <f t="shared" si="53"/>
        <v>0</v>
      </c>
    </row>
    <row r="2288" spans="1:28" ht="12.75" customHeight="1" x14ac:dyDescent="0.2">
      <c r="A2288" s="10" t="str">
        <f>IFERROR(VLOOKUP(B2288,'[1]DADOS (OCULTAR)'!$Q$3:$S$135,3,0),"")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48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49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50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51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52"/>
        <v>0</v>
      </c>
      <c r="AA2288" s="18" t="str">
        <f>IF('[1]TCE - ANEXO III - Preencher'!AB2297="","",'[1]TCE - ANEXO III - Preencher'!AB2297)</f>
        <v/>
      </c>
      <c r="AB2288" s="17">
        <f t="shared" si="53"/>
        <v>0</v>
      </c>
    </row>
    <row r="2289" spans="1:28" ht="12.75" customHeight="1" x14ac:dyDescent="0.2">
      <c r="A2289" s="10" t="str">
        <f>IFERROR(VLOOKUP(B2289,'[1]DADOS (OCULTAR)'!$Q$3:$S$135,3,0),"")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48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49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50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51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52"/>
        <v>0</v>
      </c>
      <c r="AA2289" s="18" t="str">
        <f>IF('[1]TCE - ANEXO III - Preencher'!AB2298="","",'[1]TCE - ANEXO III - Preencher'!AB2298)</f>
        <v/>
      </c>
      <c r="AB2289" s="17">
        <f t="shared" si="53"/>
        <v>0</v>
      </c>
    </row>
    <row r="2290" spans="1:28" ht="12.75" customHeight="1" x14ac:dyDescent="0.2">
      <c r="A2290" s="10" t="str">
        <f>IFERROR(VLOOKUP(B2290,'[1]DADOS (OCULTAR)'!$Q$3:$S$135,3,0),"")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48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49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50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51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52"/>
        <v>0</v>
      </c>
      <c r="AA2290" s="18" t="str">
        <f>IF('[1]TCE - ANEXO III - Preencher'!AB2299="","",'[1]TCE - ANEXO III - Preencher'!AB2299)</f>
        <v/>
      </c>
      <c r="AB2290" s="17">
        <f t="shared" si="53"/>
        <v>0</v>
      </c>
    </row>
    <row r="2291" spans="1:28" ht="12.75" customHeight="1" x14ac:dyDescent="0.2">
      <c r="A2291" s="10" t="str">
        <f>IFERROR(VLOOKUP(B2291,'[1]DADOS (OCULTAR)'!$Q$3:$S$135,3,0),"")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48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49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50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51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52"/>
        <v>0</v>
      </c>
      <c r="AA2291" s="18" t="str">
        <f>IF('[1]TCE - ANEXO III - Preencher'!AB2300="","",'[1]TCE - ANEXO III - Preencher'!AB2300)</f>
        <v/>
      </c>
      <c r="AB2291" s="17">
        <f t="shared" si="53"/>
        <v>0</v>
      </c>
    </row>
    <row r="2292" spans="1:28" ht="12.75" customHeight="1" x14ac:dyDescent="0.2">
      <c r="A2292" s="10" t="str">
        <f>IFERROR(VLOOKUP(B2292,'[1]DADOS (OCULTAR)'!$Q$3:$S$135,3,0),"")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48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49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50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51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52"/>
        <v>0</v>
      </c>
      <c r="AA2292" s="18" t="str">
        <f>IF('[1]TCE - ANEXO III - Preencher'!AB2301="","",'[1]TCE - ANEXO III - Preencher'!AB2301)</f>
        <v/>
      </c>
      <c r="AB2292" s="17">
        <f t="shared" si="53"/>
        <v>0</v>
      </c>
    </row>
    <row r="2293" spans="1:28" ht="12.75" customHeight="1" x14ac:dyDescent="0.2">
      <c r="A2293" s="10" t="str">
        <f>IFERROR(VLOOKUP(B2293,'[1]DADOS (OCULTAR)'!$Q$3:$S$135,3,0),"")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48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49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50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51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52"/>
        <v>0</v>
      </c>
      <c r="AA2293" s="18" t="str">
        <f>IF('[1]TCE - ANEXO III - Preencher'!AB2302="","",'[1]TCE - ANEXO III - Preencher'!AB2302)</f>
        <v/>
      </c>
      <c r="AB2293" s="17">
        <f t="shared" si="53"/>
        <v>0</v>
      </c>
    </row>
    <row r="2294" spans="1:28" ht="12.75" customHeight="1" x14ac:dyDescent="0.2">
      <c r="A2294" s="10" t="str">
        <f>IFERROR(VLOOKUP(B2294,'[1]DADOS (OCULTAR)'!$Q$3:$S$135,3,0),"")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48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49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50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51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52"/>
        <v>0</v>
      </c>
      <c r="AA2294" s="18" t="str">
        <f>IF('[1]TCE - ANEXO III - Preencher'!AB2303="","",'[1]TCE - ANEXO III - Preencher'!AB2303)</f>
        <v/>
      </c>
      <c r="AB2294" s="17">
        <f t="shared" si="53"/>
        <v>0</v>
      </c>
    </row>
    <row r="2295" spans="1:28" ht="12.75" customHeight="1" x14ac:dyDescent="0.2">
      <c r="A2295" s="10" t="str">
        <f>IFERROR(VLOOKUP(B2295,'[1]DADOS (OCULTAR)'!$Q$3:$S$135,3,0),"")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48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49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50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51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52"/>
        <v>0</v>
      </c>
      <c r="AA2295" s="18" t="str">
        <f>IF('[1]TCE - ANEXO III - Preencher'!AB2304="","",'[1]TCE - ANEXO III - Preencher'!AB2304)</f>
        <v/>
      </c>
      <c r="AB2295" s="17">
        <f t="shared" si="53"/>
        <v>0</v>
      </c>
    </row>
    <row r="2296" spans="1:28" ht="12.75" customHeight="1" x14ac:dyDescent="0.2">
      <c r="A2296" s="10" t="str">
        <f>IFERROR(VLOOKUP(B2296,'[1]DADOS (OCULTAR)'!$Q$3:$S$135,3,0),"")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48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49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50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51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52"/>
        <v>0</v>
      </c>
      <c r="AA2296" s="18" t="str">
        <f>IF('[1]TCE - ANEXO III - Preencher'!AB2305="","",'[1]TCE - ANEXO III - Preencher'!AB2305)</f>
        <v/>
      </c>
      <c r="AB2296" s="17">
        <f t="shared" si="53"/>
        <v>0</v>
      </c>
    </row>
    <row r="2297" spans="1:28" ht="12.75" customHeight="1" x14ac:dyDescent="0.2">
      <c r="A2297" s="10" t="str">
        <f>IFERROR(VLOOKUP(B2297,'[1]DADOS (OCULTAR)'!$Q$3:$S$135,3,0),"")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48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49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50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51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52"/>
        <v>0</v>
      </c>
      <c r="AA2297" s="18" t="str">
        <f>IF('[1]TCE - ANEXO III - Preencher'!AB2306="","",'[1]TCE - ANEXO III - Preencher'!AB2306)</f>
        <v/>
      </c>
      <c r="AB2297" s="17">
        <f t="shared" si="53"/>
        <v>0</v>
      </c>
    </row>
    <row r="2298" spans="1:28" ht="12.75" customHeight="1" x14ac:dyDescent="0.2">
      <c r="A2298" s="10" t="str">
        <f>IFERROR(VLOOKUP(B2298,'[1]DADOS (OCULTAR)'!$Q$3:$S$135,3,0),"")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ref="M2298:M7297" si="54">K2298-L2298</f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ref="P2298:P7297" si="55">N2298-O2298</f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ref="S2298:S7297" si="56">Q2298-R2298</f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ref="V2298:V7297" si="57">T2298-U2298</f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ref="Z2298:Z7297" si="58">X2298-Y2298</f>
        <v>0</v>
      </c>
      <c r="AA2298" s="18" t="str">
        <f>IF('[1]TCE - ANEXO III - Preencher'!AB2307="","",'[1]TCE - ANEXO III - Preencher'!AB2307)</f>
        <v/>
      </c>
      <c r="AB2298" s="17">
        <f t="shared" ref="AB2298:AB7297" si="59">H2298+I2298+J2298+M2298+P2298+S2298+V2298+Z2298</f>
        <v>0</v>
      </c>
    </row>
    <row r="2299" spans="1:28" ht="12.75" customHeight="1" x14ac:dyDescent="0.2">
      <c r="A2299" s="10" t="str">
        <f>IFERROR(VLOOKUP(B2299,'[1]DADOS (OCULTAR)'!$Q$3:$S$135,3,0),"")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54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55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56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57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58"/>
        <v>0</v>
      </c>
      <c r="AA2299" s="18" t="str">
        <f>IF('[1]TCE - ANEXO III - Preencher'!AB2308="","",'[1]TCE - ANEXO III - Preencher'!AB2308)</f>
        <v/>
      </c>
      <c r="AB2299" s="17">
        <f t="shared" si="59"/>
        <v>0</v>
      </c>
    </row>
    <row r="2300" spans="1:28" ht="12.75" customHeight="1" x14ac:dyDescent="0.2">
      <c r="A2300" s="10" t="str">
        <f>IFERROR(VLOOKUP(B2300,'[1]DADOS (OCULTAR)'!$Q$3:$S$135,3,0),"")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54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55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56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57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58"/>
        <v>0</v>
      </c>
      <c r="AA2300" s="18" t="str">
        <f>IF('[1]TCE - ANEXO III - Preencher'!AB2309="","",'[1]TCE - ANEXO III - Preencher'!AB2309)</f>
        <v/>
      </c>
      <c r="AB2300" s="17">
        <f t="shared" si="59"/>
        <v>0</v>
      </c>
    </row>
    <row r="2301" spans="1:28" ht="12.75" customHeight="1" x14ac:dyDescent="0.2">
      <c r="A2301" s="10" t="str">
        <f>IFERROR(VLOOKUP(B2301,'[1]DADOS (OCULTAR)'!$Q$3:$S$135,3,0),"")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54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55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56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57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58"/>
        <v>0</v>
      </c>
      <c r="AA2301" s="18" t="str">
        <f>IF('[1]TCE - ANEXO III - Preencher'!AB2310="","",'[1]TCE - ANEXO III - Preencher'!AB2310)</f>
        <v/>
      </c>
      <c r="AB2301" s="17">
        <f t="shared" si="59"/>
        <v>0</v>
      </c>
    </row>
    <row r="2302" spans="1:28" ht="12.75" customHeight="1" x14ac:dyDescent="0.2">
      <c r="A2302" s="10" t="str">
        <f>IFERROR(VLOOKUP(B2302,'[1]DADOS (OCULTAR)'!$Q$3:$S$135,3,0),"")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54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55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56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57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58"/>
        <v>0</v>
      </c>
      <c r="AA2302" s="18" t="str">
        <f>IF('[1]TCE - ANEXO III - Preencher'!AB2311="","",'[1]TCE - ANEXO III - Preencher'!AB2311)</f>
        <v/>
      </c>
      <c r="AB2302" s="17">
        <f t="shared" si="59"/>
        <v>0</v>
      </c>
    </row>
    <row r="2303" spans="1:28" ht="12.75" customHeight="1" x14ac:dyDescent="0.2">
      <c r="A2303" s="10" t="str">
        <f>IFERROR(VLOOKUP(B2303,'[1]DADOS (OCULTAR)'!$Q$3:$S$135,3,0),"")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54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55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56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57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58"/>
        <v>0</v>
      </c>
      <c r="AA2303" s="18" t="str">
        <f>IF('[1]TCE - ANEXO III - Preencher'!AB2312="","",'[1]TCE - ANEXO III - Preencher'!AB2312)</f>
        <v/>
      </c>
      <c r="AB2303" s="17">
        <f t="shared" si="59"/>
        <v>0</v>
      </c>
    </row>
    <row r="2304" spans="1:28" ht="12.75" customHeight="1" x14ac:dyDescent="0.2">
      <c r="A2304" s="10" t="str">
        <f>IFERROR(VLOOKUP(B2304,'[1]DADOS (OCULTAR)'!$Q$3:$S$135,3,0),"")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54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55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56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57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58"/>
        <v>0</v>
      </c>
      <c r="AA2304" s="18" t="str">
        <f>IF('[1]TCE - ANEXO III - Preencher'!AB2313="","",'[1]TCE - ANEXO III - Preencher'!AB2313)</f>
        <v/>
      </c>
      <c r="AB2304" s="17">
        <f t="shared" si="59"/>
        <v>0</v>
      </c>
    </row>
    <row r="2305" spans="1:28" ht="12.75" customHeight="1" x14ac:dyDescent="0.2">
      <c r="A2305" s="10" t="str">
        <f>IFERROR(VLOOKUP(B2305,'[1]DADOS (OCULTAR)'!$Q$3:$S$135,3,0),"")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54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55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56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57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58"/>
        <v>0</v>
      </c>
      <c r="AA2305" s="18" t="str">
        <f>IF('[1]TCE - ANEXO III - Preencher'!AB2314="","",'[1]TCE - ANEXO III - Preencher'!AB2314)</f>
        <v/>
      </c>
      <c r="AB2305" s="17">
        <f t="shared" si="59"/>
        <v>0</v>
      </c>
    </row>
    <row r="2306" spans="1:28" ht="12.75" customHeight="1" x14ac:dyDescent="0.2">
      <c r="A2306" s="10" t="str">
        <f>IFERROR(VLOOKUP(B2306,'[1]DADOS (OCULTAR)'!$Q$3:$S$135,3,0),"")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54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55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56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57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58"/>
        <v>0</v>
      </c>
      <c r="AA2306" s="18" t="str">
        <f>IF('[1]TCE - ANEXO III - Preencher'!AB2315="","",'[1]TCE - ANEXO III - Preencher'!AB2315)</f>
        <v/>
      </c>
      <c r="AB2306" s="17">
        <f t="shared" si="59"/>
        <v>0</v>
      </c>
    </row>
    <row r="2307" spans="1:28" ht="12.75" customHeight="1" x14ac:dyDescent="0.2">
      <c r="A2307" s="10" t="str">
        <f>IFERROR(VLOOKUP(B2307,'[1]DADOS (OCULTAR)'!$Q$3:$S$135,3,0),"")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si="54"/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si="55"/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si="56"/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si="57"/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si="58"/>
        <v>0</v>
      </c>
      <c r="AA2307" s="18" t="str">
        <f>IF('[1]TCE - ANEXO III - Preencher'!AB2316="","",'[1]TCE - ANEXO III - Preencher'!AB2316)</f>
        <v/>
      </c>
      <c r="AB2307" s="17">
        <f t="shared" si="59"/>
        <v>0</v>
      </c>
    </row>
    <row r="2308" spans="1:28" ht="12.75" customHeight="1" x14ac:dyDescent="0.2">
      <c r="A2308" s="10" t="str">
        <f>IFERROR(VLOOKUP(B2308,'[1]DADOS (OCULTAR)'!$Q$3:$S$135,3,0),"")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54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55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56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57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58"/>
        <v>0</v>
      </c>
      <c r="AA2308" s="18" t="str">
        <f>IF('[1]TCE - ANEXO III - Preencher'!AB2317="","",'[1]TCE - ANEXO III - Preencher'!AB2317)</f>
        <v/>
      </c>
      <c r="AB2308" s="17">
        <f t="shared" si="59"/>
        <v>0</v>
      </c>
    </row>
    <row r="2309" spans="1:28" ht="12.75" customHeight="1" x14ac:dyDescent="0.2">
      <c r="A2309" s="10" t="str">
        <f>IFERROR(VLOOKUP(B2309,'[1]DADOS (OCULTAR)'!$Q$3:$S$135,3,0),"")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54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55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56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57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58"/>
        <v>0</v>
      </c>
      <c r="AA2309" s="18" t="str">
        <f>IF('[1]TCE - ANEXO III - Preencher'!AB2318="","",'[1]TCE - ANEXO III - Preencher'!AB2318)</f>
        <v/>
      </c>
      <c r="AB2309" s="17">
        <f t="shared" si="59"/>
        <v>0</v>
      </c>
    </row>
    <row r="2310" spans="1:28" ht="12.75" customHeight="1" x14ac:dyDescent="0.2">
      <c r="A2310" s="10" t="str">
        <f>IFERROR(VLOOKUP(B2310,'[1]DADOS (OCULTAR)'!$Q$3:$S$135,3,0),"")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54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55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56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57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58"/>
        <v>0</v>
      </c>
      <c r="AA2310" s="18" t="str">
        <f>IF('[1]TCE - ANEXO III - Preencher'!AB2319="","",'[1]TCE - ANEXO III - Preencher'!AB2319)</f>
        <v/>
      </c>
      <c r="AB2310" s="17">
        <f t="shared" si="59"/>
        <v>0</v>
      </c>
    </row>
    <row r="2311" spans="1:28" ht="12.75" customHeight="1" x14ac:dyDescent="0.2">
      <c r="A2311" s="10" t="str">
        <f>IFERROR(VLOOKUP(B2311,'[1]DADOS (OCULTAR)'!$Q$3:$S$135,3,0),"")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54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55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56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57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58"/>
        <v>0</v>
      </c>
      <c r="AA2311" s="18" t="str">
        <f>IF('[1]TCE - ANEXO III - Preencher'!AB2320="","",'[1]TCE - ANEXO III - Preencher'!AB2320)</f>
        <v/>
      </c>
      <c r="AB2311" s="17">
        <f t="shared" si="59"/>
        <v>0</v>
      </c>
    </row>
    <row r="2312" spans="1:28" ht="12.75" customHeight="1" x14ac:dyDescent="0.2">
      <c r="A2312" s="10" t="str">
        <f>IFERROR(VLOOKUP(B2312,'[1]DADOS (OCULTAR)'!$Q$3:$S$135,3,0),"")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54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55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56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57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58"/>
        <v>0</v>
      </c>
      <c r="AA2312" s="18" t="str">
        <f>IF('[1]TCE - ANEXO III - Preencher'!AB2321="","",'[1]TCE - ANEXO III - Preencher'!AB2321)</f>
        <v/>
      </c>
      <c r="AB2312" s="17">
        <f t="shared" si="59"/>
        <v>0</v>
      </c>
    </row>
    <row r="2313" spans="1:28" ht="12.75" customHeight="1" x14ac:dyDescent="0.2">
      <c r="A2313" s="10" t="str">
        <f>IFERROR(VLOOKUP(B2313,'[1]DADOS (OCULTAR)'!$Q$3:$S$135,3,0),"")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54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55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56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57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58"/>
        <v>0</v>
      </c>
      <c r="AA2313" s="18" t="str">
        <f>IF('[1]TCE - ANEXO III - Preencher'!AB2322="","",'[1]TCE - ANEXO III - Preencher'!AB2322)</f>
        <v/>
      </c>
      <c r="AB2313" s="17">
        <f t="shared" si="59"/>
        <v>0</v>
      </c>
    </row>
    <row r="2314" spans="1:28" ht="12.75" customHeight="1" x14ac:dyDescent="0.2">
      <c r="A2314" s="10" t="str">
        <f>IFERROR(VLOOKUP(B2314,'[1]DADOS (OCULTAR)'!$Q$3:$S$135,3,0),"")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54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55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56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57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58"/>
        <v>0</v>
      </c>
      <c r="AA2314" s="18" t="str">
        <f>IF('[1]TCE - ANEXO III - Preencher'!AB2323="","",'[1]TCE - ANEXO III - Preencher'!AB2323)</f>
        <v/>
      </c>
      <c r="AB2314" s="17">
        <f t="shared" si="59"/>
        <v>0</v>
      </c>
    </row>
    <row r="2315" spans="1:28" ht="12.75" customHeight="1" x14ac:dyDescent="0.2">
      <c r="A2315" s="10" t="str">
        <f>IFERROR(VLOOKUP(B2315,'[1]DADOS (OCULTAR)'!$Q$3:$S$135,3,0),"")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54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55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56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57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58"/>
        <v>0</v>
      </c>
      <c r="AA2315" s="18" t="str">
        <f>IF('[1]TCE - ANEXO III - Preencher'!AB2324="","",'[1]TCE - ANEXO III - Preencher'!AB2324)</f>
        <v/>
      </c>
      <c r="AB2315" s="17">
        <f t="shared" si="59"/>
        <v>0</v>
      </c>
    </row>
    <row r="2316" spans="1:28" ht="12.75" customHeight="1" x14ac:dyDescent="0.2">
      <c r="A2316" s="10" t="str">
        <f>IFERROR(VLOOKUP(B2316,'[1]DADOS (OCULTAR)'!$Q$3:$S$135,3,0),"")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54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55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56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57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58"/>
        <v>0</v>
      </c>
      <c r="AA2316" s="18" t="str">
        <f>IF('[1]TCE - ANEXO III - Preencher'!AB2325="","",'[1]TCE - ANEXO III - Preencher'!AB2325)</f>
        <v/>
      </c>
      <c r="AB2316" s="17">
        <f t="shared" si="59"/>
        <v>0</v>
      </c>
    </row>
    <row r="2317" spans="1:28" ht="12.75" customHeight="1" x14ac:dyDescent="0.2">
      <c r="A2317" s="10" t="str">
        <f>IFERROR(VLOOKUP(B2317,'[1]DADOS (OCULTAR)'!$Q$3:$S$135,3,0),"")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54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55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56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57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58"/>
        <v>0</v>
      </c>
      <c r="AA2317" s="18" t="str">
        <f>IF('[1]TCE - ANEXO III - Preencher'!AB2326="","",'[1]TCE - ANEXO III - Preencher'!AB2326)</f>
        <v/>
      </c>
      <c r="AB2317" s="17">
        <f t="shared" si="59"/>
        <v>0</v>
      </c>
    </row>
    <row r="2318" spans="1:28" ht="12.75" customHeight="1" x14ac:dyDescent="0.2">
      <c r="A2318" s="10" t="str">
        <f>IFERROR(VLOOKUP(B2318,'[1]DADOS (OCULTAR)'!$Q$3:$S$135,3,0),"")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54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55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56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57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58"/>
        <v>0</v>
      </c>
      <c r="AA2318" s="18" t="str">
        <f>IF('[1]TCE - ANEXO III - Preencher'!AB2327="","",'[1]TCE - ANEXO III - Preencher'!AB2327)</f>
        <v/>
      </c>
      <c r="AB2318" s="17">
        <f t="shared" si="59"/>
        <v>0</v>
      </c>
    </row>
    <row r="2319" spans="1:28" ht="12.75" customHeight="1" x14ac:dyDescent="0.2">
      <c r="A2319" s="10" t="str">
        <f>IFERROR(VLOOKUP(B2319,'[1]DADOS (OCULTAR)'!$Q$3:$S$135,3,0),"")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54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55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56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57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58"/>
        <v>0</v>
      </c>
      <c r="AA2319" s="18" t="str">
        <f>IF('[1]TCE - ANEXO III - Preencher'!AB2328="","",'[1]TCE - ANEXO III - Preencher'!AB2328)</f>
        <v/>
      </c>
      <c r="AB2319" s="17">
        <f t="shared" si="59"/>
        <v>0</v>
      </c>
    </row>
    <row r="2320" spans="1:28" ht="12.75" customHeight="1" x14ac:dyDescent="0.2">
      <c r="A2320" s="10" t="str">
        <f>IFERROR(VLOOKUP(B2320,'[1]DADOS (OCULTAR)'!$Q$3:$S$135,3,0),"")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54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55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56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57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58"/>
        <v>0</v>
      </c>
      <c r="AA2320" s="18" t="str">
        <f>IF('[1]TCE - ANEXO III - Preencher'!AB2329="","",'[1]TCE - ANEXO III - Preencher'!AB2329)</f>
        <v/>
      </c>
      <c r="AB2320" s="17">
        <f t="shared" si="59"/>
        <v>0</v>
      </c>
    </row>
    <row r="2321" spans="1:28" ht="12.75" customHeight="1" x14ac:dyDescent="0.2">
      <c r="A2321" s="10" t="str">
        <f>IFERROR(VLOOKUP(B2321,'[1]DADOS (OCULTAR)'!$Q$3:$S$135,3,0),"")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54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55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56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57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58"/>
        <v>0</v>
      </c>
      <c r="AA2321" s="18" t="str">
        <f>IF('[1]TCE - ANEXO III - Preencher'!AB2330="","",'[1]TCE - ANEXO III - Preencher'!AB2330)</f>
        <v/>
      </c>
      <c r="AB2321" s="17">
        <f t="shared" si="59"/>
        <v>0</v>
      </c>
    </row>
    <row r="2322" spans="1:28" ht="12.75" customHeight="1" x14ac:dyDescent="0.2">
      <c r="A2322" s="10" t="str">
        <f>IFERROR(VLOOKUP(B2322,'[1]DADOS (OCULTAR)'!$Q$3:$S$135,3,0),"")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54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55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56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57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58"/>
        <v>0</v>
      </c>
      <c r="AA2322" s="18" t="str">
        <f>IF('[1]TCE - ANEXO III - Preencher'!AB2331="","",'[1]TCE - ANEXO III - Preencher'!AB2331)</f>
        <v/>
      </c>
      <c r="AB2322" s="17">
        <f t="shared" si="59"/>
        <v>0</v>
      </c>
    </row>
    <row r="2323" spans="1:28" ht="12.75" customHeight="1" x14ac:dyDescent="0.2">
      <c r="A2323" s="10" t="str">
        <f>IFERROR(VLOOKUP(B2323,'[1]DADOS (OCULTAR)'!$Q$3:$S$135,3,0),"")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54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55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56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57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58"/>
        <v>0</v>
      </c>
      <c r="AA2323" s="18" t="str">
        <f>IF('[1]TCE - ANEXO III - Preencher'!AB2332="","",'[1]TCE - ANEXO III - Preencher'!AB2332)</f>
        <v/>
      </c>
      <c r="AB2323" s="17">
        <f t="shared" si="59"/>
        <v>0</v>
      </c>
    </row>
    <row r="2324" spans="1:28" ht="12.75" customHeight="1" x14ac:dyDescent="0.2">
      <c r="A2324" s="10" t="str">
        <f>IFERROR(VLOOKUP(B2324,'[1]DADOS (OCULTAR)'!$Q$3:$S$135,3,0),"")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54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55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56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57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58"/>
        <v>0</v>
      </c>
      <c r="AA2324" s="18" t="str">
        <f>IF('[1]TCE - ANEXO III - Preencher'!AB2333="","",'[1]TCE - ANEXO III - Preencher'!AB2333)</f>
        <v/>
      </c>
      <c r="AB2324" s="17">
        <f t="shared" si="59"/>
        <v>0</v>
      </c>
    </row>
    <row r="2325" spans="1:28" ht="12.75" customHeight="1" x14ac:dyDescent="0.2">
      <c r="A2325" s="10" t="str">
        <f>IFERROR(VLOOKUP(B2325,'[1]DADOS (OCULTAR)'!$Q$3:$S$135,3,0),"")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54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55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56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57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58"/>
        <v>0</v>
      </c>
      <c r="AA2325" s="18" t="str">
        <f>IF('[1]TCE - ANEXO III - Preencher'!AB2334="","",'[1]TCE - ANEXO III - Preencher'!AB2334)</f>
        <v/>
      </c>
      <c r="AB2325" s="17">
        <f t="shared" si="59"/>
        <v>0</v>
      </c>
    </row>
    <row r="2326" spans="1:28" ht="12.75" customHeight="1" x14ac:dyDescent="0.2">
      <c r="A2326" s="10" t="str">
        <f>IFERROR(VLOOKUP(B2326,'[1]DADOS (OCULTAR)'!$Q$3:$S$135,3,0),"")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54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55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56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57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58"/>
        <v>0</v>
      </c>
      <c r="AA2326" s="18" t="str">
        <f>IF('[1]TCE - ANEXO III - Preencher'!AB2335="","",'[1]TCE - ANEXO III - Preencher'!AB2335)</f>
        <v/>
      </c>
      <c r="AB2326" s="17">
        <f t="shared" si="59"/>
        <v>0</v>
      </c>
    </row>
    <row r="2327" spans="1:28" ht="12.75" customHeight="1" x14ac:dyDescent="0.2">
      <c r="A2327" s="10" t="str">
        <f>IFERROR(VLOOKUP(B2327,'[1]DADOS (OCULTAR)'!$Q$3:$S$135,3,0),"")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54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55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56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57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58"/>
        <v>0</v>
      </c>
      <c r="AA2327" s="18" t="str">
        <f>IF('[1]TCE - ANEXO III - Preencher'!AB2336="","",'[1]TCE - ANEXO III - Preencher'!AB2336)</f>
        <v/>
      </c>
      <c r="AB2327" s="17">
        <f t="shared" si="59"/>
        <v>0</v>
      </c>
    </row>
    <row r="2328" spans="1:28" ht="12.75" customHeight="1" x14ac:dyDescent="0.2">
      <c r="A2328" s="10" t="str">
        <f>IFERROR(VLOOKUP(B2328,'[1]DADOS (OCULTAR)'!$Q$3:$S$135,3,0),"")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54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55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56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57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58"/>
        <v>0</v>
      </c>
      <c r="AA2328" s="18" t="str">
        <f>IF('[1]TCE - ANEXO III - Preencher'!AB2337="","",'[1]TCE - ANEXO III - Preencher'!AB2337)</f>
        <v/>
      </c>
      <c r="AB2328" s="17">
        <f t="shared" si="59"/>
        <v>0</v>
      </c>
    </row>
    <row r="2329" spans="1:28" ht="12.75" customHeight="1" x14ac:dyDescent="0.2">
      <c r="A2329" s="10" t="str">
        <f>IFERROR(VLOOKUP(B2329,'[1]DADOS (OCULTAR)'!$Q$3:$S$135,3,0),"")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54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55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56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57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58"/>
        <v>0</v>
      </c>
      <c r="AA2329" s="18" t="str">
        <f>IF('[1]TCE - ANEXO III - Preencher'!AB2338="","",'[1]TCE - ANEXO III - Preencher'!AB2338)</f>
        <v/>
      </c>
      <c r="AB2329" s="17">
        <f t="shared" si="59"/>
        <v>0</v>
      </c>
    </row>
    <row r="2330" spans="1:28" ht="12.75" customHeight="1" x14ac:dyDescent="0.2">
      <c r="A2330" s="10" t="str">
        <f>IFERROR(VLOOKUP(B2330,'[1]DADOS (OCULTAR)'!$Q$3:$S$135,3,0),"")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54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55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56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57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58"/>
        <v>0</v>
      </c>
      <c r="AA2330" s="18" t="str">
        <f>IF('[1]TCE - ANEXO III - Preencher'!AB2339="","",'[1]TCE - ANEXO III - Preencher'!AB2339)</f>
        <v/>
      </c>
      <c r="AB2330" s="17">
        <f t="shared" si="59"/>
        <v>0</v>
      </c>
    </row>
    <row r="2331" spans="1:28" ht="12.75" customHeight="1" x14ac:dyDescent="0.2">
      <c r="A2331" s="10" t="str">
        <f>IFERROR(VLOOKUP(B2331,'[1]DADOS (OCULTAR)'!$Q$3:$S$135,3,0),"")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54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55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56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57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58"/>
        <v>0</v>
      </c>
      <c r="AA2331" s="18" t="str">
        <f>IF('[1]TCE - ANEXO III - Preencher'!AB2340="","",'[1]TCE - ANEXO III - Preencher'!AB2340)</f>
        <v/>
      </c>
      <c r="AB2331" s="17">
        <f t="shared" si="59"/>
        <v>0</v>
      </c>
    </row>
    <row r="2332" spans="1:28" ht="12.75" customHeight="1" x14ac:dyDescent="0.2">
      <c r="A2332" s="10" t="str">
        <f>IFERROR(VLOOKUP(B2332,'[1]DADOS (OCULTAR)'!$Q$3:$S$135,3,0),"")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54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55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56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57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58"/>
        <v>0</v>
      </c>
      <c r="AA2332" s="18" t="str">
        <f>IF('[1]TCE - ANEXO III - Preencher'!AB2341="","",'[1]TCE - ANEXO III - Preencher'!AB2341)</f>
        <v/>
      </c>
      <c r="AB2332" s="17">
        <f t="shared" si="59"/>
        <v>0</v>
      </c>
    </row>
    <row r="2333" spans="1:28" ht="12.75" customHeight="1" x14ac:dyDescent="0.2">
      <c r="A2333" s="10" t="str">
        <f>IFERROR(VLOOKUP(B2333,'[1]DADOS (OCULTAR)'!$Q$3:$S$135,3,0),"")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54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55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56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57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58"/>
        <v>0</v>
      </c>
      <c r="AA2333" s="18" t="str">
        <f>IF('[1]TCE - ANEXO III - Preencher'!AB2342="","",'[1]TCE - ANEXO III - Preencher'!AB2342)</f>
        <v/>
      </c>
      <c r="AB2333" s="17">
        <f t="shared" si="59"/>
        <v>0</v>
      </c>
    </row>
    <row r="2334" spans="1:28" ht="12.75" customHeight="1" x14ac:dyDescent="0.2">
      <c r="A2334" s="10" t="str">
        <f>IFERROR(VLOOKUP(B2334,'[1]DADOS (OCULTAR)'!$Q$3:$S$135,3,0),"")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54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55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56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57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58"/>
        <v>0</v>
      </c>
      <c r="AA2334" s="18" t="str">
        <f>IF('[1]TCE - ANEXO III - Preencher'!AB2343="","",'[1]TCE - ANEXO III - Preencher'!AB2343)</f>
        <v/>
      </c>
      <c r="AB2334" s="17">
        <f t="shared" si="59"/>
        <v>0</v>
      </c>
    </row>
    <row r="2335" spans="1:28" ht="12.75" customHeight="1" x14ac:dyDescent="0.2">
      <c r="A2335" s="10" t="str">
        <f>IFERROR(VLOOKUP(B2335,'[1]DADOS (OCULTAR)'!$Q$3:$S$135,3,0),"")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54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55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56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57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58"/>
        <v>0</v>
      </c>
      <c r="AA2335" s="18" t="str">
        <f>IF('[1]TCE - ANEXO III - Preencher'!AB2344="","",'[1]TCE - ANEXO III - Preencher'!AB2344)</f>
        <v/>
      </c>
      <c r="AB2335" s="17">
        <f t="shared" si="59"/>
        <v>0</v>
      </c>
    </row>
    <row r="2336" spans="1:28" ht="12.75" customHeight="1" x14ac:dyDescent="0.2">
      <c r="A2336" s="10" t="str">
        <f>IFERROR(VLOOKUP(B2336,'[1]DADOS (OCULTAR)'!$Q$3:$S$135,3,0),"")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54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55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56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57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58"/>
        <v>0</v>
      </c>
      <c r="AA2336" s="18" t="str">
        <f>IF('[1]TCE - ANEXO III - Preencher'!AB2345="","",'[1]TCE - ANEXO III - Preencher'!AB2345)</f>
        <v/>
      </c>
      <c r="AB2336" s="17">
        <f t="shared" si="59"/>
        <v>0</v>
      </c>
    </row>
    <row r="2337" spans="1:28" ht="12.75" customHeight="1" x14ac:dyDescent="0.2">
      <c r="A2337" s="10" t="str">
        <f>IFERROR(VLOOKUP(B2337,'[1]DADOS (OCULTAR)'!$Q$3:$S$135,3,0),"")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54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55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56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57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58"/>
        <v>0</v>
      </c>
      <c r="AA2337" s="18" t="str">
        <f>IF('[1]TCE - ANEXO III - Preencher'!AB2346="","",'[1]TCE - ANEXO III - Preencher'!AB2346)</f>
        <v/>
      </c>
      <c r="AB2337" s="17">
        <f t="shared" si="59"/>
        <v>0</v>
      </c>
    </row>
    <row r="2338" spans="1:28" ht="12.75" customHeight="1" x14ac:dyDescent="0.2">
      <c r="A2338" s="10" t="str">
        <f>IFERROR(VLOOKUP(B2338,'[1]DADOS (OCULTAR)'!$Q$3:$S$135,3,0),"")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54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55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56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57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58"/>
        <v>0</v>
      </c>
      <c r="AA2338" s="18" t="str">
        <f>IF('[1]TCE - ANEXO III - Preencher'!AB2347="","",'[1]TCE - ANEXO III - Preencher'!AB2347)</f>
        <v/>
      </c>
      <c r="AB2338" s="17">
        <f t="shared" si="59"/>
        <v>0</v>
      </c>
    </row>
    <row r="2339" spans="1:28" ht="12.75" customHeight="1" x14ac:dyDescent="0.2">
      <c r="A2339" s="10" t="str">
        <f>IFERROR(VLOOKUP(B2339,'[1]DADOS (OCULTAR)'!$Q$3:$S$135,3,0),"")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54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55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56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57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58"/>
        <v>0</v>
      </c>
      <c r="AA2339" s="18" t="str">
        <f>IF('[1]TCE - ANEXO III - Preencher'!AB2348="","",'[1]TCE - ANEXO III - Preencher'!AB2348)</f>
        <v/>
      </c>
      <c r="AB2339" s="17">
        <f t="shared" si="59"/>
        <v>0</v>
      </c>
    </row>
    <row r="2340" spans="1:28" ht="12.75" customHeight="1" x14ac:dyDescent="0.2">
      <c r="A2340" s="10" t="str">
        <f>IFERROR(VLOOKUP(B2340,'[1]DADOS (OCULTAR)'!$Q$3:$S$135,3,0),"")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54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55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56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57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58"/>
        <v>0</v>
      </c>
      <c r="AA2340" s="18" t="str">
        <f>IF('[1]TCE - ANEXO III - Preencher'!AB2349="","",'[1]TCE - ANEXO III - Preencher'!AB2349)</f>
        <v/>
      </c>
      <c r="AB2340" s="17">
        <f t="shared" si="59"/>
        <v>0</v>
      </c>
    </row>
    <row r="2341" spans="1:28" ht="12.75" customHeight="1" x14ac:dyDescent="0.2">
      <c r="A2341" s="10" t="str">
        <f>IFERROR(VLOOKUP(B2341,'[1]DADOS (OCULTAR)'!$Q$3:$S$135,3,0),"")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54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55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56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57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58"/>
        <v>0</v>
      </c>
      <c r="AA2341" s="18" t="str">
        <f>IF('[1]TCE - ANEXO III - Preencher'!AB2350="","",'[1]TCE - ANEXO III - Preencher'!AB2350)</f>
        <v/>
      </c>
      <c r="AB2341" s="17">
        <f t="shared" si="59"/>
        <v>0</v>
      </c>
    </row>
    <row r="2342" spans="1:28" ht="12.75" customHeight="1" x14ac:dyDescent="0.2">
      <c r="A2342" s="10" t="str">
        <f>IFERROR(VLOOKUP(B2342,'[1]DADOS (OCULTAR)'!$Q$3:$S$135,3,0),"")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54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55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56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57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58"/>
        <v>0</v>
      </c>
      <c r="AA2342" s="18" t="str">
        <f>IF('[1]TCE - ANEXO III - Preencher'!AB2351="","",'[1]TCE - ANEXO III - Preencher'!AB2351)</f>
        <v/>
      </c>
      <c r="AB2342" s="17">
        <f t="shared" si="59"/>
        <v>0</v>
      </c>
    </row>
    <row r="2343" spans="1:28" ht="12.75" customHeight="1" x14ac:dyDescent="0.2">
      <c r="A2343" s="10" t="str">
        <f>IFERROR(VLOOKUP(B2343,'[1]DADOS (OCULTAR)'!$Q$3:$S$135,3,0),"")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54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55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56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57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58"/>
        <v>0</v>
      </c>
      <c r="AA2343" s="18" t="str">
        <f>IF('[1]TCE - ANEXO III - Preencher'!AB2352="","",'[1]TCE - ANEXO III - Preencher'!AB2352)</f>
        <v/>
      </c>
      <c r="AB2343" s="17">
        <f t="shared" si="59"/>
        <v>0</v>
      </c>
    </row>
    <row r="2344" spans="1:28" ht="12.75" customHeight="1" x14ac:dyDescent="0.2">
      <c r="A2344" s="10" t="str">
        <f>IFERROR(VLOOKUP(B2344,'[1]DADOS (OCULTAR)'!$Q$3:$S$135,3,0),"")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54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55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56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57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58"/>
        <v>0</v>
      </c>
      <c r="AA2344" s="18" t="str">
        <f>IF('[1]TCE - ANEXO III - Preencher'!AB2353="","",'[1]TCE - ANEXO III - Preencher'!AB2353)</f>
        <v/>
      </c>
      <c r="AB2344" s="17">
        <f t="shared" si="59"/>
        <v>0</v>
      </c>
    </row>
    <row r="2345" spans="1:28" ht="12.75" customHeight="1" x14ac:dyDescent="0.2">
      <c r="A2345" s="10" t="str">
        <f>IFERROR(VLOOKUP(B2345,'[1]DADOS (OCULTAR)'!$Q$3:$S$135,3,0),"")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54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55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56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57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58"/>
        <v>0</v>
      </c>
      <c r="AA2345" s="18" t="str">
        <f>IF('[1]TCE - ANEXO III - Preencher'!AB2354="","",'[1]TCE - ANEXO III - Preencher'!AB2354)</f>
        <v/>
      </c>
      <c r="AB2345" s="17">
        <f t="shared" si="59"/>
        <v>0</v>
      </c>
    </row>
    <row r="2346" spans="1:28" ht="12.75" customHeight="1" x14ac:dyDescent="0.2">
      <c r="A2346" s="10" t="str">
        <f>IFERROR(VLOOKUP(B2346,'[1]DADOS (OCULTAR)'!$Q$3:$S$135,3,0),"")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54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55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56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57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58"/>
        <v>0</v>
      </c>
      <c r="AA2346" s="18" t="str">
        <f>IF('[1]TCE - ANEXO III - Preencher'!AB2355="","",'[1]TCE - ANEXO III - Preencher'!AB2355)</f>
        <v/>
      </c>
      <c r="AB2346" s="17">
        <f t="shared" si="59"/>
        <v>0</v>
      </c>
    </row>
    <row r="2347" spans="1:28" ht="12.75" customHeight="1" x14ac:dyDescent="0.2">
      <c r="A2347" s="10" t="str">
        <f>IFERROR(VLOOKUP(B2347,'[1]DADOS (OCULTAR)'!$Q$3:$S$135,3,0),"")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54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55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56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57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58"/>
        <v>0</v>
      </c>
      <c r="AA2347" s="18" t="str">
        <f>IF('[1]TCE - ANEXO III - Preencher'!AB2356="","",'[1]TCE - ANEXO III - Preencher'!AB2356)</f>
        <v/>
      </c>
      <c r="AB2347" s="17">
        <f t="shared" si="59"/>
        <v>0</v>
      </c>
    </row>
    <row r="2348" spans="1:28" ht="12.75" customHeight="1" x14ac:dyDescent="0.2">
      <c r="A2348" s="10" t="str">
        <f>IFERROR(VLOOKUP(B2348,'[1]DADOS (OCULTAR)'!$Q$3:$S$135,3,0),"")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54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55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56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57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58"/>
        <v>0</v>
      </c>
      <c r="AA2348" s="18" t="str">
        <f>IF('[1]TCE - ANEXO III - Preencher'!AB2357="","",'[1]TCE - ANEXO III - Preencher'!AB2357)</f>
        <v/>
      </c>
      <c r="AB2348" s="17">
        <f t="shared" si="59"/>
        <v>0</v>
      </c>
    </row>
    <row r="2349" spans="1:28" ht="12.75" customHeight="1" x14ac:dyDescent="0.2">
      <c r="A2349" s="10" t="str">
        <f>IFERROR(VLOOKUP(B2349,'[1]DADOS (OCULTAR)'!$Q$3:$S$135,3,0),"")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54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55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56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57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58"/>
        <v>0</v>
      </c>
      <c r="AA2349" s="18" t="str">
        <f>IF('[1]TCE - ANEXO III - Preencher'!AB2358="","",'[1]TCE - ANEXO III - Preencher'!AB2358)</f>
        <v/>
      </c>
      <c r="AB2349" s="17">
        <f t="shared" si="59"/>
        <v>0</v>
      </c>
    </row>
    <row r="2350" spans="1:28" ht="12.75" customHeight="1" x14ac:dyDescent="0.2">
      <c r="A2350" s="10" t="str">
        <f>IFERROR(VLOOKUP(B2350,'[1]DADOS (OCULTAR)'!$Q$3:$S$135,3,0),"")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54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55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56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57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58"/>
        <v>0</v>
      </c>
      <c r="AA2350" s="18" t="str">
        <f>IF('[1]TCE - ANEXO III - Preencher'!AB2359="","",'[1]TCE - ANEXO III - Preencher'!AB2359)</f>
        <v/>
      </c>
      <c r="AB2350" s="17">
        <f t="shared" si="59"/>
        <v>0</v>
      </c>
    </row>
    <row r="2351" spans="1:28" ht="12.75" customHeight="1" x14ac:dyDescent="0.2">
      <c r="A2351" s="10" t="str">
        <f>IFERROR(VLOOKUP(B2351,'[1]DADOS (OCULTAR)'!$Q$3:$S$135,3,0),"")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54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55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56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57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58"/>
        <v>0</v>
      </c>
      <c r="AA2351" s="18" t="str">
        <f>IF('[1]TCE - ANEXO III - Preencher'!AB2360="","",'[1]TCE - ANEXO III - Preencher'!AB2360)</f>
        <v/>
      </c>
      <c r="AB2351" s="17">
        <f t="shared" si="59"/>
        <v>0</v>
      </c>
    </row>
    <row r="2352" spans="1:28" ht="12.75" customHeight="1" x14ac:dyDescent="0.2">
      <c r="A2352" s="10" t="str">
        <f>IFERROR(VLOOKUP(B2352,'[1]DADOS (OCULTAR)'!$Q$3:$S$135,3,0),"")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54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55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56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57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58"/>
        <v>0</v>
      </c>
      <c r="AA2352" s="18" t="str">
        <f>IF('[1]TCE - ANEXO III - Preencher'!AB2361="","",'[1]TCE - ANEXO III - Preencher'!AB2361)</f>
        <v/>
      </c>
      <c r="AB2352" s="17">
        <f t="shared" si="59"/>
        <v>0</v>
      </c>
    </row>
    <row r="2353" spans="1:28" ht="12.75" customHeight="1" x14ac:dyDescent="0.2">
      <c r="A2353" s="10" t="str">
        <f>IFERROR(VLOOKUP(B2353,'[1]DADOS (OCULTAR)'!$Q$3:$S$135,3,0),"")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54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55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56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57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58"/>
        <v>0</v>
      </c>
      <c r="AA2353" s="18" t="str">
        <f>IF('[1]TCE - ANEXO III - Preencher'!AB2362="","",'[1]TCE - ANEXO III - Preencher'!AB2362)</f>
        <v/>
      </c>
      <c r="AB2353" s="17">
        <f t="shared" si="59"/>
        <v>0</v>
      </c>
    </row>
    <row r="2354" spans="1:28" ht="12.75" customHeight="1" x14ac:dyDescent="0.2">
      <c r="A2354" s="10" t="str">
        <f>IFERROR(VLOOKUP(B2354,'[1]DADOS (OCULTAR)'!$Q$3:$S$135,3,0),"")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54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55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56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57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58"/>
        <v>0</v>
      </c>
      <c r="AA2354" s="18" t="str">
        <f>IF('[1]TCE - ANEXO III - Preencher'!AB2363="","",'[1]TCE - ANEXO III - Preencher'!AB2363)</f>
        <v/>
      </c>
      <c r="AB2354" s="17">
        <f t="shared" si="59"/>
        <v>0</v>
      </c>
    </row>
    <row r="2355" spans="1:28" ht="12.75" customHeight="1" x14ac:dyDescent="0.2">
      <c r="A2355" s="10" t="str">
        <f>IFERROR(VLOOKUP(B2355,'[1]DADOS (OCULTAR)'!$Q$3:$S$135,3,0),"")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54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55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56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57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58"/>
        <v>0</v>
      </c>
      <c r="AA2355" s="18" t="str">
        <f>IF('[1]TCE - ANEXO III - Preencher'!AB2364="","",'[1]TCE - ANEXO III - Preencher'!AB2364)</f>
        <v/>
      </c>
      <c r="AB2355" s="17">
        <f t="shared" si="59"/>
        <v>0</v>
      </c>
    </row>
    <row r="2356" spans="1:28" ht="12.75" customHeight="1" x14ac:dyDescent="0.2">
      <c r="A2356" s="10" t="str">
        <f>IFERROR(VLOOKUP(B2356,'[1]DADOS (OCULTAR)'!$Q$3:$S$135,3,0),"")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54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55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56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57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58"/>
        <v>0</v>
      </c>
      <c r="AA2356" s="18" t="str">
        <f>IF('[1]TCE - ANEXO III - Preencher'!AB2365="","",'[1]TCE - ANEXO III - Preencher'!AB2365)</f>
        <v/>
      </c>
      <c r="AB2356" s="17">
        <f t="shared" si="59"/>
        <v>0</v>
      </c>
    </row>
    <row r="2357" spans="1:28" ht="12.75" customHeight="1" x14ac:dyDescent="0.2">
      <c r="A2357" s="10" t="str">
        <f>IFERROR(VLOOKUP(B2357,'[1]DADOS (OCULTAR)'!$Q$3:$S$135,3,0),"")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54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55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56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57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58"/>
        <v>0</v>
      </c>
      <c r="AA2357" s="18" t="str">
        <f>IF('[1]TCE - ANEXO III - Preencher'!AB2366="","",'[1]TCE - ANEXO III - Preencher'!AB2366)</f>
        <v/>
      </c>
      <c r="AB2357" s="17">
        <f t="shared" si="59"/>
        <v>0</v>
      </c>
    </row>
    <row r="2358" spans="1:28" ht="12.75" customHeight="1" x14ac:dyDescent="0.2">
      <c r="A2358" s="10" t="str">
        <f>IFERROR(VLOOKUP(B2358,'[1]DADOS (OCULTAR)'!$Q$3:$S$135,3,0),"")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54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55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56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57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58"/>
        <v>0</v>
      </c>
      <c r="AA2358" s="18" t="str">
        <f>IF('[1]TCE - ANEXO III - Preencher'!AB2367="","",'[1]TCE - ANEXO III - Preencher'!AB2367)</f>
        <v/>
      </c>
      <c r="AB2358" s="17">
        <f t="shared" si="59"/>
        <v>0</v>
      </c>
    </row>
    <row r="2359" spans="1:28" ht="12.75" customHeight="1" x14ac:dyDescent="0.2">
      <c r="A2359" s="10" t="str">
        <f>IFERROR(VLOOKUP(B2359,'[1]DADOS (OCULTAR)'!$Q$3:$S$135,3,0),"")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54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55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56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57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58"/>
        <v>0</v>
      </c>
      <c r="AA2359" s="18" t="str">
        <f>IF('[1]TCE - ANEXO III - Preencher'!AB2368="","",'[1]TCE - ANEXO III - Preencher'!AB2368)</f>
        <v/>
      </c>
      <c r="AB2359" s="17">
        <f t="shared" si="59"/>
        <v>0</v>
      </c>
    </row>
    <row r="2360" spans="1:28" ht="12.75" customHeight="1" x14ac:dyDescent="0.2">
      <c r="A2360" s="10" t="str">
        <f>IFERROR(VLOOKUP(B2360,'[1]DADOS (OCULTAR)'!$Q$3:$S$135,3,0),"")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54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55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56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57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58"/>
        <v>0</v>
      </c>
      <c r="AA2360" s="18" t="str">
        <f>IF('[1]TCE - ANEXO III - Preencher'!AB2369="","",'[1]TCE - ANEXO III - Preencher'!AB2369)</f>
        <v/>
      </c>
      <c r="AB2360" s="17">
        <f t="shared" si="59"/>
        <v>0</v>
      </c>
    </row>
    <row r="2361" spans="1:28" ht="12.75" customHeight="1" x14ac:dyDescent="0.2">
      <c r="A2361" s="10" t="str">
        <f>IFERROR(VLOOKUP(B2361,'[1]DADOS (OCULTAR)'!$Q$3:$S$135,3,0),"")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54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55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56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57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58"/>
        <v>0</v>
      </c>
      <c r="AA2361" s="18" t="str">
        <f>IF('[1]TCE - ANEXO III - Preencher'!AB2370="","",'[1]TCE - ANEXO III - Preencher'!AB2370)</f>
        <v/>
      </c>
      <c r="AB2361" s="17">
        <f t="shared" si="59"/>
        <v>0</v>
      </c>
    </row>
    <row r="2362" spans="1:28" ht="12.75" customHeight="1" x14ac:dyDescent="0.2">
      <c r="A2362" s="10" t="str">
        <f>IFERROR(VLOOKUP(B2362,'[1]DADOS (OCULTAR)'!$Q$3:$S$135,3,0),"")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54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55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56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57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58"/>
        <v>0</v>
      </c>
      <c r="AA2362" s="18" t="str">
        <f>IF('[1]TCE - ANEXO III - Preencher'!AB2371="","",'[1]TCE - ANEXO III - Preencher'!AB2371)</f>
        <v/>
      </c>
      <c r="AB2362" s="17">
        <f t="shared" si="59"/>
        <v>0</v>
      </c>
    </row>
    <row r="2363" spans="1:28" ht="12.75" customHeight="1" x14ac:dyDescent="0.2">
      <c r="A2363" s="10" t="str">
        <f>IFERROR(VLOOKUP(B2363,'[1]DADOS (OCULTAR)'!$Q$3:$S$135,3,0),"")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54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55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56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57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58"/>
        <v>0</v>
      </c>
      <c r="AA2363" s="18" t="str">
        <f>IF('[1]TCE - ANEXO III - Preencher'!AB2372="","",'[1]TCE - ANEXO III - Preencher'!AB2372)</f>
        <v/>
      </c>
      <c r="AB2363" s="17">
        <f t="shared" si="59"/>
        <v>0</v>
      </c>
    </row>
    <row r="2364" spans="1:28" ht="12.75" customHeight="1" x14ac:dyDescent="0.2">
      <c r="A2364" s="10" t="str">
        <f>IFERROR(VLOOKUP(B2364,'[1]DADOS (OCULTAR)'!$Q$3:$S$135,3,0),"")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54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55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56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57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58"/>
        <v>0</v>
      </c>
      <c r="AA2364" s="18" t="str">
        <f>IF('[1]TCE - ANEXO III - Preencher'!AB2373="","",'[1]TCE - ANEXO III - Preencher'!AB2373)</f>
        <v/>
      </c>
      <c r="AB2364" s="17">
        <f t="shared" si="59"/>
        <v>0</v>
      </c>
    </row>
    <row r="2365" spans="1:28" ht="12.75" customHeight="1" x14ac:dyDescent="0.2">
      <c r="A2365" s="10" t="str">
        <f>IFERROR(VLOOKUP(B2365,'[1]DADOS (OCULTAR)'!$Q$3:$S$135,3,0),"")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54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55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56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57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58"/>
        <v>0</v>
      </c>
      <c r="AA2365" s="18" t="str">
        <f>IF('[1]TCE - ANEXO III - Preencher'!AB2374="","",'[1]TCE - ANEXO III - Preencher'!AB2374)</f>
        <v/>
      </c>
      <c r="AB2365" s="17">
        <f t="shared" si="59"/>
        <v>0</v>
      </c>
    </row>
    <row r="2366" spans="1:28" ht="12.75" customHeight="1" x14ac:dyDescent="0.2">
      <c r="A2366" s="10" t="str">
        <f>IFERROR(VLOOKUP(B2366,'[1]DADOS (OCULTAR)'!$Q$3:$S$135,3,0),"")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54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55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56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57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58"/>
        <v>0</v>
      </c>
      <c r="AA2366" s="18" t="str">
        <f>IF('[1]TCE - ANEXO III - Preencher'!AB2375="","",'[1]TCE - ANEXO III - Preencher'!AB2375)</f>
        <v/>
      </c>
      <c r="AB2366" s="17">
        <f t="shared" si="59"/>
        <v>0</v>
      </c>
    </row>
    <row r="2367" spans="1:28" ht="12.75" customHeight="1" x14ac:dyDescent="0.2">
      <c r="A2367" s="10" t="str">
        <f>IFERROR(VLOOKUP(B2367,'[1]DADOS (OCULTAR)'!$Q$3:$S$135,3,0),"")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54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55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56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57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58"/>
        <v>0</v>
      </c>
      <c r="AA2367" s="18" t="str">
        <f>IF('[1]TCE - ANEXO III - Preencher'!AB2376="","",'[1]TCE - ANEXO III - Preencher'!AB2376)</f>
        <v/>
      </c>
      <c r="AB2367" s="17">
        <f t="shared" si="59"/>
        <v>0</v>
      </c>
    </row>
    <row r="2368" spans="1:28" ht="12.75" customHeight="1" x14ac:dyDescent="0.2">
      <c r="A2368" s="10" t="str">
        <f>IFERROR(VLOOKUP(B2368,'[1]DADOS (OCULTAR)'!$Q$3:$S$135,3,0),"")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54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55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56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57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58"/>
        <v>0</v>
      </c>
      <c r="AA2368" s="18" t="str">
        <f>IF('[1]TCE - ANEXO III - Preencher'!AB2377="","",'[1]TCE - ANEXO III - Preencher'!AB2377)</f>
        <v/>
      </c>
      <c r="AB2368" s="17">
        <f t="shared" si="59"/>
        <v>0</v>
      </c>
    </row>
    <row r="2369" spans="1:28" ht="12.75" customHeight="1" x14ac:dyDescent="0.2">
      <c r="A2369" s="10" t="str">
        <f>IFERROR(VLOOKUP(B2369,'[1]DADOS (OCULTAR)'!$Q$3:$S$135,3,0),"")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54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55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56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57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58"/>
        <v>0</v>
      </c>
      <c r="AA2369" s="18" t="str">
        <f>IF('[1]TCE - ANEXO III - Preencher'!AB2378="","",'[1]TCE - ANEXO III - Preencher'!AB2378)</f>
        <v/>
      </c>
      <c r="AB2369" s="17">
        <f t="shared" si="59"/>
        <v>0</v>
      </c>
    </row>
    <row r="2370" spans="1:28" ht="12.75" customHeight="1" x14ac:dyDescent="0.2">
      <c r="A2370" s="10" t="str">
        <f>IFERROR(VLOOKUP(B2370,'[1]DADOS (OCULTAR)'!$Q$3:$S$135,3,0),"")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54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55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56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57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58"/>
        <v>0</v>
      </c>
      <c r="AA2370" s="18" t="str">
        <f>IF('[1]TCE - ANEXO III - Preencher'!AB2379="","",'[1]TCE - ANEXO III - Preencher'!AB2379)</f>
        <v/>
      </c>
      <c r="AB2370" s="17">
        <f t="shared" si="59"/>
        <v>0</v>
      </c>
    </row>
    <row r="2371" spans="1:28" ht="12.75" customHeight="1" x14ac:dyDescent="0.2">
      <c r="A2371" s="10" t="str">
        <f>IFERROR(VLOOKUP(B2371,'[1]DADOS (OCULTAR)'!$Q$3:$S$135,3,0),"")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si="54"/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si="55"/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si="56"/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si="57"/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si="58"/>
        <v>0</v>
      </c>
      <c r="AA2371" s="18" t="str">
        <f>IF('[1]TCE - ANEXO III - Preencher'!AB2380="","",'[1]TCE - ANEXO III - Preencher'!AB2380)</f>
        <v/>
      </c>
      <c r="AB2371" s="17">
        <f t="shared" si="59"/>
        <v>0</v>
      </c>
    </row>
    <row r="2372" spans="1:28" ht="12.75" customHeight="1" x14ac:dyDescent="0.2">
      <c r="A2372" s="10" t="str">
        <f>IFERROR(VLOOKUP(B2372,'[1]DADOS (OCULTAR)'!$Q$3:$S$135,3,0),"")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54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55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56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57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58"/>
        <v>0</v>
      </c>
      <c r="AA2372" s="18" t="str">
        <f>IF('[1]TCE - ANEXO III - Preencher'!AB2381="","",'[1]TCE - ANEXO III - Preencher'!AB2381)</f>
        <v/>
      </c>
      <c r="AB2372" s="17">
        <f t="shared" si="59"/>
        <v>0</v>
      </c>
    </row>
    <row r="2373" spans="1:28" ht="12.75" customHeight="1" x14ac:dyDescent="0.2">
      <c r="A2373" s="10" t="str">
        <f>IFERROR(VLOOKUP(B2373,'[1]DADOS (OCULTAR)'!$Q$3:$S$135,3,0),"")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54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55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56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57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58"/>
        <v>0</v>
      </c>
      <c r="AA2373" s="18" t="str">
        <f>IF('[1]TCE - ANEXO III - Preencher'!AB2382="","",'[1]TCE - ANEXO III - Preencher'!AB2382)</f>
        <v/>
      </c>
      <c r="AB2373" s="17">
        <f t="shared" si="59"/>
        <v>0</v>
      </c>
    </row>
    <row r="2374" spans="1:28" ht="12.75" customHeight="1" x14ac:dyDescent="0.2">
      <c r="A2374" s="10" t="str">
        <f>IFERROR(VLOOKUP(B2374,'[1]DADOS (OCULTAR)'!$Q$3:$S$135,3,0),"")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54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55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56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57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58"/>
        <v>0</v>
      </c>
      <c r="AA2374" s="18" t="str">
        <f>IF('[1]TCE - ANEXO III - Preencher'!AB2383="","",'[1]TCE - ANEXO III - Preencher'!AB2383)</f>
        <v/>
      </c>
      <c r="AB2374" s="17">
        <f t="shared" si="59"/>
        <v>0</v>
      </c>
    </row>
    <row r="2375" spans="1:28" ht="12.75" customHeight="1" x14ac:dyDescent="0.2">
      <c r="A2375" s="10" t="str">
        <f>IFERROR(VLOOKUP(B2375,'[1]DADOS (OCULTAR)'!$Q$3:$S$135,3,0),"")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54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55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56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57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58"/>
        <v>0</v>
      </c>
      <c r="AA2375" s="18" t="str">
        <f>IF('[1]TCE - ANEXO III - Preencher'!AB2384="","",'[1]TCE - ANEXO III - Preencher'!AB2384)</f>
        <v/>
      </c>
      <c r="AB2375" s="17">
        <f t="shared" si="59"/>
        <v>0</v>
      </c>
    </row>
    <row r="2376" spans="1:28" ht="12.75" customHeight="1" x14ac:dyDescent="0.2">
      <c r="A2376" s="10" t="str">
        <f>IFERROR(VLOOKUP(B2376,'[1]DADOS (OCULTAR)'!$Q$3:$S$135,3,0),"")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54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55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56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57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58"/>
        <v>0</v>
      </c>
      <c r="AA2376" s="18" t="str">
        <f>IF('[1]TCE - ANEXO III - Preencher'!AB2385="","",'[1]TCE - ANEXO III - Preencher'!AB2385)</f>
        <v/>
      </c>
      <c r="AB2376" s="17">
        <f t="shared" si="59"/>
        <v>0</v>
      </c>
    </row>
    <row r="2377" spans="1:28" ht="12.75" customHeight="1" x14ac:dyDescent="0.2">
      <c r="A2377" s="10" t="str">
        <f>IFERROR(VLOOKUP(B2377,'[1]DADOS (OCULTAR)'!$Q$3:$S$135,3,0),"")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54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55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56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57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58"/>
        <v>0</v>
      </c>
      <c r="AA2377" s="18" t="str">
        <f>IF('[1]TCE - ANEXO III - Preencher'!AB2386="","",'[1]TCE - ANEXO III - Preencher'!AB2386)</f>
        <v/>
      </c>
      <c r="AB2377" s="17">
        <f t="shared" si="59"/>
        <v>0</v>
      </c>
    </row>
    <row r="2378" spans="1:28" ht="12.75" customHeight="1" x14ac:dyDescent="0.2">
      <c r="A2378" s="10" t="str">
        <f>IFERROR(VLOOKUP(B2378,'[1]DADOS (OCULTAR)'!$Q$3:$S$135,3,0),"")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54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55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56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57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58"/>
        <v>0</v>
      </c>
      <c r="AA2378" s="18" t="str">
        <f>IF('[1]TCE - ANEXO III - Preencher'!AB2387="","",'[1]TCE - ANEXO III - Preencher'!AB2387)</f>
        <v/>
      </c>
      <c r="AB2378" s="17">
        <f t="shared" si="59"/>
        <v>0</v>
      </c>
    </row>
    <row r="2379" spans="1:28" ht="12.75" customHeight="1" x14ac:dyDescent="0.2">
      <c r="A2379" s="10" t="str">
        <f>IFERROR(VLOOKUP(B2379,'[1]DADOS (OCULTAR)'!$Q$3:$S$135,3,0),"")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54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55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56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57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58"/>
        <v>0</v>
      </c>
      <c r="AA2379" s="18" t="str">
        <f>IF('[1]TCE - ANEXO III - Preencher'!AB2388="","",'[1]TCE - ANEXO III - Preencher'!AB2388)</f>
        <v/>
      </c>
      <c r="AB2379" s="17">
        <f t="shared" si="59"/>
        <v>0</v>
      </c>
    </row>
    <row r="2380" spans="1:28" ht="12.75" customHeight="1" x14ac:dyDescent="0.2">
      <c r="A2380" s="10" t="str">
        <f>IFERROR(VLOOKUP(B2380,'[1]DADOS (OCULTAR)'!$Q$3:$S$135,3,0),"")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54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55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56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57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58"/>
        <v>0</v>
      </c>
      <c r="AA2380" s="18" t="str">
        <f>IF('[1]TCE - ANEXO III - Preencher'!AB2389="","",'[1]TCE - ANEXO III - Preencher'!AB2389)</f>
        <v/>
      </c>
      <c r="AB2380" s="17">
        <f t="shared" si="59"/>
        <v>0</v>
      </c>
    </row>
    <row r="2381" spans="1:28" ht="12.75" customHeight="1" x14ac:dyDescent="0.2">
      <c r="A2381" s="10" t="str">
        <f>IFERROR(VLOOKUP(B2381,'[1]DADOS (OCULTAR)'!$Q$3:$S$135,3,0),"")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54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55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56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57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58"/>
        <v>0</v>
      </c>
      <c r="AA2381" s="18" t="str">
        <f>IF('[1]TCE - ANEXO III - Preencher'!AB2390="","",'[1]TCE - ANEXO III - Preencher'!AB2390)</f>
        <v/>
      </c>
      <c r="AB2381" s="17">
        <f t="shared" si="59"/>
        <v>0</v>
      </c>
    </row>
    <row r="2382" spans="1:28" ht="12.75" customHeight="1" x14ac:dyDescent="0.2">
      <c r="A2382" s="10" t="str">
        <f>IFERROR(VLOOKUP(B2382,'[1]DADOS (OCULTAR)'!$Q$3:$S$135,3,0),"")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54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55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56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57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58"/>
        <v>0</v>
      </c>
      <c r="AA2382" s="18" t="str">
        <f>IF('[1]TCE - ANEXO III - Preencher'!AB2391="","",'[1]TCE - ANEXO III - Preencher'!AB2391)</f>
        <v/>
      </c>
      <c r="AB2382" s="17">
        <f t="shared" si="59"/>
        <v>0</v>
      </c>
    </row>
    <row r="2383" spans="1:28" ht="12.75" customHeight="1" x14ac:dyDescent="0.2">
      <c r="A2383" s="10" t="str">
        <f>IFERROR(VLOOKUP(B2383,'[1]DADOS (OCULTAR)'!$Q$3:$S$135,3,0),"")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54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55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56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57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58"/>
        <v>0</v>
      </c>
      <c r="AA2383" s="18" t="str">
        <f>IF('[1]TCE - ANEXO III - Preencher'!AB2392="","",'[1]TCE - ANEXO III - Preencher'!AB2392)</f>
        <v/>
      </c>
      <c r="AB2383" s="17">
        <f t="shared" si="59"/>
        <v>0</v>
      </c>
    </row>
    <row r="2384" spans="1:28" ht="12.75" customHeight="1" x14ac:dyDescent="0.2">
      <c r="A2384" s="10" t="str">
        <f>IFERROR(VLOOKUP(B2384,'[1]DADOS (OCULTAR)'!$Q$3:$S$135,3,0),"")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54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55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56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57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58"/>
        <v>0</v>
      </c>
      <c r="AA2384" s="18" t="str">
        <f>IF('[1]TCE - ANEXO III - Preencher'!AB2393="","",'[1]TCE - ANEXO III - Preencher'!AB2393)</f>
        <v/>
      </c>
      <c r="AB2384" s="17">
        <f t="shared" si="59"/>
        <v>0</v>
      </c>
    </row>
    <row r="2385" spans="1:28" ht="12.75" customHeight="1" x14ac:dyDescent="0.2">
      <c r="A2385" s="10" t="str">
        <f>IFERROR(VLOOKUP(B2385,'[1]DADOS (OCULTAR)'!$Q$3:$S$135,3,0),"")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54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55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56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57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58"/>
        <v>0</v>
      </c>
      <c r="AA2385" s="18" t="str">
        <f>IF('[1]TCE - ANEXO III - Preencher'!AB2394="","",'[1]TCE - ANEXO III - Preencher'!AB2394)</f>
        <v/>
      </c>
      <c r="AB2385" s="17">
        <f t="shared" si="59"/>
        <v>0</v>
      </c>
    </row>
    <row r="2386" spans="1:28" ht="12.75" customHeight="1" x14ac:dyDescent="0.2">
      <c r="A2386" s="10" t="str">
        <f>IFERROR(VLOOKUP(B2386,'[1]DADOS (OCULTAR)'!$Q$3:$S$135,3,0),"")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54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55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56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57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58"/>
        <v>0</v>
      </c>
      <c r="AA2386" s="18" t="str">
        <f>IF('[1]TCE - ANEXO III - Preencher'!AB2395="","",'[1]TCE - ANEXO III - Preencher'!AB2395)</f>
        <v/>
      </c>
      <c r="AB2386" s="17">
        <f t="shared" si="59"/>
        <v>0</v>
      </c>
    </row>
    <row r="2387" spans="1:28" ht="12.75" customHeight="1" x14ac:dyDescent="0.2">
      <c r="A2387" s="10" t="str">
        <f>IFERROR(VLOOKUP(B2387,'[1]DADOS (OCULTAR)'!$Q$3:$S$135,3,0),"")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54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55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56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57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58"/>
        <v>0</v>
      </c>
      <c r="AA2387" s="18" t="str">
        <f>IF('[1]TCE - ANEXO III - Preencher'!AB2396="","",'[1]TCE - ANEXO III - Preencher'!AB2396)</f>
        <v/>
      </c>
      <c r="AB2387" s="17">
        <f t="shared" si="59"/>
        <v>0</v>
      </c>
    </row>
    <row r="2388" spans="1:28" ht="12.75" customHeight="1" x14ac:dyDescent="0.2">
      <c r="A2388" s="10" t="str">
        <f>IFERROR(VLOOKUP(B2388,'[1]DADOS (OCULTAR)'!$Q$3:$S$135,3,0),"")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54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55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56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57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58"/>
        <v>0</v>
      </c>
      <c r="AA2388" s="18" t="str">
        <f>IF('[1]TCE - ANEXO III - Preencher'!AB2397="","",'[1]TCE - ANEXO III - Preencher'!AB2397)</f>
        <v/>
      </c>
      <c r="AB2388" s="17">
        <f t="shared" si="59"/>
        <v>0</v>
      </c>
    </row>
    <row r="2389" spans="1:28" ht="12.75" customHeight="1" x14ac:dyDescent="0.2">
      <c r="A2389" s="10" t="str">
        <f>IFERROR(VLOOKUP(B2389,'[1]DADOS (OCULTAR)'!$Q$3:$S$135,3,0),"")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54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55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56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57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58"/>
        <v>0</v>
      </c>
      <c r="AA2389" s="18" t="str">
        <f>IF('[1]TCE - ANEXO III - Preencher'!AB2398="","",'[1]TCE - ANEXO III - Preencher'!AB2398)</f>
        <v/>
      </c>
      <c r="AB2389" s="17">
        <f t="shared" si="59"/>
        <v>0</v>
      </c>
    </row>
    <row r="2390" spans="1:28" ht="12.75" customHeight="1" x14ac:dyDescent="0.2">
      <c r="A2390" s="10" t="str">
        <f>IFERROR(VLOOKUP(B2390,'[1]DADOS (OCULTAR)'!$Q$3:$S$135,3,0),"")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54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55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56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57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58"/>
        <v>0</v>
      </c>
      <c r="AA2390" s="18" t="str">
        <f>IF('[1]TCE - ANEXO III - Preencher'!AB2399="","",'[1]TCE - ANEXO III - Preencher'!AB2399)</f>
        <v/>
      </c>
      <c r="AB2390" s="17">
        <f t="shared" si="59"/>
        <v>0</v>
      </c>
    </row>
    <row r="2391" spans="1:28" ht="12.75" customHeight="1" x14ac:dyDescent="0.2">
      <c r="A2391" s="10" t="str">
        <f>IFERROR(VLOOKUP(B2391,'[1]DADOS (OCULTAR)'!$Q$3:$S$135,3,0),"")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54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55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56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57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58"/>
        <v>0</v>
      </c>
      <c r="AA2391" s="18" t="str">
        <f>IF('[1]TCE - ANEXO III - Preencher'!AB2400="","",'[1]TCE - ANEXO III - Preencher'!AB2400)</f>
        <v/>
      </c>
      <c r="AB2391" s="17">
        <f t="shared" si="59"/>
        <v>0</v>
      </c>
    </row>
    <row r="2392" spans="1:28" ht="12.75" customHeight="1" x14ac:dyDescent="0.2">
      <c r="A2392" s="10" t="str">
        <f>IFERROR(VLOOKUP(B2392,'[1]DADOS (OCULTAR)'!$Q$3:$S$135,3,0),"")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54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55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56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57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58"/>
        <v>0</v>
      </c>
      <c r="AA2392" s="18" t="str">
        <f>IF('[1]TCE - ANEXO III - Preencher'!AB2401="","",'[1]TCE - ANEXO III - Preencher'!AB2401)</f>
        <v/>
      </c>
      <c r="AB2392" s="17">
        <f t="shared" si="59"/>
        <v>0</v>
      </c>
    </row>
    <row r="2393" spans="1:28" ht="12.75" customHeight="1" x14ac:dyDescent="0.2">
      <c r="A2393" s="10" t="str">
        <f>IFERROR(VLOOKUP(B2393,'[1]DADOS (OCULTAR)'!$Q$3:$S$135,3,0),"")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54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55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56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57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58"/>
        <v>0</v>
      </c>
      <c r="AA2393" s="18" t="str">
        <f>IF('[1]TCE - ANEXO III - Preencher'!AB2402="","",'[1]TCE - ANEXO III - Preencher'!AB2402)</f>
        <v/>
      </c>
      <c r="AB2393" s="17">
        <f t="shared" si="59"/>
        <v>0</v>
      </c>
    </row>
    <row r="2394" spans="1:28" ht="12.75" customHeight="1" x14ac:dyDescent="0.2">
      <c r="A2394" s="10" t="str">
        <f>IFERROR(VLOOKUP(B2394,'[1]DADOS (OCULTAR)'!$Q$3:$S$135,3,0),"")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54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55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56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57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58"/>
        <v>0</v>
      </c>
      <c r="AA2394" s="18" t="str">
        <f>IF('[1]TCE - ANEXO III - Preencher'!AB2403="","",'[1]TCE - ANEXO III - Preencher'!AB2403)</f>
        <v/>
      </c>
      <c r="AB2394" s="17">
        <f t="shared" si="59"/>
        <v>0</v>
      </c>
    </row>
    <row r="2395" spans="1:28" ht="12.75" customHeight="1" x14ac:dyDescent="0.2">
      <c r="A2395" s="10" t="str">
        <f>IFERROR(VLOOKUP(B2395,'[1]DADOS (OCULTAR)'!$Q$3:$S$135,3,0),"")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54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55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56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57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58"/>
        <v>0</v>
      </c>
      <c r="AA2395" s="18" t="str">
        <f>IF('[1]TCE - ANEXO III - Preencher'!AB2404="","",'[1]TCE - ANEXO III - Preencher'!AB2404)</f>
        <v/>
      </c>
      <c r="AB2395" s="17">
        <f t="shared" si="59"/>
        <v>0</v>
      </c>
    </row>
    <row r="2396" spans="1:28" ht="12.75" customHeight="1" x14ac:dyDescent="0.2">
      <c r="A2396" s="10" t="str">
        <f>IFERROR(VLOOKUP(B2396,'[1]DADOS (OCULTAR)'!$Q$3:$S$135,3,0),"")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54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55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56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57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58"/>
        <v>0</v>
      </c>
      <c r="AA2396" s="18" t="str">
        <f>IF('[1]TCE - ANEXO III - Preencher'!AB2405="","",'[1]TCE - ANEXO III - Preencher'!AB2405)</f>
        <v/>
      </c>
      <c r="AB2396" s="17">
        <f t="shared" si="59"/>
        <v>0</v>
      </c>
    </row>
    <row r="2397" spans="1:28" ht="12.75" customHeight="1" x14ac:dyDescent="0.2">
      <c r="A2397" s="10" t="str">
        <f>IFERROR(VLOOKUP(B2397,'[1]DADOS (OCULTAR)'!$Q$3:$S$135,3,0),"")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54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55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56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57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58"/>
        <v>0</v>
      </c>
      <c r="AA2397" s="18" t="str">
        <f>IF('[1]TCE - ANEXO III - Preencher'!AB2406="","",'[1]TCE - ANEXO III - Preencher'!AB2406)</f>
        <v/>
      </c>
      <c r="AB2397" s="17">
        <f t="shared" si="59"/>
        <v>0</v>
      </c>
    </row>
    <row r="2398" spans="1:28" ht="12.75" customHeight="1" x14ac:dyDescent="0.2">
      <c r="A2398" s="10" t="str">
        <f>IFERROR(VLOOKUP(B2398,'[1]DADOS (OCULTAR)'!$Q$3:$S$135,3,0),"")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54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55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56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57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58"/>
        <v>0</v>
      </c>
      <c r="AA2398" s="18" t="str">
        <f>IF('[1]TCE - ANEXO III - Preencher'!AB2407="","",'[1]TCE - ANEXO III - Preencher'!AB2407)</f>
        <v/>
      </c>
      <c r="AB2398" s="17">
        <f t="shared" si="59"/>
        <v>0</v>
      </c>
    </row>
    <row r="2399" spans="1:28" ht="12.75" customHeight="1" x14ac:dyDescent="0.2">
      <c r="A2399" s="10" t="str">
        <f>IFERROR(VLOOKUP(B2399,'[1]DADOS (OCULTAR)'!$Q$3:$S$135,3,0),"")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54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55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56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57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58"/>
        <v>0</v>
      </c>
      <c r="AA2399" s="18" t="str">
        <f>IF('[1]TCE - ANEXO III - Preencher'!AB2408="","",'[1]TCE - ANEXO III - Preencher'!AB2408)</f>
        <v/>
      </c>
      <c r="AB2399" s="17">
        <f t="shared" si="59"/>
        <v>0</v>
      </c>
    </row>
    <row r="2400" spans="1:28" ht="12.75" customHeight="1" x14ac:dyDescent="0.2">
      <c r="A2400" s="10" t="str">
        <f>IFERROR(VLOOKUP(B2400,'[1]DADOS (OCULTAR)'!$Q$3:$S$135,3,0),"")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54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55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56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57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58"/>
        <v>0</v>
      </c>
      <c r="AA2400" s="18" t="str">
        <f>IF('[1]TCE - ANEXO III - Preencher'!AB2409="","",'[1]TCE - ANEXO III - Preencher'!AB2409)</f>
        <v/>
      </c>
      <c r="AB2400" s="17">
        <f t="shared" si="59"/>
        <v>0</v>
      </c>
    </row>
    <row r="2401" spans="1:28" ht="12.75" customHeight="1" x14ac:dyDescent="0.2">
      <c r="A2401" s="10" t="str">
        <f>IFERROR(VLOOKUP(B2401,'[1]DADOS (OCULTAR)'!$Q$3:$S$135,3,0),"")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54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55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56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57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58"/>
        <v>0</v>
      </c>
      <c r="AA2401" s="18" t="str">
        <f>IF('[1]TCE - ANEXO III - Preencher'!AB2410="","",'[1]TCE - ANEXO III - Preencher'!AB2410)</f>
        <v/>
      </c>
      <c r="AB2401" s="17">
        <f t="shared" si="59"/>
        <v>0</v>
      </c>
    </row>
    <row r="2402" spans="1:28" ht="12.75" customHeight="1" x14ac:dyDescent="0.2">
      <c r="A2402" s="10" t="str">
        <f>IFERROR(VLOOKUP(B2402,'[1]DADOS (OCULTAR)'!$Q$3:$S$135,3,0),"")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54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55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56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57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58"/>
        <v>0</v>
      </c>
      <c r="AA2402" s="18" t="str">
        <f>IF('[1]TCE - ANEXO III - Preencher'!AB2411="","",'[1]TCE - ANEXO III - Preencher'!AB2411)</f>
        <v/>
      </c>
      <c r="AB2402" s="17">
        <f t="shared" si="59"/>
        <v>0</v>
      </c>
    </row>
    <row r="2403" spans="1:28" ht="12.75" customHeight="1" x14ac:dyDescent="0.2">
      <c r="A2403" s="10" t="str">
        <f>IFERROR(VLOOKUP(B2403,'[1]DADOS (OCULTAR)'!$Q$3:$S$135,3,0),"")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54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55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56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57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58"/>
        <v>0</v>
      </c>
      <c r="AA2403" s="18" t="str">
        <f>IF('[1]TCE - ANEXO III - Preencher'!AB2412="","",'[1]TCE - ANEXO III - Preencher'!AB2412)</f>
        <v/>
      </c>
      <c r="AB2403" s="17">
        <f t="shared" si="59"/>
        <v>0</v>
      </c>
    </row>
    <row r="2404" spans="1:28" ht="12.75" customHeight="1" x14ac:dyDescent="0.2">
      <c r="A2404" s="10" t="str">
        <f>IFERROR(VLOOKUP(B2404,'[1]DADOS (OCULTAR)'!$Q$3:$S$135,3,0),"")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54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55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56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57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58"/>
        <v>0</v>
      </c>
      <c r="AA2404" s="18" t="str">
        <f>IF('[1]TCE - ANEXO III - Preencher'!AB2413="","",'[1]TCE - ANEXO III - Preencher'!AB2413)</f>
        <v/>
      </c>
      <c r="AB2404" s="17">
        <f t="shared" si="59"/>
        <v>0</v>
      </c>
    </row>
    <row r="2405" spans="1:28" ht="12.75" customHeight="1" x14ac:dyDescent="0.2">
      <c r="A2405" s="10" t="str">
        <f>IFERROR(VLOOKUP(B2405,'[1]DADOS (OCULTAR)'!$Q$3:$S$135,3,0),"")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54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55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56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57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58"/>
        <v>0</v>
      </c>
      <c r="AA2405" s="18" t="str">
        <f>IF('[1]TCE - ANEXO III - Preencher'!AB2414="","",'[1]TCE - ANEXO III - Preencher'!AB2414)</f>
        <v/>
      </c>
      <c r="AB2405" s="17">
        <f t="shared" si="59"/>
        <v>0</v>
      </c>
    </row>
    <row r="2406" spans="1:28" ht="12.75" customHeight="1" x14ac:dyDescent="0.2">
      <c r="A2406" s="10" t="str">
        <f>IFERROR(VLOOKUP(B2406,'[1]DADOS (OCULTAR)'!$Q$3:$S$135,3,0),"")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54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55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56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57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58"/>
        <v>0</v>
      </c>
      <c r="AA2406" s="18" t="str">
        <f>IF('[1]TCE - ANEXO III - Preencher'!AB2415="","",'[1]TCE - ANEXO III - Preencher'!AB2415)</f>
        <v/>
      </c>
      <c r="AB2406" s="17">
        <f t="shared" si="59"/>
        <v>0</v>
      </c>
    </row>
    <row r="2407" spans="1:28" ht="12.75" customHeight="1" x14ac:dyDescent="0.2">
      <c r="A2407" s="10" t="str">
        <f>IFERROR(VLOOKUP(B2407,'[1]DADOS (OCULTAR)'!$Q$3:$S$135,3,0),"")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54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55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56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57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58"/>
        <v>0</v>
      </c>
      <c r="AA2407" s="18" t="str">
        <f>IF('[1]TCE - ANEXO III - Preencher'!AB2416="","",'[1]TCE - ANEXO III - Preencher'!AB2416)</f>
        <v/>
      </c>
      <c r="AB2407" s="17">
        <f t="shared" si="59"/>
        <v>0</v>
      </c>
    </row>
    <row r="2408" spans="1:28" ht="12.75" customHeight="1" x14ac:dyDescent="0.2">
      <c r="A2408" s="10" t="str">
        <f>IFERROR(VLOOKUP(B2408,'[1]DADOS (OCULTAR)'!$Q$3:$S$135,3,0),"")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54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55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56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57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58"/>
        <v>0</v>
      </c>
      <c r="AA2408" s="18" t="str">
        <f>IF('[1]TCE - ANEXO III - Preencher'!AB2417="","",'[1]TCE - ANEXO III - Preencher'!AB2417)</f>
        <v/>
      </c>
      <c r="AB2408" s="17">
        <f t="shared" si="59"/>
        <v>0</v>
      </c>
    </row>
    <row r="2409" spans="1:28" ht="12.75" customHeight="1" x14ac:dyDescent="0.2">
      <c r="A2409" s="10" t="str">
        <f>IFERROR(VLOOKUP(B2409,'[1]DADOS (OCULTAR)'!$Q$3:$S$135,3,0),"")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54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55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56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57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58"/>
        <v>0</v>
      </c>
      <c r="AA2409" s="18" t="str">
        <f>IF('[1]TCE - ANEXO III - Preencher'!AB2418="","",'[1]TCE - ANEXO III - Preencher'!AB2418)</f>
        <v/>
      </c>
      <c r="AB2409" s="17">
        <f t="shared" si="59"/>
        <v>0</v>
      </c>
    </row>
    <row r="2410" spans="1:28" ht="12.75" customHeight="1" x14ac:dyDescent="0.2">
      <c r="A2410" s="10" t="str">
        <f>IFERROR(VLOOKUP(B2410,'[1]DADOS (OCULTAR)'!$Q$3:$S$135,3,0),"")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54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55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56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57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58"/>
        <v>0</v>
      </c>
      <c r="AA2410" s="18" t="str">
        <f>IF('[1]TCE - ANEXO III - Preencher'!AB2419="","",'[1]TCE - ANEXO III - Preencher'!AB2419)</f>
        <v/>
      </c>
      <c r="AB2410" s="17">
        <f t="shared" si="59"/>
        <v>0</v>
      </c>
    </row>
    <row r="2411" spans="1:28" ht="12.75" customHeight="1" x14ac:dyDescent="0.2">
      <c r="A2411" s="10" t="str">
        <f>IFERROR(VLOOKUP(B2411,'[1]DADOS (OCULTAR)'!$Q$3:$S$135,3,0),"")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54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55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56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57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58"/>
        <v>0</v>
      </c>
      <c r="AA2411" s="18" t="str">
        <f>IF('[1]TCE - ANEXO III - Preencher'!AB2420="","",'[1]TCE - ANEXO III - Preencher'!AB2420)</f>
        <v/>
      </c>
      <c r="AB2411" s="17">
        <f t="shared" si="59"/>
        <v>0</v>
      </c>
    </row>
    <row r="2412" spans="1:28" ht="12.75" customHeight="1" x14ac:dyDescent="0.2">
      <c r="A2412" s="10" t="str">
        <f>IFERROR(VLOOKUP(B2412,'[1]DADOS (OCULTAR)'!$Q$3:$S$135,3,0),"")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54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55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56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57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58"/>
        <v>0</v>
      </c>
      <c r="AA2412" s="18" t="str">
        <f>IF('[1]TCE - ANEXO III - Preencher'!AB2421="","",'[1]TCE - ANEXO III - Preencher'!AB2421)</f>
        <v/>
      </c>
      <c r="AB2412" s="17">
        <f t="shared" si="59"/>
        <v>0</v>
      </c>
    </row>
    <row r="2413" spans="1:28" ht="12.75" customHeight="1" x14ac:dyDescent="0.2">
      <c r="A2413" s="10" t="str">
        <f>IFERROR(VLOOKUP(B2413,'[1]DADOS (OCULTAR)'!$Q$3:$S$135,3,0),"")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54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55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56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57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58"/>
        <v>0</v>
      </c>
      <c r="AA2413" s="18" t="str">
        <f>IF('[1]TCE - ANEXO III - Preencher'!AB2422="","",'[1]TCE - ANEXO III - Preencher'!AB2422)</f>
        <v/>
      </c>
      <c r="AB2413" s="17">
        <f t="shared" si="59"/>
        <v>0</v>
      </c>
    </row>
    <row r="2414" spans="1:28" ht="12.75" customHeight="1" x14ac:dyDescent="0.2">
      <c r="A2414" s="10" t="str">
        <f>IFERROR(VLOOKUP(B2414,'[1]DADOS (OCULTAR)'!$Q$3:$S$135,3,0),"")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54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55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56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57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58"/>
        <v>0</v>
      </c>
      <c r="AA2414" s="18" t="str">
        <f>IF('[1]TCE - ANEXO III - Preencher'!AB2423="","",'[1]TCE - ANEXO III - Preencher'!AB2423)</f>
        <v/>
      </c>
      <c r="AB2414" s="17">
        <f t="shared" si="59"/>
        <v>0</v>
      </c>
    </row>
    <row r="2415" spans="1:28" ht="12.75" customHeight="1" x14ac:dyDescent="0.2">
      <c r="A2415" s="10" t="str">
        <f>IFERROR(VLOOKUP(B2415,'[1]DADOS (OCULTAR)'!$Q$3:$S$135,3,0),"")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54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55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56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57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58"/>
        <v>0</v>
      </c>
      <c r="AA2415" s="18" t="str">
        <f>IF('[1]TCE - ANEXO III - Preencher'!AB2424="","",'[1]TCE - ANEXO III - Preencher'!AB2424)</f>
        <v/>
      </c>
      <c r="AB2415" s="17">
        <f t="shared" si="59"/>
        <v>0</v>
      </c>
    </row>
    <row r="2416" spans="1:28" ht="12.75" customHeight="1" x14ac:dyDescent="0.2">
      <c r="A2416" s="10" t="str">
        <f>IFERROR(VLOOKUP(B2416,'[1]DADOS (OCULTAR)'!$Q$3:$S$135,3,0),"")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54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55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56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57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58"/>
        <v>0</v>
      </c>
      <c r="AA2416" s="18" t="str">
        <f>IF('[1]TCE - ANEXO III - Preencher'!AB2425="","",'[1]TCE - ANEXO III - Preencher'!AB2425)</f>
        <v/>
      </c>
      <c r="AB2416" s="17">
        <f t="shared" si="59"/>
        <v>0</v>
      </c>
    </row>
    <row r="2417" spans="1:28" ht="12.75" customHeight="1" x14ac:dyDescent="0.2">
      <c r="A2417" s="10" t="str">
        <f>IFERROR(VLOOKUP(B2417,'[1]DADOS (OCULTAR)'!$Q$3:$S$135,3,0),"")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54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55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56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57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58"/>
        <v>0</v>
      </c>
      <c r="AA2417" s="18" t="str">
        <f>IF('[1]TCE - ANEXO III - Preencher'!AB2426="","",'[1]TCE - ANEXO III - Preencher'!AB2426)</f>
        <v/>
      </c>
      <c r="AB2417" s="17">
        <f t="shared" si="59"/>
        <v>0</v>
      </c>
    </row>
    <row r="2418" spans="1:28" ht="12.75" customHeight="1" x14ac:dyDescent="0.2">
      <c r="A2418" s="10" t="str">
        <f>IFERROR(VLOOKUP(B2418,'[1]DADOS (OCULTAR)'!$Q$3:$S$135,3,0),"")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54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55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56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57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58"/>
        <v>0</v>
      </c>
      <c r="AA2418" s="18" t="str">
        <f>IF('[1]TCE - ANEXO III - Preencher'!AB2427="","",'[1]TCE - ANEXO III - Preencher'!AB2427)</f>
        <v/>
      </c>
      <c r="AB2418" s="17">
        <f t="shared" si="59"/>
        <v>0</v>
      </c>
    </row>
    <row r="2419" spans="1:28" ht="12.75" customHeight="1" x14ac:dyDescent="0.2">
      <c r="A2419" s="10" t="str">
        <f>IFERROR(VLOOKUP(B2419,'[1]DADOS (OCULTAR)'!$Q$3:$S$135,3,0),"")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54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55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56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57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58"/>
        <v>0</v>
      </c>
      <c r="AA2419" s="18" t="str">
        <f>IF('[1]TCE - ANEXO III - Preencher'!AB2428="","",'[1]TCE - ANEXO III - Preencher'!AB2428)</f>
        <v/>
      </c>
      <c r="AB2419" s="17">
        <f t="shared" si="59"/>
        <v>0</v>
      </c>
    </row>
    <row r="2420" spans="1:28" ht="12.75" customHeight="1" x14ac:dyDescent="0.2">
      <c r="A2420" s="10" t="str">
        <f>IFERROR(VLOOKUP(B2420,'[1]DADOS (OCULTAR)'!$Q$3:$S$135,3,0),"")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54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55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56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57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58"/>
        <v>0</v>
      </c>
      <c r="AA2420" s="18" t="str">
        <f>IF('[1]TCE - ANEXO III - Preencher'!AB2429="","",'[1]TCE - ANEXO III - Preencher'!AB2429)</f>
        <v/>
      </c>
      <c r="AB2420" s="17">
        <f t="shared" si="59"/>
        <v>0</v>
      </c>
    </row>
    <row r="2421" spans="1:28" ht="12.75" customHeight="1" x14ac:dyDescent="0.2">
      <c r="A2421" s="10" t="str">
        <f>IFERROR(VLOOKUP(B2421,'[1]DADOS (OCULTAR)'!$Q$3:$S$135,3,0),"")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54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55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56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57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58"/>
        <v>0</v>
      </c>
      <c r="AA2421" s="18" t="str">
        <f>IF('[1]TCE - ANEXO III - Preencher'!AB2430="","",'[1]TCE - ANEXO III - Preencher'!AB2430)</f>
        <v/>
      </c>
      <c r="AB2421" s="17">
        <f t="shared" si="59"/>
        <v>0</v>
      </c>
    </row>
    <row r="2422" spans="1:28" ht="12.75" customHeight="1" x14ac:dyDescent="0.2">
      <c r="A2422" s="10" t="str">
        <f>IFERROR(VLOOKUP(B2422,'[1]DADOS (OCULTAR)'!$Q$3:$S$135,3,0),"")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54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55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56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57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58"/>
        <v>0</v>
      </c>
      <c r="AA2422" s="18" t="str">
        <f>IF('[1]TCE - ANEXO III - Preencher'!AB2431="","",'[1]TCE - ANEXO III - Preencher'!AB2431)</f>
        <v/>
      </c>
      <c r="AB2422" s="17">
        <f t="shared" si="59"/>
        <v>0</v>
      </c>
    </row>
    <row r="2423" spans="1:28" ht="12.75" customHeight="1" x14ac:dyDescent="0.2">
      <c r="A2423" s="10" t="str">
        <f>IFERROR(VLOOKUP(B2423,'[1]DADOS (OCULTAR)'!$Q$3:$S$135,3,0),"")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54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55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56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57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58"/>
        <v>0</v>
      </c>
      <c r="AA2423" s="18" t="str">
        <f>IF('[1]TCE - ANEXO III - Preencher'!AB2432="","",'[1]TCE - ANEXO III - Preencher'!AB2432)</f>
        <v/>
      </c>
      <c r="AB2423" s="17">
        <f t="shared" si="59"/>
        <v>0</v>
      </c>
    </row>
    <row r="2424" spans="1:28" ht="12.75" customHeight="1" x14ac:dyDescent="0.2">
      <c r="A2424" s="10" t="str">
        <f>IFERROR(VLOOKUP(B2424,'[1]DADOS (OCULTAR)'!$Q$3:$S$135,3,0),"")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54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55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56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57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58"/>
        <v>0</v>
      </c>
      <c r="AA2424" s="18" t="str">
        <f>IF('[1]TCE - ANEXO III - Preencher'!AB2433="","",'[1]TCE - ANEXO III - Preencher'!AB2433)</f>
        <v/>
      </c>
      <c r="AB2424" s="17">
        <f t="shared" si="59"/>
        <v>0</v>
      </c>
    </row>
    <row r="2425" spans="1:28" ht="12.75" customHeight="1" x14ac:dyDescent="0.2">
      <c r="A2425" s="10" t="str">
        <f>IFERROR(VLOOKUP(B2425,'[1]DADOS (OCULTAR)'!$Q$3:$S$135,3,0),"")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54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55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56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57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58"/>
        <v>0</v>
      </c>
      <c r="AA2425" s="18" t="str">
        <f>IF('[1]TCE - ANEXO III - Preencher'!AB2434="","",'[1]TCE - ANEXO III - Preencher'!AB2434)</f>
        <v/>
      </c>
      <c r="AB2425" s="17">
        <f t="shared" si="59"/>
        <v>0</v>
      </c>
    </row>
    <row r="2426" spans="1:28" ht="12.75" customHeight="1" x14ac:dyDescent="0.2">
      <c r="A2426" s="10" t="str">
        <f>IFERROR(VLOOKUP(B2426,'[1]DADOS (OCULTAR)'!$Q$3:$S$135,3,0),"")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54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55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56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57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58"/>
        <v>0</v>
      </c>
      <c r="AA2426" s="18" t="str">
        <f>IF('[1]TCE - ANEXO III - Preencher'!AB2435="","",'[1]TCE - ANEXO III - Preencher'!AB2435)</f>
        <v/>
      </c>
      <c r="AB2426" s="17">
        <f t="shared" si="59"/>
        <v>0</v>
      </c>
    </row>
    <row r="2427" spans="1:28" ht="12.75" customHeight="1" x14ac:dyDescent="0.2">
      <c r="A2427" s="10" t="str">
        <f>IFERROR(VLOOKUP(B2427,'[1]DADOS (OCULTAR)'!$Q$3:$S$135,3,0),"")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54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55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56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57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58"/>
        <v>0</v>
      </c>
      <c r="AA2427" s="18" t="str">
        <f>IF('[1]TCE - ANEXO III - Preencher'!AB2436="","",'[1]TCE - ANEXO III - Preencher'!AB2436)</f>
        <v/>
      </c>
      <c r="AB2427" s="17">
        <f t="shared" si="59"/>
        <v>0</v>
      </c>
    </row>
    <row r="2428" spans="1:28" ht="12.75" customHeight="1" x14ac:dyDescent="0.2">
      <c r="A2428" s="10" t="str">
        <f>IFERROR(VLOOKUP(B2428,'[1]DADOS (OCULTAR)'!$Q$3:$S$135,3,0),"")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54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55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56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57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58"/>
        <v>0</v>
      </c>
      <c r="AA2428" s="18" t="str">
        <f>IF('[1]TCE - ANEXO III - Preencher'!AB2437="","",'[1]TCE - ANEXO III - Preencher'!AB2437)</f>
        <v/>
      </c>
      <c r="AB2428" s="17">
        <f t="shared" si="59"/>
        <v>0</v>
      </c>
    </row>
    <row r="2429" spans="1:28" ht="12.75" customHeight="1" x14ac:dyDescent="0.2">
      <c r="A2429" s="10" t="str">
        <f>IFERROR(VLOOKUP(B2429,'[1]DADOS (OCULTAR)'!$Q$3:$S$135,3,0),"")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54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55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56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57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58"/>
        <v>0</v>
      </c>
      <c r="AA2429" s="18" t="str">
        <f>IF('[1]TCE - ANEXO III - Preencher'!AB2438="","",'[1]TCE - ANEXO III - Preencher'!AB2438)</f>
        <v/>
      </c>
      <c r="AB2429" s="17">
        <f t="shared" si="59"/>
        <v>0</v>
      </c>
    </row>
    <row r="2430" spans="1:28" ht="12.75" customHeight="1" x14ac:dyDescent="0.2">
      <c r="A2430" s="10" t="str">
        <f>IFERROR(VLOOKUP(B2430,'[1]DADOS (OCULTAR)'!$Q$3:$S$135,3,0),"")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54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55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56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57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58"/>
        <v>0</v>
      </c>
      <c r="AA2430" s="18" t="str">
        <f>IF('[1]TCE - ANEXO III - Preencher'!AB2439="","",'[1]TCE - ANEXO III - Preencher'!AB2439)</f>
        <v/>
      </c>
      <c r="AB2430" s="17">
        <f t="shared" si="59"/>
        <v>0</v>
      </c>
    </row>
    <row r="2431" spans="1:28" ht="12.75" customHeight="1" x14ac:dyDescent="0.2">
      <c r="A2431" s="10" t="str">
        <f>IFERROR(VLOOKUP(B2431,'[1]DADOS (OCULTAR)'!$Q$3:$S$135,3,0),"")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54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55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56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57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58"/>
        <v>0</v>
      </c>
      <c r="AA2431" s="18" t="str">
        <f>IF('[1]TCE - ANEXO III - Preencher'!AB2440="","",'[1]TCE - ANEXO III - Preencher'!AB2440)</f>
        <v/>
      </c>
      <c r="AB2431" s="17">
        <f t="shared" si="59"/>
        <v>0</v>
      </c>
    </row>
    <row r="2432" spans="1:28" ht="12.75" customHeight="1" x14ac:dyDescent="0.2">
      <c r="A2432" s="10" t="str">
        <f>IFERROR(VLOOKUP(B2432,'[1]DADOS (OCULTAR)'!$Q$3:$S$135,3,0),"")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54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55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56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57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58"/>
        <v>0</v>
      </c>
      <c r="AA2432" s="18" t="str">
        <f>IF('[1]TCE - ANEXO III - Preencher'!AB2441="","",'[1]TCE - ANEXO III - Preencher'!AB2441)</f>
        <v/>
      </c>
      <c r="AB2432" s="17">
        <f t="shared" si="59"/>
        <v>0</v>
      </c>
    </row>
    <row r="2433" spans="1:28" ht="12.75" customHeight="1" x14ac:dyDescent="0.2">
      <c r="A2433" s="10" t="str">
        <f>IFERROR(VLOOKUP(B2433,'[1]DADOS (OCULTAR)'!$Q$3:$S$135,3,0),"")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54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55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56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57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58"/>
        <v>0</v>
      </c>
      <c r="AA2433" s="18" t="str">
        <f>IF('[1]TCE - ANEXO III - Preencher'!AB2442="","",'[1]TCE - ANEXO III - Preencher'!AB2442)</f>
        <v/>
      </c>
      <c r="AB2433" s="17">
        <f t="shared" si="59"/>
        <v>0</v>
      </c>
    </row>
    <row r="2434" spans="1:28" ht="12.75" customHeight="1" x14ac:dyDescent="0.2">
      <c r="A2434" s="10" t="str">
        <f>IFERROR(VLOOKUP(B2434,'[1]DADOS (OCULTAR)'!$Q$3:$S$135,3,0),"")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54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55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56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57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58"/>
        <v>0</v>
      </c>
      <c r="AA2434" s="18" t="str">
        <f>IF('[1]TCE - ANEXO III - Preencher'!AB2443="","",'[1]TCE - ANEXO III - Preencher'!AB2443)</f>
        <v/>
      </c>
      <c r="AB2434" s="17">
        <f t="shared" si="59"/>
        <v>0</v>
      </c>
    </row>
    <row r="2435" spans="1:28" ht="12.75" customHeight="1" x14ac:dyDescent="0.2">
      <c r="A2435" s="10" t="str">
        <f>IFERROR(VLOOKUP(B2435,'[1]DADOS (OCULTAR)'!$Q$3:$S$135,3,0),"")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si="54"/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si="55"/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si="56"/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si="57"/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si="58"/>
        <v>0</v>
      </c>
      <c r="AA2435" s="18" t="str">
        <f>IF('[1]TCE - ANEXO III - Preencher'!AB2444="","",'[1]TCE - ANEXO III - Preencher'!AB2444)</f>
        <v/>
      </c>
      <c r="AB2435" s="17">
        <f t="shared" si="59"/>
        <v>0</v>
      </c>
    </row>
    <row r="2436" spans="1:28" ht="12.75" customHeight="1" x14ac:dyDescent="0.2">
      <c r="A2436" s="10" t="str">
        <f>IFERROR(VLOOKUP(B2436,'[1]DADOS (OCULTAR)'!$Q$3:$S$135,3,0),"")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54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55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56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57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58"/>
        <v>0</v>
      </c>
      <c r="AA2436" s="18" t="str">
        <f>IF('[1]TCE - ANEXO III - Preencher'!AB2445="","",'[1]TCE - ANEXO III - Preencher'!AB2445)</f>
        <v/>
      </c>
      <c r="AB2436" s="17">
        <f t="shared" si="59"/>
        <v>0</v>
      </c>
    </row>
    <row r="2437" spans="1:28" ht="12.75" customHeight="1" x14ac:dyDescent="0.2">
      <c r="A2437" s="10" t="str">
        <f>IFERROR(VLOOKUP(B2437,'[1]DADOS (OCULTAR)'!$Q$3:$S$135,3,0),"")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54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55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56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57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58"/>
        <v>0</v>
      </c>
      <c r="AA2437" s="18" t="str">
        <f>IF('[1]TCE - ANEXO III - Preencher'!AB2446="","",'[1]TCE - ANEXO III - Preencher'!AB2446)</f>
        <v/>
      </c>
      <c r="AB2437" s="17">
        <f t="shared" si="59"/>
        <v>0</v>
      </c>
    </row>
    <row r="2438" spans="1:28" ht="12.75" customHeight="1" x14ac:dyDescent="0.2">
      <c r="A2438" s="10" t="str">
        <f>IFERROR(VLOOKUP(B2438,'[1]DADOS (OCULTAR)'!$Q$3:$S$135,3,0),"")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54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55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56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57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58"/>
        <v>0</v>
      </c>
      <c r="AA2438" s="18" t="str">
        <f>IF('[1]TCE - ANEXO III - Preencher'!AB2447="","",'[1]TCE - ANEXO III - Preencher'!AB2447)</f>
        <v/>
      </c>
      <c r="AB2438" s="17">
        <f t="shared" si="59"/>
        <v>0</v>
      </c>
    </row>
    <row r="2439" spans="1:28" ht="12.75" customHeight="1" x14ac:dyDescent="0.2">
      <c r="A2439" s="10" t="str">
        <f>IFERROR(VLOOKUP(B2439,'[1]DADOS (OCULTAR)'!$Q$3:$S$135,3,0),"")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54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55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56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57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58"/>
        <v>0</v>
      </c>
      <c r="AA2439" s="18" t="str">
        <f>IF('[1]TCE - ANEXO III - Preencher'!AB2448="","",'[1]TCE - ANEXO III - Preencher'!AB2448)</f>
        <v/>
      </c>
      <c r="AB2439" s="17">
        <f t="shared" si="59"/>
        <v>0</v>
      </c>
    </row>
    <row r="2440" spans="1:28" ht="12.75" customHeight="1" x14ac:dyDescent="0.2">
      <c r="A2440" s="10" t="str">
        <f>IFERROR(VLOOKUP(B2440,'[1]DADOS (OCULTAR)'!$Q$3:$S$135,3,0),"")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54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55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56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57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58"/>
        <v>0</v>
      </c>
      <c r="AA2440" s="18" t="str">
        <f>IF('[1]TCE - ANEXO III - Preencher'!AB2449="","",'[1]TCE - ANEXO III - Preencher'!AB2449)</f>
        <v/>
      </c>
      <c r="AB2440" s="17">
        <f t="shared" si="59"/>
        <v>0</v>
      </c>
    </row>
    <row r="2441" spans="1:28" ht="12.75" customHeight="1" x14ac:dyDescent="0.2">
      <c r="A2441" s="10" t="str">
        <f>IFERROR(VLOOKUP(B2441,'[1]DADOS (OCULTAR)'!$Q$3:$S$135,3,0),"")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54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55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56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57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58"/>
        <v>0</v>
      </c>
      <c r="AA2441" s="18" t="str">
        <f>IF('[1]TCE - ANEXO III - Preencher'!AB2450="","",'[1]TCE - ANEXO III - Preencher'!AB2450)</f>
        <v/>
      </c>
      <c r="AB2441" s="17">
        <f t="shared" si="59"/>
        <v>0</v>
      </c>
    </row>
    <row r="2442" spans="1:28" ht="12.75" customHeight="1" x14ac:dyDescent="0.2">
      <c r="A2442" s="10" t="str">
        <f>IFERROR(VLOOKUP(B2442,'[1]DADOS (OCULTAR)'!$Q$3:$S$135,3,0),"")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54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55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56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57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58"/>
        <v>0</v>
      </c>
      <c r="AA2442" s="18" t="str">
        <f>IF('[1]TCE - ANEXO III - Preencher'!AB2451="","",'[1]TCE - ANEXO III - Preencher'!AB2451)</f>
        <v/>
      </c>
      <c r="AB2442" s="17">
        <f t="shared" si="59"/>
        <v>0</v>
      </c>
    </row>
    <row r="2443" spans="1:28" ht="12.75" customHeight="1" x14ac:dyDescent="0.2">
      <c r="A2443" s="10" t="str">
        <f>IFERROR(VLOOKUP(B2443,'[1]DADOS (OCULTAR)'!$Q$3:$S$135,3,0),"")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54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55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56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57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58"/>
        <v>0</v>
      </c>
      <c r="AA2443" s="18" t="str">
        <f>IF('[1]TCE - ANEXO III - Preencher'!AB2452="","",'[1]TCE - ANEXO III - Preencher'!AB2452)</f>
        <v/>
      </c>
      <c r="AB2443" s="17">
        <f t="shared" si="59"/>
        <v>0</v>
      </c>
    </row>
    <row r="2444" spans="1:28" ht="12.75" customHeight="1" x14ac:dyDescent="0.2">
      <c r="A2444" s="10" t="str">
        <f>IFERROR(VLOOKUP(B2444,'[1]DADOS (OCULTAR)'!$Q$3:$S$135,3,0),"")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54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55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56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57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58"/>
        <v>0</v>
      </c>
      <c r="AA2444" s="18" t="str">
        <f>IF('[1]TCE - ANEXO III - Preencher'!AB2453="","",'[1]TCE - ANEXO III - Preencher'!AB2453)</f>
        <v/>
      </c>
      <c r="AB2444" s="17">
        <f t="shared" si="59"/>
        <v>0</v>
      </c>
    </row>
    <row r="2445" spans="1:28" ht="12.75" customHeight="1" x14ac:dyDescent="0.2">
      <c r="A2445" s="10" t="str">
        <f>IFERROR(VLOOKUP(B2445,'[1]DADOS (OCULTAR)'!$Q$3:$S$135,3,0),"")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54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55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56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57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58"/>
        <v>0</v>
      </c>
      <c r="AA2445" s="18" t="str">
        <f>IF('[1]TCE - ANEXO III - Preencher'!AB2454="","",'[1]TCE - ANEXO III - Preencher'!AB2454)</f>
        <v/>
      </c>
      <c r="AB2445" s="17">
        <f t="shared" si="59"/>
        <v>0</v>
      </c>
    </row>
    <row r="2446" spans="1:28" ht="12.75" customHeight="1" x14ac:dyDescent="0.2">
      <c r="A2446" s="10" t="str">
        <f>IFERROR(VLOOKUP(B2446,'[1]DADOS (OCULTAR)'!$Q$3:$S$135,3,0),"")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54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55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56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57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58"/>
        <v>0</v>
      </c>
      <c r="AA2446" s="18" t="str">
        <f>IF('[1]TCE - ANEXO III - Preencher'!AB2455="","",'[1]TCE - ANEXO III - Preencher'!AB2455)</f>
        <v/>
      </c>
      <c r="AB2446" s="17">
        <f t="shared" si="59"/>
        <v>0</v>
      </c>
    </row>
    <row r="2447" spans="1:28" ht="12.75" customHeight="1" x14ac:dyDescent="0.2">
      <c r="A2447" s="10" t="str">
        <f>IFERROR(VLOOKUP(B2447,'[1]DADOS (OCULTAR)'!$Q$3:$S$135,3,0),"")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54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55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56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57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58"/>
        <v>0</v>
      </c>
      <c r="AA2447" s="18" t="str">
        <f>IF('[1]TCE - ANEXO III - Preencher'!AB2456="","",'[1]TCE - ANEXO III - Preencher'!AB2456)</f>
        <v/>
      </c>
      <c r="AB2447" s="17">
        <f t="shared" si="59"/>
        <v>0</v>
      </c>
    </row>
    <row r="2448" spans="1:28" ht="12.75" customHeight="1" x14ac:dyDescent="0.2">
      <c r="A2448" s="10" t="str">
        <f>IFERROR(VLOOKUP(B2448,'[1]DADOS (OCULTAR)'!$Q$3:$S$135,3,0),"")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54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55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56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57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58"/>
        <v>0</v>
      </c>
      <c r="AA2448" s="18" t="str">
        <f>IF('[1]TCE - ANEXO III - Preencher'!AB2457="","",'[1]TCE - ANEXO III - Preencher'!AB2457)</f>
        <v/>
      </c>
      <c r="AB2448" s="17">
        <f t="shared" si="59"/>
        <v>0</v>
      </c>
    </row>
    <row r="2449" spans="1:28" ht="12.75" customHeight="1" x14ac:dyDescent="0.2">
      <c r="A2449" s="10" t="str">
        <f>IFERROR(VLOOKUP(B2449,'[1]DADOS (OCULTAR)'!$Q$3:$S$135,3,0),"")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54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55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56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57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58"/>
        <v>0</v>
      </c>
      <c r="AA2449" s="18" t="str">
        <f>IF('[1]TCE - ANEXO III - Preencher'!AB2458="","",'[1]TCE - ANEXO III - Preencher'!AB2458)</f>
        <v/>
      </c>
      <c r="AB2449" s="17">
        <f t="shared" si="59"/>
        <v>0</v>
      </c>
    </row>
    <row r="2450" spans="1:28" ht="12.75" customHeight="1" x14ac:dyDescent="0.2">
      <c r="A2450" s="10" t="str">
        <f>IFERROR(VLOOKUP(B2450,'[1]DADOS (OCULTAR)'!$Q$3:$S$135,3,0),"")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54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55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56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57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58"/>
        <v>0</v>
      </c>
      <c r="AA2450" s="18" t="str">
        <f>IF('[1]TCE - ANEXO III - Preencher'!AB2459="","",'[1]TCE - ANEXO III - Preencher'!AB2459)</f>
        <v/>
      </c>
      <c r="AB2450" s="17">
        <f t="shared" si="59"/>
        <v>0</v>
      </c>
    </row>
    <row r="2451" spans="1:28" ht="12.75" customHeight="1" x14ac:dyDescent="0.2">
      <c r="A2451" s="10" t="str">
        <f>IFERROR(VLOOKUP(B2451,'[1]DADOS (OCULTAR)'!$Q$3:$S$135,3,0),"")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54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55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56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57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58"/>
        <v>0</v>
      </c>
      <c r="AA2451" s="18" t="str">
        <f>IF('[1]TCE - ANEXO III - Preencher'!AB2460="","",'[1]TCE - ANEXO III - Preencher'!AB2460)</f>
        <v/>
      </c>
      <c r="AB2451" s="17">
        <f t="shared" si="59"/>
        <v>0</v>
      </c>
    </row>
    <row r="2452" spans="1:28" ht="12.75" customHeight="1" x14ac:dyDescent="0.2">
      <c r="A2452" s="10" t="str">
        <f>IFERROR(VLOOKUP(B2452,'[1]DADOS (OCULTAR)'!$Q$3:$S$135,3,0),"")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54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55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56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57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58"/>
        <v>0</v>
      </c>
      <c r="AA2452" s="18" t="str">
        <f>IF('[1]TCE - ANEXO III - Preencher'!AB2461="","",'[1]TCE - ANEXO III - Preencher'!AB2461)</f>
        <v/>
      </c>
      <c r="AB2452" s="17">
        <f t="shared" si="59"/>
        <v>0</v>
      </c>
    </row>
    <row r="2453" spans="1:28" ht="12.75" customHeight="1" x14ac:dyDescent="0.2">
      <c r="A2453" s="10" t="str">
        <f>IFERROR(VLOOKUP(B2453,'[1]DADOS (OCULTAR)'!$Q$3:$S$135,3,0),"")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54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55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56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57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58"/>
        <v>0</v>
      </c>
      <c r="AA2453" s="18" t="str">
        <f>IF('[1]TCE - ANEXO III - Preencher'!AB2462="","",'[1]TCE - ANEXO III - Preencher'!AB2462)</f>
        <v/>
      </c>
      <c r="AB2453" s="17">
        <f t="shared" si="59"/>
        <v>0</v>
      </c>
    </row>
    <row r="2454" spans="1:28" ht="12.75" customHeight="1" x14ac:dyDescent="0.2">
      <c r="A2454" s="10" t="str">
        <f>IFERROR(VLOOKUP(B2454,'[1]DADOS (OCULTAR)'!$Q$3:$S$135,3,0),"")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54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55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56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57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58"/>
        <v>0</v>
      </c>
      <c r="AA2454" s="18" t="str">
        <f>IF('[1]TCE - ANEXO III - Preencher'!AB2463="","",'[1]TCE - ANEXO III - Preencher'!AB2463)</f>
        <v/>
      </c>
      <c r="AB2454" s="17">
        <f t="shared" si="59"/>
        <v>0</v>
      </c>
    </row>
    <row r="2455" spans="1:28" ht="12.75" customHeight="1" x14ac:dyDescent="0.2">
      <c r="A2455" s="10" t="str">
        <f>IFERROR(VLOOKUP(B2455,'[1]DADOS (OCULTAR)'!$Q$3:$S$135,3,0),"")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54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55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56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57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58"/>
        <v>0</v>
      </c>
      <c r="AA2455" s="18" t="str">
        <f>IF('[1]TCE - ANEXO III - Preencher'!AB2464="","",'[1]TCE - ANEXO III - Preencher'!AB2464)</f>
        <v/>
      </c>
      <c r="AB2455" s="17">
        <f t="shared" si="59"/>
        <v>0</v>
      </c>
    </row>
    <row r="2456" spans="1:28" ht="12.75" customHeight="1" x14ac:dyDescent="0.2">
      <c r="A2456" s="10" t="str">
        <f>IFERROR(VLOOKUP(B2456,'[1]DADOS (OCULTAR)'!$Q$3:$S$135,3,0),"")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54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55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56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57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58"/>
        <v>0</v>
      </c>
      <c r="AA2456" s="18" t="str">
        <f>IF('[1]TCE - ANEXO III - Preencher'!AB2465="","",'[1]TCE - ANEXO III - Preencher'!AB2465)</f>
        <v/>
      </c>
      <c r="AB2456" s="17">
        <f t="shared" si="59"/>
        <v>0</v>
      </c>
    </row>
    <row r="2457" spans="1:28" ht="12.75" customHeight="1" x14ac:dyDescent="0.2">
      <c r="A2457" s="10" t="str">
        <f>IFERROR(VLOOKUP(B2457,'[1]DADOS (OCULTAR)'!$Q$3:$S$135,3,0),"")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54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55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56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57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58"/>
        <v>0</v>
      </c>
      <c r="AA2457" s="18" t="str">
        <f>IF('[1]TCE - ANEXO III - Preencher'!AB2466="","",'[1]TCE - ANEXO III - Preencher'!AB2466)</f>
        <v/>
      </c>
      <c r="AB2457" s="17">
        <f t="shared" si="59"/>
        <v>0</v>
      </c>
    </row>
    <row r="2458" spans="1:28" ht="12.75" customHeight="1" x14ac:dyDescent="0.2">
      <c r="A2458" s="10" t="str">
        <f>IFERROR(VLOOKUP(B2458,'[1]DADOS (OCULTAR)'!$Q$3:$S$135,3,0),"")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54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55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56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57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58"/>
        <v>0</v>
      </c>
      <c r="AA2458" s="18" t="str">
        <f>IF('[1]TCE - ANEXO III - Preencher'!AB2467="","",'[1]TCE - ANEXO III - Preencher'!AB2467)</f>
        <v/>
      </c>
      <c r="AB2458" s="17">
        <f t="shared" si="59"/>
        <v>0</v>
      </c>
    </row>
    <row r="2459" spans="1:28" ht="12.75" customHeight="1" x14ac:dyDescent="0.2">
      <c r="A2459" s="10" t="str">
        <f>IFERROR(VLOOKUP(B2459,'[1]DADOS (OCULTAR)'!$Q$3:$S$135,3,0),"")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54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55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56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57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58"/>
        <v>0</v>
      </c>
      <c r="AA2459" s="18" t="str">
        <f>IF('[1]TCE - ANEXO III - Preencher'!AB2468="","",'[1]TCE - ANEXO III - Preencher'!AB2468)</f>
        <v/>
      </c>
      <c r="AB2459" s="17">
        <f t="shared" si="59"/>
        <v>0</v>
      </c>
    </row>
    <row r="2460" spans="1:28" ht="12.75" customHeight="1" x14ac:dyDescent="0.2">
      <c r="A2460" s="10" t="str">
        <f>IFERROR(VLOOKUP(B2460,'[1]DADOS (OCULTAR)'!$Q$3:$S$135,3,0),"")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54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55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56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57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58"/>
        <v>0</v>
      </c>
      <c r="AA2460" s="18" t="str">
        <f>IF('[1]TCE - ANEXO III - Preencher'!AB2469="","",'[1]TCE - ANEXO III - Preencher'!AB2469)</f>
        <v/>
      </c>
      <c r="AB2460" s="17">
        <f t="shared" si="59"/>
        <v>0</v>
      </c>
    </row>
    <row r="2461" spans="1:28" ht="12.75" customHeight="1" x14ac:dyDescent="0.2">
      <c r="A2461" s="10" t="str">
        <f>IFERROR(VLOOKUP(B2461,'[1]DADOS (OCULTAR)'!$Q$3:$S$135,3,0),"")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54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55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56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57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58"/>
        <v>0</v>
      </c>
      <c r="AA2461" s="18" t="str">
        <f>IF('[1]TCE - ANEXO III - Preencher'!AB2470="","",'[1]TCE - ANEXO III - Preencher'!AB2470)</f>
        <v/>
      </c>
      <c r="AB2461" s="17">
        <f t="shared" si="59"/>
        <v>0</v>
      </c>
    </row>
    <row r="2462" spans="1:28" ht="12.75" customHeight="1" x14ac:dyDescent="0.2">
      <c r="A2462" s="10" t="str">
        <f>IFERROR(VLOOKUP(B2462,'[1]DADOS (OCULTAR)'!$Q$3:$S$135,3,0),"")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54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55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56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57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58"/>
        <v>0</v>
      </c>
      <c r="AA2462" s="18" t="str">
        <f>IF('[1]TCE - ANEXO III - Preencher'!AB2471="","",'[1]TCE - ANEXO III - Preencher'!AB2471)</f>
        <v/>
      </c>
      <c r="AB2462" s="17">
        <f t="shared" si="59"/>
        <v>0</v>
      </c>
    </row>
    <row r="2463" spans="1:28" ht="12.75" customHeight="1" x14ac:dyDescent="0.2">
      <c r="A2463" s="10" t="str">
        <f>IFERROR(VLOOKUP(B2463,'[1]DADOS (OCULTAR)'!$Q$3:$S$135,3,0),"")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54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55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56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57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58"/>
        <v>0</v>
      </c>
      <c r="AA2463" s="18" t="str">
        <f>IF('[1]TCE - ANEXO III - Preencher'!AB2472="","",'[1]TCE - ANEXO III - Preencher'!AB2472)</f>
        <v/>
      </c>
      <c r="AB2463" s="17">
        <f t="shared" si="59"/>
        <v>0</v>
      </c>
    </row>
    <row r="2464" spans="1:28" ht="12.75" customHeight="1" x14ac:dyDescent="0.2">
      <c r="A2464" s="10" t="str">
        <f>IFERROR(VLOOKUP(B2464,'[1]DADOS (OCULTAR)'!$Q$3:$S$135,3,0),"")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54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55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56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57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58"/>
        <v>0</v>
      </c>
      <c r="AA2464" s="18" t="str">
        <f>IF('[1]TCE - ANEXO III - Preencher'!AB2473="","",'[1]TCE - ANEXO III - Preencher'!AB2473)</f>
        <v/>
      </c>
      <c r="AB2464" s="17">
        <f t="shared" si="59"/>
        <v>0</v>
      </c>
    </row>
    <row r="2465" spans="1:28" ht="12.75" customHeight="1" x14ac:dyDescent="0.2">
      <c r="A2465" s="10" t="str">
        <f>IFERROR(VLOOKUP(B2465,'[1]DADOS (OCULTAR)'!$Q$3:$S$135,3,0),"")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54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55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56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57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58"/>
        <v>0</v>
      </c>
      <c r="AA2465" s="18" t="str">
        <f>IF('[1]TCE - ANEXO III - Preencher'!AB2474="","",'[1]TCE - ANEXO III - Preencher'!AB2474)</f>
        <v/>
      </c>
      <c r="AB2465" s="17">
        <f t="shared" si="59"/>
        <v>0</v>
      </c>
    </row>
    <row r="2466" spans="1:28" ht="12.75" customHeight="1" x14ac:dyDescent="0.2">
      <c r="A2466" s="10" t="str">
        <f>IFERROR(VLOOKUP(B2466,'[1]DADOS (OCULTAR)'!$Q$3:$S$135,3,0),"")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54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55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56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57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58"/>
        <v>0</v>
      </c>
      <c r="AA2466" s="18" t="str">
        <f>IF('[1]TCE - ANEXO III - Preencher'!AB2475="","",'[1]TCE - ANEXO III - Preencher'!AB2475)</f>
        <v/>
      </c>
      <c r="AB2466" s="17">
        <f t="shared" si="59"/>
        <v>0</v>
      </c>
    </row>
    <row r="2467" spans="1:28" ht="12.75" customHeight="1" x14ac:dyDescent="0.2">
      <c r="A2467" s="10" t="str">
        <f>IFERROR(VLOOKUP(B2467,'[1]DADOS (OCULTAR)'!$Q$3:$S$135,3,0),"")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54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55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56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57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58"/>
        <v>0</v>
      </c>
      <c r="AA2467" s="18" t="str">
        <f>IF('[1]TCE - ANEXO III - Preencher'!AB2476="","",'[1]TCE - ANEXO III - Preencher'!AB2476)</f>
        <v/>
      </c>
      <c r="AB2467" s="17">
        <f t="shared" si="59"/>
        <v>0</v>
      </c>
    </row>
    <row r="2468" spans="1:28" ht="12.75" customHeight="1" x14ac:dyDescent="0.2">
      <c r="A2468" s="10" t="str">
        <f>IFERROR(VLOOKUP(B2468,'[1]DADOS (OCULTAR)'!$Q$3:$S$135,3,0),"")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54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55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56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57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58"/>
        <v>0</v>
      </c>
      <c r="AA2468" s="18" t="str">
        <f>IF('[1]TCE - ANEXO III - Preencher'!AB2477="","",'[1]TCE - ANEXO III - Preencher'!AB2477)</f>
        <v/>
      </c>
      <c r="AB2468" s="17">
        <f t="shared" si="59"/>
        <v>0</v>
      </c>
    </row>
    <row r="2469" spans="1:28" ht="12.75" customHeight="1" x14ac:dyDescent="0.2">
      <c r="A2469" s="10" t="str">
        <f>IFERROR(VLOOKUP(B2469,'[1]DADOS (OCULTAR)'!$Q$3:$S$135,3,0),"")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54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55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56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57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58"/>
        <v>0</v>
      </c>
      <c r="AA2469" s="18" t="str">
        <f>IF('[1]TCE - ANEXO III - Preencher'!AB2478="","",'[1]TCE - ANEXO III - Preencher'!AB2478)</f>
        <v/>
      </c>
      <c r="AB2469" s="17">
        <f t="shared" si="59"/>
        <v>0</v>
      </c>
    </row>
    <row r="2470" spans="1:28" ht="12.75" customHeight="1" x14ac:dyDescent="0.2">
      <c r="A2470" s="10" t="str">
        <f>IFERROR(VLOOKUP(B2470,'[1]DADOS (OCULTAR)'!$Q$3:$S$135,3,0),"")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54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55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56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57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58"/>
        <v>0</v>
      </c>
      <c r="AA2470" s="18" t="str">
        <f>IF('[1]TCE - ANEXO III - Preencher'!AB2479="","",'[1]TCE - ANEXO III - Preencher'!AB2479)</f>
        <v/>
      </c>
      <c r="AB2470" s="17">
        <f t="shared" si="59"/>
        <v>0</v>
      </c>
    </row>
    <row r="2471" spans="1:28" ht="12.75" customHeight="1" x14ac:dyDescent="0.2">
      <c r="A2471" s="10" t="str">
        <f>IFERROR(VLOOKUP(B2471,'[1]DADOS (OCULTAR)'!$Q$3:$S$135,3,0),"")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54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55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56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57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58"/>
        <v>0</v>
      </c>
      <c r="AA2471" s="18" t="str">
        <f>IF('[1]TCE - ANEXO III - Preencher'!AB2480="","",'[1]TCE - ANEXO III - Preencher'!AB2480)</f>
        <v/>
      </c>
      <c r="AB2471" s="17">
        <f t="shared" si="59"/>
        <v>0</v>
      </c>
    </row>
    <row r="2472" spans="1:28" ht="12.75" customHeight="1" x14ac:dyDescent="0.2">
      <c r="A2472" s="10" t="str">
        <f>IFERROR(VLOOKUP(B2472,'[1]DADOS (OCULTAR)'!$Q$3:$S$135,3,0),"")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54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55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56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57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58"/>
        <v>0</v>
      </c>
      <c r="AA2472" s="18" t="str">
        <f>IF('[1]TCE - ANEXO III - Preencher'!AB2481="","",'[1]TCE - ANEXO III - Preencher'!AB2481)</f>
        <v/>
      </c>
      <c r="AB2472" s="17">
        <f t="shared" si="59"/>
        <v>0</v>
      </c>
    </row>
    <row r="2473" spans="1:28" ht="12.75" customHeight="1" x14ac:dyDescent="0.2">
      <c r="A2473" s="10" t="str">
        <f>IFERROR(VLOOKUP(B2473,'[1]DADOS (OCULTAR)'!$Q$3:$S$135,3,0),"")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54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55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56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57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58"/>
        <v>0</v>
      </c>
      <c r="AA2473" s="18" t="str">
        <f>IF('[1]TCE - ANEXO III - Preencher'!AB2482="","",'[1]TCE - ANEXO III - Preencher'!AB2482)</f>
        <v/>
      </c>
      <c r="AB2473" s="17">
        <f t="shared" si="59"/>
        <v>0</v>
      </c>
    </row>
    <row r="2474" spans="1:28" ht="12.75" customHeight="1" x14ac:dyDescent="0.2">
      <c r="A2474" s="10" t="str">
        <f>IFERROR(VLOOKUP(B2474,'[1]DADOS (OCULTAR)'!$Q$3:$S$135,3,0),"")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54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55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56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57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58"/>
        <v>0</v>
      </c>
      <c r="AA2474" s="18" t="str">
        <f>IF('[1]TCE - ANEXO III - Preencher'!AB2483="","",'[1]TCE - ANEXO III - Preencher'!AB2483)</f>
        <v/>
      </c>
      <c r="AB2474" s="17">
        <f t="shared" si="59"/>
        <v>0</v>
      </c>
    </row>
    <row r="2475" spans="1:28" ht="12.75" customHeight="1" x14ac:dyDescent="0.2">
      <c r="A2475" s="10" t="str">
        <f>IFERROR(VLOOKUP(B2475,'[1]DADOS (OCULTAR)'!$Q$3:$S$135,3,0),"")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54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55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56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57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58"/>
        <v>0</v>
      </c>
      <c r="AA2475" s="18" t="str">
        <f>IF('[1]TCE - ANEXO III - Preencher'!AB2484="","",'[1]TCE - ANEXO III - Preencher'!AB2484)</f>
        <v/>
      </c>
      <c r="AB2475" s="17">
        <f t="shared" si="59"/>
        <v>0</v>
      </c>
    </row>
    <row r="2476" spans="1:28" ht="12.75" customHeight="1" x14ac:dyDescent="0.2">
      <c r="A2476" s="10" t="str">
        <f>IFERROR(VLOOKUP(B2476,'[1]DADOS (OCULTAR)'!$Q$3:$S$135,3,0),"")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54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55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56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57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58"/>
        <v>0</v>
      </c>
      <c r="AA2476" s="18" t="str">
        <f>IF('[1]TCE - ANEXO III - Preencher'!AB2485="","",'[1]TCE - ANEXO III - Preencher'!AB2485)</f>
        <v/>
      </c>
      <c r="AB2476" s="17">
        <f t="shared" si="59"/>
        <v>0</v>
      </c>
    </row>
    <row r="2477" spans="1:28" ht="12.75" customHeight="1" x14ac:dyDescent="0.2">
      <c r="A2477" s="10" t="str">
        <f>IFERROR(VLOOKUP(B2477,'[1]DADOS (OCULTAR)'!$Q$3:$S$135,3,0),"")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54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55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56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57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58"/>
        <v>0</v>
      </c>
      <c r="AA2477" s="18" t="str">
        <f>IF('[1]TCE - ANEXO III - Preencher'!AB2486="","",'[1]TCE - ANEXO III - Preencher'!AB2486)</f>
        <v/>
      </c>
      <c r="AB2477" s="17">
        <f t="shared" si="59"/>
        <v>0</v>
      </c>
    </row>
    <row r="2478" spans="1:28" ht="12.75" customHeight="1" x14ac:dyDescent="0.2">
      <c r="A2478" s="10" t="str">
        <f>IFERROR(VLOOKUP(B2478,'[1]DADOS (OCULTAR)'!$Q$3:$S$135,3,0),"")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54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55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56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57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58"/>
        <v>0</v>
      </c>
      <c r="AA2478" s="18" t="str">
        <f>IF('[1]TCE - ANEXO III - Preencher'!AB2487="","",'[1]TCE - ANEXO III - Preencher'!AB2487)</f>
        <v/>
      </c>
      <c r="AB2478" s="17">
        <f t="shared" si="59"/>
        <v>0</v>
      </c>
    </row>
    <row r="2479" spans="1:28" ht="12.75" customHeight="1" x14ac:dyDescent="0.2">
      <c r="A2479" s="10" t="str">
        <f>IFERROR(VLOOKUP(B2479,'[1]DADOS (OCULTAR)'!$Q$3:$S$135,3,0),"")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54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55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56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57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58"/>
        <v>0</v>
      </c>
      <c r="AA2479" s="18" t="str">
        <f>IF('[1]TCE - ANEXO III - Preencher'!AB2488="","",'[1]TCE - ANEXO III - Preencher'!AB2488)</f>
        <v/>
      </c>
      <c r="AB2479" s="17">
        <f t="shared" si="59"/>
        <v>0</v>
      </c>
    </row>
    <row r="2480" spans="1:28" ht="12.75" customHeight="1" x14ac:dyDescent="0.2">
      <c r="A2480" s="10" t="str">
        <f>IFERROR(VLOOKUP(B2480,'[1]DADOS (OCULTAR)'!$Q$3:$S$135,3,0),"")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54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55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56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57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58"/>
        <v>0</v>
      </c>
      <c r="AA2480" s="18" t="str">
        <f>IF('[1]TCE - ANEXO III - Preencher'!AB2489="","",'[1]TCE - ANEXO III - Preencher'!AB2489)</f>
        <v/>
      </c>
      <c r="AB2480" s="17">
        <f t="shared" si="59"/>
        <v>0</v>
      </c>
    </row>
    <row r="2481" spans="1:28" ht="12.75" customHeight="1" x14ac:dyDescent="0.2">
      <c r="A2481" s="10" t="str">
        <f>IFERROR(VLOOKUP(B2481,'[1]DADOS (OCULTAR)'!$Q$3:$S$135,3,0),"")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54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55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56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57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58"/>
        <v>0</v>
      </c>
      <c r="AA2481" s="18" t="str">
        <f>IF('[1]TCE - ANEXO III - Preencher'!AB2490="","",'[1]TCE - ANEXO III - Preencher'!AB2490)</f>
        <v/>
      </c>
      <c r="AB2481" s="17">
        <f t="shared" si="59"/>
        <v>0</v>
      </c>
    </row>
    <row r="2482" spans="1:28" ht="12.75" customHeight="1" x14ac:dyDescent="0.2">
      <c r="A2482" s="10" t="str">
        <f>IFERROR(VLOOKUP(B2482,'[1]DADOS (OCULTAR)'!$Q$3:$S$135,3,0),"")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54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55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56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57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58"/>
        <v>0</v>
      </c>
      <c r="AA2482" s="18" t="str">
        <f>IF('[1]TCE - ANEXO III - Preencher'!AB2491="","",'[1]TCE - ANEXO III - Preencher'!AB2491)</f>
        <v/>
      </c>
      <c r="AB2482" s="17">
        <f t="shared" si="59"/>
        <v>0</v>
      </c>
    </row>
    <row r="2483" spans="1:28" ht="12.75" customHeight="1" x14ac:dyDescent="0.2">
      <c r="A2483" s="10" t="str">
        <f>IFERROR(VLOOKUP(B2483,'[1]DADOS (OCULTAR)'!$Q$3:$S$135,3,0),"")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54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55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56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57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58"/>
        <v>0</v>
      </c>
      <c r="AA2483" s="18" t="str">
        <f>IF('[1]TCE - ANEXO III - Preencher'!AB2492="","",'[1]TCE - ANEXO III - Preencher'!AB2492)</f>
        <v/>
      </c>
      <c r="AB2483" s="17">
        <f t="shared" si="59"/>
        <v>0</v>
      </c>
    </row>
    <row r="2484" spans="1:28" ht="12.75" customHeight="1" x14ac:dyDescent="0.2">
      <c r="A2484" s="10" t="str">
        <f>IFERROR(VLOOKUP(B2484,'[1]DADOS (OCULTAR)'!$Q$3:$S$135,3,0),"")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54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55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56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57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58"/>
        <v>0</v>
      </c>
      <c r="AA2484" s="18" t="str">
        <f>IF('[1]TCE - ANEXO III - Preencher'!AB2493="","",'[1]TCE - ANEXO III - Preencher'!AB2493)</f>
        <v/>
      </c>
      <c r="AB2484" s="17">
        <f t="shared" si="59"/>
        <v>0</v>
      </c>
    </row>
    <row r="2485" spans="1:28" ht="12.75" customHeight="1" x14ac:dyDescent="0.2">
      <c r="A2485" s="10" t="str">
        <f>IFERROR(VLOOKUP(B2485,'[1]DADOS (OCULTAR)'!$Q$3:$S$135,3,0),"")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54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55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56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57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58"/>
        <v>0</v>
      </c>
      <c r="AA2485" s="18" t="str">
        <f>IF('[1]TCE - ANEXO III - Preencher'!AB2494="","",'[1]TCE - ANEXO III - Preencher'!AB2494)</f>
        <v/>
      </c>
      <c r="AB2485" s="17">
        <f t="shared" si="59"/>
        <v>0</v>
      </c>
    </row>
    <row r="2486" spans="1:28" ht="12.75" customHeight="1" x14ac:dyDescent="0.2">
      <c r="A2486" s="10" t="str">
        <f>IFERROR(VLOOKUP(B2486,'[1]DADOS (OCULTAR)'!$Q$3:$S$135,3,0),"")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54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55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56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57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58"/>
        <v>0</v>
      </c>
      <c r="AA2486" s="18" t="str">
        <f>IF('[1]TCE - ANEXO III - Preencher'!AB2495="","",'[1]TCE - ANEXO III - Preencher'!AB2495)</f>
        <v/>
      </c>
      <c r="AB2486" s="17">
        <f t="shared" si="59"/>
        <v>0</v>
      </c>
    </row>
    <row r="2487" spans="1:28" ht="12.75" customHeight="1" x14ac:dyDescent="0.2">
      <c r="A2487" s="10" t="str">
        <f>IFERROR(VLOOKUP(B2487,'[1]DADOS (OCULTAR)'!$Q$3:$S$135,3,0),"")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54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55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56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57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58"/>
        <v>0</v>
      </c>
      <c r="AA2487" s="18" t="str">
        <f>IF('[1]TCE - ANEXO III - Preencher'!AB2496="","",'[1]TCE - ANEXO III - Preencher'!AB2496)</f>
        <v/>
      </c>
      <c r="AB2487" s="17">
        <f t="shared" si="59"/>
        <v>0</v>
      </c>
    </row>
    <row r="2488" spans="1:28" ht="12.75" customHeight="1" x14ac:dyDescent="0.2">
      <c r="A2488" s="10" t="str">
        <f>IFERROR(VLOOKUP(B2488,'[1]DADOS (OCULTAR)'!$Q$3:$S$135,3,0),"")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54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55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56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57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58"/>
        <v>0</v>
      </c>
      <c r="AA2488" s="18" t="str">
        <f>IF('[1]TCE - ANEXO III - Preencher'!AB2497="","",'[1]TCE - ANEXO III - Preencher'!AB2497)</f>
        <v/>
      </c>
      <c r="AB2488" s="17">
        <f t="shared" si="59"/>
        <v>0</v>
      </c>
    </row>
    <row r="2489" spans="1:28" ht="12.75" customHeight="1" x14ac:dyDescent="0.2">
      <c r="A2489" s="10" t="str">
        <f>IFERROR(VLOOKUP(B2489,'[1]DADOS (OCULTAR)'!$Q$3:$S$135,3,0),"")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54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55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56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57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58"/>
        <v>0</v>
      </c>
      <c r="AA2489" s="18" t="str">
        <f>IF('[1]TCE - ANEXO III - Preencher'!AB2498="","",'[1]TCE - ANEXO III - Preencher'!AB2498)</f>
        <v/>
      </c>
      <c r="AB2489" s="17">
        <f t="shared" si="59"/>
        <v>0</v>
      </c>
    </row>
    <row r="2490" spans="1:28" ht="12.75" customHeight="1" x14ac:dyDescent="0.2">
      <c r="A2490" s="10" t="str">
        <f>IFERROR(VLOOKUP(B2490,'[1]DADOS (OCULTAR)'!$Q$3:$S$135,3,0),"")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54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55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56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57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58"/>
        <v>0</v>
      </c>
      <c r="AA2490" s="18" t="str">
        <f>IF('[1]TCE - ANEXO III - Preencher'!AB2499="","",'[1]TCE - ANEXO III - Preencher'!AB2499)</f>
        <v/>
      </c>
      <c r="AB2490" s="17">
        <f t="shared" si="59"/>
        <v>0</v>
      </c>
    </row>
    <row r="2491" spans="1:28" ht="12.75" customHeight="1" x14ac:dyDescent="0.2">
      <c r="A2491" s="10" t="str">
        <f>IFERROR(VLOOKUP(B2491,'[1]DADOS (OCULTAR)'!$Q$3:$S$135,3,0),"")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54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55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56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57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58"/>
        <v>0</v>
      </c>
      <c r="AA2491" s="18" t="str">
        <f>IF('[1]TCE - ANEXO III - Preencher'!AB2500="","",'[1]TCE - ANEXO III - Preencher'!AB2500)</f>
        <v/>
      </c>
      <c r="AB2491" s="17">
        <f t="shared" si="59"/>
        <v>0</v>
      </c>
    </row>
    <row r="2492" spans="1:28" ht="12.75" customHeight="1" x14ac:dyDescent="0.2">
      <c r="A2492" s="10" t="str">
        <f>IFERROR(VLOOKUP(B2492,'[1]DADOS (OCULTAR)'!$Q$3:$S$135,3,0),"")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54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55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56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57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58"/>
        <v>0</v>
      </c>
      <c r="AA2492" s="18" t="str">
        <f>IF('[1]TCE - ANEXO III - Preencher'!AB2501="","",'[1]TCE - ANEXO III - Preencher'!AB2501)</f>
        <v/>
      </c>
      <c r="AB2492" s="17">
        <f t="shared" si="59"/>
        <v>0</v>
      </c>
    </row>
    <row r="2493" spans="1:28" ht="12.75" customHeight="1" x14ac:dyDescent="0.2">
      <c r="A2493" s="10" t="str">
        <f>IFERROR(VLOOKUP(B2493,'[1]DADOS (OCULTAR)'!$Q$3:$S$135,3,0),"")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54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55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56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57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58"/>
        <v>0</v>
      </c>
      <c r="AA2493" s="18" t="str">
        <f>IF('[1]TCE - ANEXO III - Preencher'!AB2502="","",'[1]TCE - ANEXO III - Preencher'!AB2502)</f>
        <v/>
      </c>
      <c r="AB2493" s="17">
        <f t="shared" si="59"/>
        <v>0</v>
      </c>
    </row>
    <row r="2494" spans="1:28" ht="12.75" customHeight="1" x14ac:dyDescent="0.2">
      <c r="A2494" s="10" t="str">
        <f>IFERROR(VLOOKUP(B2494,'[1]DADOS (OCULTAR)'!$Q$3:$S$135,3,0),"")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54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55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56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57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58"/>
        <v>0</v>
      </c>
      <c r="AA2494" s="18" t="str">
        <f>IF('[1]TCE - ANEXO III - Preencher'!AB2503="","",'[1]TCE - ANEXO III - Preencher'!AB2503)</f>
        <v/>
      </c>
      <c r="AB2494" s="17">
        <f t="shared" si="59"/>
        <v>0</v>
      </c>
    </row>
    <row r="2495" spans="1:28" ht="12.75" customHeight="1" x14ac:dyDescent="0.2">
      <c r="A2495" s="10" t="str">
        <f>IFERROR(VLOOKUP(B2495,'[1]DADOS (OCULTAR)'!$Q$3:$S$135,3,0),"")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54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55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56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57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58"/>
        <v>0</v>
      </c>
      <c r="AA2495" s="18" t="str">
        <f>IF('[1]TCE - ANEXO III - Preencher'!AB2504="","",'[1]TCE - ANEXO III - Preencher'!AB2504)</f>
        <v/>
      </c>
      <c r="AB2495" s="17">
        <f t="shared" si="59"/>
        <v>0</v>
      </c>
    </row>
    <row r="2496" spans="1:28" ht="12.75" customHeight="1" x14ac:dyDescent="0.2">
      <c r="A2496" s="10" t="str">
        <f>IFERROR(VLOOKUP(B2496,'[1]DADOS (OCULTAR)'!$Q$3:$S$135,3,0),"")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54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55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56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57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58"/>
        <v>0</v>
      </c>
      <c r="AA2496" s="18" t="str">
        <f>IF('[1]TCE - ANEXO III - Preencher'!AB2505="","",'[1]TCE - ANEXO III - Preencher'!AB2505)</f>
        <v/>
      </c>
      <c r="AB2496" s="17">
        <f t="shared" si="59"/>
        <v>0</v>
      </c>
    </row>
    <row r="2497" spans="1:28" ht="12.75" customHeight="1" x14ac:dyDescent="0.2">
      <c r="A2497" s="10" t="str">
        <f>IFERROR(VLOOKUP(B2497,'[1]DADOS (OCULTAR)'!$Q$3:$S$135,3,0),"")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54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55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56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57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58"/>
        <v>0</v>
      </c>
      <c r="AA2497" s="18" t="str">
        <f>IF('[1]TCE - ANEXO III - Preencher'!AB2506="","",'[1]TCE - ANEXO III - Preencher'!AB2506)</f>
        <v/>
      </c>
      <c r="AB2497" s="17">
        <f t="shared" si="59"/>
        <v>0</v>
      </c>
    </row>
    <row r="2498" spans="1:28" ht="12.75" customHeight="1" x14ac:dyDescent="0.2">
      <c r="A2498" s="10" t="str">
        <f>IFERROR(VLOOKUP(B2498,'[1]DADOS (OCULTAR)'!$Q$3:$S$135,3,0),"")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54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55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56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57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58"/>
        <v>0</v>
      </c>
      <c r="AA2498" s="18" t="str">
        <f>IF('[1]TCE - ANEXO III - Preencher'!AB2507="","",'[1]TCE - ANEXO III - Preencher'!AB2507)</f>
        <v/>
      </c>
      <c r="AB2498" s="17">
        <f t="shared" si="59"/>
        <v>0</v>
      </c>
    </row>
    <row r="2499" spans="1:28" ht="12.75" customHeight="1" x14ac:dyDescent="0.2">
      <c r="A2499" s="10" t="str">
        <f>IFERROR(VLOOKUP(B2499,'[1]DADOS (OCULTAR)'!$Q$3:$S$135,3,0),"")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si="54"/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si="55"/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si="56"/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si="57"/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si="58"/>
        <v>0</v>
      </c>
      <c r="AA2499" s="18" t="str">
        <f>IF('[1]TCE - ANEXO III - Preencher'!AB2508="","",'[1]TCE - ANEXO III - Preencher'!AB2508)</f>
        <v/>
      </c>
      <c r="AB2499" s="17">
        <f t="shared" si="59"/>
        <v>0</v>
      </c>
    </row>
    <row r="2500" spans="1:28" ht="12.75" customHeight="1" x14ac:dyDescent="0.2">
      <c r="A2500" s="10" t="str">
        <f>IFERROR(VLOOKUP(B2500,'[1]DADOS (OCULTAR)'!$Q$3:$S$135,3,0),"")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5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5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5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5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58"/>
        <v>0</v>
      </c>
      <c r="AA2500" s="18" t="str">
        <f>IF('[1]TCE - ANEXO III - Preencher'!AB2509="","",'[1]TCE - ANEXO III - Preencher'!AB2509)</f>
        <v/>
      </c>
      <c r="AB2500" s="17">
        <f t="shared" si="59"/>
        <v>0</v>
      </c>
    </row>
    <row r="2501" spans="1:28" ht="12.75" customHeight="1" x14ac:dyDescent="0.2">
      <c r="A2501" s="10" t="str">
        <f>IFERROR(VLOOKUP(B2501,'[1]DADOS (OCULTAR)'!$Q$3:$S$135,3,0),"")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5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5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5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5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58"/>
        <v>0</v>
      </c>
      <c r="AA2501" s="18" t="str">
        <f>IF('[1]TCE - ANEXO III - Preencher'!AB2510="","",'[1]TCE - ANEXO III - Preencher'!AB2510)</f>
        <v/>
      </c>
      <c r="AB2501" s="17">
        <f t="shared" si="59"/>
        <v>0</v>
      </c>
    </row>
    <row r="2502" spans="1:28" ht="12.75" customHeight="1" x14ac:dyDescent="0.2">
      <c r="A2502" s="10" t="str">
        <f>IFERROR(VLOOKUP(B2502,'[1]DADOS (OCULTAR)'!$Q$3:$S$135,3,0),"")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5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5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5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5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58"/>
        <v>0</v>
      </c>
      <c r="AA2502" s="18" t="str">
        <f>IF('[1]TCE - ANEXO III - Preencher'!AB2511="","",'[1]TCE - ANEXO III - Preencher'!AB2511)</f>
        <v/>
      </c>
      <c r="AB2502" s="17">
        <f t="shared" si="59"/>
        <v>0</v>
      </c>
    </row>
    <row r="2503" spans="1:28" ht="12.75" customHeight="1" x14ac:dyDescent="0.2">
      <c r="A2503" s="10" t="str">
        <f>IFERROR(VLOOKUP(B2503,'[1]DADOS (OCULTAR)'!$Q$3:$S$135,3,0),"")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5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5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5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5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58"/>
        <v>0</v>
      </c>
      <c r="AA2503" s="18" t="str">
        <f>IF('[1]TCE - ANEXO III - Preencher'!AB2512="","",'[1]TCE - ANEXO III - Preencher'!AB2512)</f>
        <v/>
      </c>
      <c r="AB2503" s="17">
        <f t="shared" si="59"/>
        <v>0</v>
      </c>
    </row>
    <row r="2504" spans="1:28" ht="12.75" customHeight="1" x14ac:dyDescent="0.2">
      <c r="A2504" s="10" t="str">
        <f>IFERROR(VLOOKUP(B2504,'[1]DADOS (OCULTAR)'!$Q$3:$S$135,3,0),"")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5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5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5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5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58"/>
        <v>0</v>
      </c>
      <c r="AA2504" s="18" t="str">
        <f>IF('[1]TCE - ANEXO III - Preencher'!AB2513="","",'[1]TCE - ANEXO III - Preencher'!AB2513)</f>
        <v/>
      </c>
      <c r="AB2504" s="17">
        <f t="shared" si="59"/>
        <v>0</v>
      </c>
    </row>
    <row r="2505" spans="1:28" ht="12.75" customHeight="1" x14ac:dyDescent="0.2">
      <c r="A2505" s="10" t="str">
        <f>IFERROR(VLOOKUP(B2505,'[1]DADOS (OCULTAR)'!$Q$3:$S$135,3,0),"")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5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5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5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5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58"/>
        <v>0</v>
      </c>
      <c r="AA2505" s="18" t="str">
        <f>IF('[1]TCE - ANEXO III - Preencher'!AB2514="","",'[1]TCE - ANEXO III - Preencher'!AB2514)</f>
        <v/>
      </c>
      <c r="AB2505" s="17">
        <f t="shared" si="59"/>
        <v>0</v>
      </c>
    </row>
    <row r="2506" spans="1:28" ht="12.75" customHeight="1" x14ac:dyDescent="0.2">
      <c r="A2506" s="10" t="str">
        <f>IFERROR(VLOOKUP(B2506,'[1]DADOS (OCULTAR)'!$Q$3:$S$135,3,0),"")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5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5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5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5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58"/>
        <v>0</v>
      </c>
      <c r="AA2506" s="18" t="str">
        <f>IF('[1]TCE - ANEXO III - Preencher'!AB2515="","",'[1]TCE - ANEXO III - Preencher'!AB2515)</f>
        <v/>
      </c>
      <c r="AB2506" s="17">
        <f t="shared" si="59"/>
        <v>0</v>
      </c>
    </row>
    <row r="2507" spans="1:28" ht="12.75" customHeight="1" x14ac:dyDescent="0.2">
      <c r="A2507" s="10" t="str">
        <f>IFERROR(VLOOKUP(B2507,'[1]DADOS (OCULTAR)'!$Q$3:$S$135,3,0),"")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5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5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5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5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58"/>
        <v>0</v>
      </c>
      <c r="AA2507" s="18" t="str">
        <f>IF('[1]TCE - ANEXO III - Preencher'!AB2516="","",'[1]TCE - ANEXO III - Preencher'!AB2516)</f>
        <v/>
      </c>
      <c r="AB2507" s="17">
        <f t="shared" si="59"/>
        <v>0</v>
      </c>
    </row>
    <row r="2508" spans="1:28" ht="12.75" customHeight="1" x14ac:dyDescent="0.2">
      <c r="A2508" s="10" t="str">
        <f>IFERROR(VLOOKUP(B2508,'[1]DADOS (OCULTAR)'!$Q$3:$S$135,3,0),"")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5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5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5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5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58"/>
        <v>0</v>
      </c>
      <c r="AA2508" s="18" t="str">
        <f>IF('[1]TCE - ANEXO III - Preencher'!AB2517="","",'[1]TCE - ANEXO III - Preencher'!AB2517)</f>
        <v/>
      </c>
      <c r="AB2508" s="17">
        <f t="shared" si="59"/>
        <v>0</v>
      </c>
    </row>
    <row r="2509" spans="1:28" ht="12.75" customHeight="1" x14ac:dyDescent="0.2">
      <c r="A2509" s="10" t="str">
        <f>IFERROR(VLOOKUP(B2509,'[1]DADOS (OCULTAR)'!$Q$3:$S$135,3,0),"")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5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5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5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5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58"/>
        <v>0</v>
      </c>
      <c r="AA2509" s="18" t="str">
        <f>IF('[1]TCE - ANEXO III - Preencher'!AB2518="","",'[1]TCE - ANEXO III - Preencher'!AB2518)</f>
        <v/>
      </c>
      <c r="AB2509" s="17">
        <f t="shared" si="59"/>
        <v>0</v>
      </c>
    </row>
    <row r="2510" spans="1:28" ht="12.75" customHeight="1" x14ac:dyDescent="0.2">
      <c r="A2510" s="10" t="str">
        <f>IFERROR(VLOOKUP(B2510,'[1]DADOS (OCULTAR)'!$Q$3:$S$135,3,0),"")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5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5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5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5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58"/>
        <v>0</v>
      </c>
      <c r="AA2510" s="18" t="str">
        <f>IF('[1]TCE - ANEXO III - Preencher'!AB2519="","",'[1]TCE - ANEXO III - Preencher'!AB2519)</f>
        <v/>
      </c>
      <c r="AB2510" s="17">
        <f t="shared" si="59"/>
        <v>0</v>
      </c>
    </row>
    <row r="2511" spans="1:28" ht="12.75" customHeight="1" x14ac:dyDescent="0.2">
      <c r="A2511" s="10" t="str">
        <f>IFERROR(VLOOKUP(B2511,'[1]DADOS (OCULTAR)'!$Q$3:$S$135,3,0),"")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5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5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5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5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58"/>
        <v>0</v>
      </c>
      <c r="AA2511" s="18" t="str">
        <f>IF('[1]TCE - ANEXO III - Preencher'!AB2520="","",'[1]TCE - ANEXO III - Preencher'!AB2520)</f>
        <v/>
      </c>
      <c r="AB2511" s="17">
        <f t="shared" si="59"/>
        <v>0</v>
      </c>
    </row>
    <row r="2512" spans="1:28" ht="12.75" customHeight="1" x14ac:dyDescent="0.2">
      <c r="A2512" s="10" t="str">
        <f>IFERROR(VLOOKUP(B2512,'[1]DADOS (OCULTAR)'!$Q$3:$S$135,3,0),"")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5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5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5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5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58"/>
        <v>0</v>
      </c>
      <c r="AA2512" s="18" t="str">
        <f>IF('[1]TCE - ANEXO III - Preencher'!AB2521="","",'[1]TCE - ANEXO III - Preencher'!AB2521)</f>
        <v/>
      </c>
      <c r="AB2512" s="17">
        <f t="shared" si="59"/>
        <v>0</v>
      </c>
    </row>
    <row r="2513" spans="1:28" ht="12.75" customHeight="1" x14ac:dyDescent="0.2">
      <c r="A2513" s="10" t="str">
        <f>IFERROR(VLOOKUP(B2513,'[1]DADOS (OCULTAR)'!$Q$3:$S$135,3,0),"")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5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5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5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5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58"/>
        <v>0</v>
      </c>
      <c r="AA2513" s="18" t="str">
        <f>IF('[1]TCE - ANEXO III - Preencher'!AB2522="","",'[1]TCE - ANEXO III - Preencher'!AB2522)</f>
        <v/>
      </c>
      <c r="AB2513" s="17">
        <f t="shared" si="59"/>
        <v>0</v>
      </c>
    </row>
    <row r="2514" spans="1:28" ht="12.75" customHeight="1" x14ac:dyDescent="0.2">
      <c r="A2514" s="10" t="str">
        <f>IFERROR(VLOOKUP(B2514,'[1]DADOS (OCULTAR)'!$Q$3:$S$135,3,0),"")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5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5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5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5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58"/>
        <v>0</v>
      </c>
      <c r="AA2514" s="18" t="str">
        <f>IF('[1]TCE - ANEXO III - Preencher'!AB2523="","",'[1]TCE - ANEXO III - Preencher'!AB2523)</f>
        <v/>
      </c>
      <c r="AB2514" s="17">
        <f t="shared" si="59"/>
        <v>0</v>
      </c>
    </row>
    <row r="2515" spans="1:28" ht="12.75" customHeight="1" x14ac:dyDescent="0.2">
      <c r="A2515" s="10" t="str">
        <f>IFERROR(VLOOKUP(B2515,'[1]DADOS (OCULTAR)'!$Q$3:$S$135,3,0),"")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5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5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5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5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58"/>
        <v>0</v>
      </c>
      <c r="AA2515" s="18" t="str">
        <f>IF('[1]TCE - ANEXO III - Preencher'!AB2524="","",'[1]TCE - ANEXO III - Preencher'!AB2524)</f>
        <v/>
      </c>
      <c r="AB2515" s="17">
        <f t="shared" si="59"/>
        <v>0</v>
      </c>
    </row>
    <row r="2516" spans="1:28" ht="12.75" customHeight="1" x14ac:dyDescent="0.2">
      <c r="A2516" s="10" t="str">
        <f>IFERROR(VLOOKUP(B2516,'[1]DADOS (OCULTAR)'!$Q$3:$S$135,3,0),"")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5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5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5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5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58"/>
        <v>0</v>
      </c>
      <c r="AA2516" s="18" t="str">
        <f>IF('[1]TCE - ANEXO III - Preencher'!AB2525="","",'[1]TCE - ANEXO III - Preencher'!AB2525)</f>
        <v/>
      </c>
      <c r="AB2516" s="17">
        <f t="shared" si="59"/>
        <v>0</v>
      </c>
    </row>
    <row r="2517" spans="1:28" ht="12.75" customHeight="1" x14ac:dyDescent="0.2">
      <c r="A2517" s="10" t="str">
        <f>IFERROR(VLOOKUP(B2517,'[1]DADOS (OCULTAR)'!$Q$3:$S$135,3,0),"")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5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5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5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5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58"/>
        <v>0</v>
      </c>
      <c r="AA2517" s="18" t="str">
        <f>IF('[1]TCE - ANEXO III - Preencher'!AB2526="","",'[1]TCE - ANEXO III - Preencher'!AB2526)</f>
        <v/>
      </c>
      <c r="AB2517" s="17">
        <f t="shared" si="59"/>
        <v>0</v>
      </c>
    </row>
    <row r="2518" spans="1:28" ht="12.75" customHeight="1" x14ac:dyDescent="0.2">
      <c r="A2518" s="10" t="str">
        <f>IFERROR(VLOOKUP(B2518,'[1]DADOS (OCULTAR)'!$Q$3:$S$135,3,0),"")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5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5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5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5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58"/>
        <v>0</v>
      </c>
      <c r="AA2518" s="18" t="str">
        <f>IF('[1]TCE - ANEXO III - Preencher'!AB2527="","",'[1]TCE - ANEXO III - Preencher'!AB2527)</f>
        <v/>
      </c>
      <c r="AB2518" s="17">
        <f t="shared" si="59"/>
        <v>0</v>
      </c>
    </row>
    <row r="2519" spans="1:28" ht="12.75" customHeight="1" x14ac:dyDescent="0.2">
      <c r="A2519" s="10" t="str">
        <f>IFERROR(VLOOKUP(B2519,'[1]DADOS (OCULTAR)'!$Q$3:$S$135,3,0),"")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5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5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5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5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58"/>
        <v>0</v>
      </c>
      <c r="AA2519" s="18" t="str">
        <f>IF('[1]TCE - ANEXO III - Preencher'!AB2528="","",'[1]TCE - ANEXO III - Preencher'!AB2528)</f>
        <v/>
      </c>
      <c r="AB2519" s="17">
        <f t="shared" si="59"/>
        <v>0</v>
      </c>
    </row>
    <row r="2520" spans="1:28" ht="12.75" customHeight="1" x14ac:dyDescent="0.2">
      <c r="A2520" s="10" t="str">
        <f>IFERROR(VLOOKUP(B2520,'[1]DADOS (OCULTAR)'!$Q$3:$S$135,3,0),"")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5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5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5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5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58"/>
        <v>0</v>
      </c>
      <c r="AA2520" s="18" t="str">
        <f>IF('[1]TCE - ANEXO III - Preencher'!AB2529="","",'[1]TCE - ANEXO III - Preencher'!AB2529)</f>
        <v/>
      </c>
      <c r="AB2520" s="17">
        <f t="shared" si="59"/>
        <v>0</v>
      </c>
    </row>
    <row r="2521" spans="1:28" ht="12.75" customHeight="1" x14ac:dyDescent="0.2">
      <c r="A2521" s="10" t="str">
        <f>IFERROR(VLOOKUP(B2521,'[1]DADOS (OCULTAR)'!$Q$3:$S$135,3,0),"")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5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5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5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5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58"/>
        <v>0</v>
      </c>
      <c r="AA2521" s="18" t="str">
        <f>IF('[1]TCE - ANEXO III - Preencher'!AB2530="","",'[1]TCE - ANEXO III - Preencher'!AB2530)</f>
        <v/>
      </c>
      <c r="AB2521" s="17">
        <f t="shared" si="59"/>
        <v>0</v>
      </c>
    </row>
    <row r="2522" spans="1:28" ht="12.75" customHeight="1" x14ac:dyDescent="0.2">
      <c r="A2522" s="10" t="str">
        <f>IFERROR(VLOOKUP(B2522,'[1]DADOS (OCULTAR)'!$Q$3:$S$135,3,0),"")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5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5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5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5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58"/>
        <v>0</v>
      </c>
      <c r="AA2522" s="18" t="str">
        <f>IF('[1]TCE - ANEXO III - Preencher'!AB2531="","",'[1]TCE - ANEXO III - Preencher'!AB2531)</f>
        <v/>
      </c>
      <c r="AB2522" s="17">
        <f t="shared" si="59"/>
        <v>0</v>
      </c>
    </row>
    <row r="2523" spans="1:28" ht="12.75" customHeight="1" x14ac:dyDescent="0.2">
      <c r="A2523" s="10" t="str">
        <f>IFERROR(VLOOKUP(B2523,'[1]DADOS (OCULTAR)'!$Q$3:$S$135,3,0),"")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5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5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5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5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58"/>
        <v>0</v>
      </c>
      <c r="AA2523" s="18" t="str">
        <f>IF('[1]TCE - ANEXO III - Preencher'!AB2532="","",'[1]TCE - ANEXO III - Preencher'!AB2532)</f>
        <v/>
      </c>
      <c r="AB2523" s="17">
        <f t="shared" si="59"/>
        <v>0</v>
      </c>
    </row>
    <row r="2524" spans="1:28" ht="12.75" customHeight="1" x14ac:dyDescent="0.2">
      <c r="A2524" s="10" t="str">
        <f>IFERROR(VLOOKUP(B2524,'[1]DADOS (OCULTAR)'!$Q$3:$S$135,3,0),"")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5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5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5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5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58"/>
        <v>0</v>
      </c>
      <c r="AA2524" s="18" t="str">
        <f>IF('[1]TCE - ANEXO III - Preencher'!AB2533="","",'[1]TCE - ANEXO III - Preencher'!AB2533)</f>
        <v/>
      </c>
      <c r="AB2524" s="17">
        <f t="shared" si="59"/>
        <v>0</v>
      </c>
    </row>
    <row r="2525" spans="1:28" ht="12.75" customHeight="1" x14ac:dyDescent="0.2">
      <c r="A2525" s="10" t="str">
        <f>IFERROR(VLOOKUP(B2525,'[1]DADOS (OCULTAR)'!$Q$3:$S$135,3,0),"")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5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5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5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5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58"/>
        <v>0</v>
      </c>
      <c r="AA2525" s="18" t="str">
        <f>IF('[1]TCE - ANEXO III - Preencher'!AB2534="","",'[1]TCE - ANEXO III - Preencher'!AB2534)</f>
        <v/>
      </c>
      <c r="AB2525" s="17">
        <f t="shared" si="59"/>
        <v>0</v>
      </c>
    </row>
    <row r="2526" spans="1:28" ht="12.75" customHeight="1" x14ac:dyDescent="0.2">
      <c r="A2526" s="10" t="str">
        <f>IFERROR(VLOOKUP(B2526,'[1]DADOS (OCULTAR)'!$Q$3:$S$135,3,0),"")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5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5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5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5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58"/>
        <v>0</v>
      </c>
      <c r="AA2526" s="18" t="str">
        <f>IF('[1]TCE - ANEXO III - Preencher'!AB2535="","",'[1]TCE - ANEXO III - Preencher'!AB2535)</f>
        <v/>
      </c>
      <c r="AB2526" s="17">
        <f t="shared" si="59"/>
        <v>0</v>
      </c>
    </row>
    <row r="2527" spans="1:28" ht="12.75" customHeight="1" x14ac:dyDescent="0.2">
      <c r="A2527" s="10" t="str">
        <f>IFERROR(VLOOKUP(B2527,'[1]DADOS (OCULTAR)'!$Q$3:$S$135,3,0),"")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5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5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5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5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58"/>
        <v>0</v>
      </c>
      <c r="AA2527" s="18" t="str">
        <f>IF('[1]TCE - ANEXO III - Preencher'!AB2536="","",'[1]TCE - ANEXO III - Preencher'!AB2536)</f>
        <v/>
      </c>
      <c r="AB2527" s="17">
        <f t="shared" si="59"/>
        <v>0</v>
      </c>
    </row>
    <row r="2528" spans="1:28" ht="12.75" customHeight="1" x14ac:dyDescent="0.2">
      <c r="A2528" s="10" t="str">
        <f>IFERROR(VLOOKUP(B2528,'[1]DADOS (OCULTAR)'!$Q$3:$S$135,3,0),"")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5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5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5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5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58"/>
        <v>0</v>
      </c>
      <c r="AA2528" s="18" t="str">
        <f>IF('[1]TCE - ANEXO III - Preencher'!AB2537="","",'[1]TCE - ANEXO III - Preencher'!AB2537)</f>
        <v/>
      </c>
      <c r="AB2528" s="17">
        <f t="shared" si="59"/>
        <v>0</v>
      </c>
    </row>
    <row r="2529" spans="1:28" ht="12.75" customHeight="1" x14ac:dyDescent="0.2">
      <c r="A2529" s="10" t="str">
        <f>IFERROR(VLOOKUP(B2529,'[1]DADOS (OCULTAR)'!$Q$3:$S$135,3,0),"")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5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5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5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5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58"/>
        <v>0</v>
      </c>
      <c r="AA2529" s="18" t="str">
        <f>IF('[1]TCE - ANEXO III - Preencher'!AB2538="","",'[1]TCE - ANEXO III - Preencher'!AB2538)</f>
        <v/>
      </c>
      <c r="AB2529" s="17">
        <f t="shared" si="59"/>
        <v>0</v>
      </c>
    </row>
    <row r="2530" spans="1:28" ht="12.75" customHeight="1" x14ac:dyDescent="0.2">
      <c r="A2530" s="10" t="str">
        <f>IFERROR(VLOOKUP(B2530,'[1]DADOS (OCULTAR)'!$Q$3:$S$135,3,0),"")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5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5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5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5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58"/>
        <v>0</v>
      </c>
      <c r="AA2530" s="18" t="str">
        <f>IF('[1]TCE - ANEXO III - Preencher'!AB2539="","",'[1]TCE - ANEXO III - Preencher'!AB2539)</f>
        <v/>
      </c>
      <c r="AB2530" s="17">
        <f t="shared" si="59"/>
        <v>0</v>
      </c>
    </row>
    <row r="2531" spans="1:28" ht="12.75" customHeight="1" x14ac:dyDescent="0.2">
      <c r="A2531" s="10" t="str">
        <f>IFERROR(VLOOKUP(B2531,'[1]DADOS (OCULTAR)'!$Q$3:$S$135,3,0),"")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5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5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5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5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58"/>
        <v>0</v>
      </c>
      <c r="AA2531" s="18" t="str">
        <f>IF('[1]TCE - ANEXO III - Preencher'!AB2540="","",'[1]TCE - ANEXO III - Preencher'!AB2540)</f>
        <v/>
      </c>
      <c r="AB2531" s="17">
        <f t="shared" si="59"/>
        <v>0</v>
      </c>
    </row>
    <row r="2532" spans="1:28" ht="12.75" customHeight="1" x14ac:dyDescent="0.2">
      <c r="A2532" s="10" t="str">
        <f>IFERROR(VLOOKUP(B2532,'[1]DADOS (OCULTAR)'!$Q$3:$S$135,3,0),"")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5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5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5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5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58"/>
        <v>0</v>
      </c>
      <c r="AA2532" s="18" t="str">
        <f>IF('[1]TCE - ANEXO III - Preencher'!AB2541="","",'[1]TCE - ANEXO III - Preencher'!AB2541)</f>
        <v/>
      </c>
      <c r="AB2532" s="17">
        <f t="shared" si="59"/>
        <v>0</v>
      </c>
    </row>
    <row r="2533" spans="1:28" ht="12.75" customHeight="1" x14ac:dyDescent="0.2">
      <c r="A2533" s="10" t="str">
        <f>IFERROR(VLOOKUP(B2533,'[1]DADOS (OCULTAR)'!$Q$3:$S$135,3,0),"")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5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5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5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5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58"/>
        <v>0</v>
      </c>
      <c r="AA2533" s="18" t="str">
        <f>IF('[1]TCE - ANEXO III - Preencher'!AB2542="","",'[1]TCE - ANEXO III - Preencher'!AB2542)</f>
        <v/>
      </c>
      <c r="AB2533" s="17">
        <f t="shared" si="59"/>
        <v>0</v>
      </c>
    </row>
    <row r="2534" spans="1:28" ht="12.75" customHeight="1" x14ac:dyDescent="0.2">
      <c r="A2534" s="10" t="str">
        <f>IFERROR(VLOOKUP(B2534,'[1]DADOS (OCULTAR)'!$Q$3:$S$135,3,0),"")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5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5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5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5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58"/>
        <v>0</v>
      </c>
      <c r="AA2534" s="18" t="str">
        <f>IF('[1]TCE - ANEXO III - Preencher'!AB2543="","",'[1]TCE - ANEXO III - Preencher'!AB2543)</f>
        <v/>
      </c>
      <c r="AB2534" s="17">
        <f t="shared" si="59"/>
        <v>0</v>
      </c>
    </row>
    <row r="2535" spans="1:28" ht="12.75" customHeight="1" x14ac:dyDescent="0.2">
      <c r="A2535" s="10" t="str">
        <f>IFERROR(VLOOKUP(B2535,'[1]DADOS (OCULTAR)'!$Q$3:$S$135,3,0),"")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5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5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5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5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58"/>
        <v>0</v>
      </c>
      <c r="AA2535" s="18" t="str">
        <f>IF('[1]TCE - ANEXO III - Preencher'!AB2544="","",'[1]TCE - ANEXO III - Preencher'!AB2544)</f>
        <v/>
      </c>
      <c r="AB2535" s="17">
        <f t="shared" si="59"/>
        <v>0</v>
      </c>
    </row>
    <row r="2536" spans="1:28" ht="12.75" customHeight="1" x14ac:dyDescent="0.2">
      <c r="A2536" s="10" t="str">
        <f>IFERROR(VLOOKUP(B2536,'[1]DADOS (OCULTAR)'!$Q$3:$S$135,3,0),"")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5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5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5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5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58"/>
        <v>0</v>
      </c>
      <c r="AA2536" s="18" t="str">
        <f>IF('[1]TCE - ANEXO III - Preencher'!AB2545="","",'[1]TCE - ANEXO III - Preencher'!AB2545)</f>
        <v/>
      </c>
      <c r="AB2536" s="17">
        <f t="shared" si="59"/>
        <v>0</v>
      </c>
    </row>
    <row r="2537" spans="1:28" ht="12.75" customHeight="1" x14ac:dyDescent="0.2">
      <c r="A2537" s="10" t="str">
        <f>IFERROR(VLOOKUP(B2537,'[1]DADOS (OCULTAR)'!$Q$3:$S$135,3,0),"")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5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5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5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5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58"/>
        <v>0</v>
      </c>
      <c r="AA2537" s="18" t="str">
        <f>IF('[1]TCE - ANEXO III - Preencher'!AB2546="","",'[1]TCE - ANEXO III - Preencher'!AB2546)</f>
        <v/>
      </c>
      <c r="AB2537" s="17">
        <f t="shared" si="59"/>
        <v>0</v>
      </c>
    </row>
    <row r="2538" spans="1:28" ht="12.75" customHeight="1" x14ac:dyDescent="0.2">
      <c r="A2538" s="10" t="str">
        <f>IFERROR(VLOOKUP(B2538,'[1]DADOS (OCULTAR)'!$Q$3:$S$135,3,0),"")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5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5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5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5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58"/>
        <v>0</v>
      </c>
      <c r="AA2538" s="18" t="str">
        <f>IF('[1]TCE - ANEXO III - Preencher'!AB2547="","",'[1]TCE - ANEXO III - Preencher'!AB2547)</f>
        <v/>
      </c>
      <c r="AB2538" s="17">
        <f t="shared" si="59"/>
        <v>0</v>
      </c>
    </row>
    <row r="2539" spans="1:28" ht="12.75" customHeight="1" x14ac:dyDescent="0.2">
      <c r="A2539" s="10" t="str">
        <f>IFERROR(VLOOKUP(B2539,'[1]DADOS (OCULTAR)'!$Q$3:$S$135,3,0),"")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5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5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5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5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58"/>
        <v>0</v>
      </c>
      <c r="AA2539" s="18" t="str">
        <f>IF('[1]TCE - ANEXO III - Preencher'!AB2548="","",'[1]TCE - ANEXO III - Preencher'!AB2548)</f>
        <v/>
      </c>
      <c r="AB2539" s="17">
        <f t="shared" si="59"/>
        <v>0</v>
      </c>
    </row>
    <row r="2540" spans="1:28" ht="12.75" customHeight="1" x14ac:dyDescent="0.2">
      <c r="A2540" s="10" t="str">
        <f>IFERROR(VLOOKUP(B2540,'[1]DADOS (OCULTAR)'!$Q$3:$S$135,3,0),"")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5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5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5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5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58"/>
        <v>0</v>
      </c>
      <c r="AA2540" s="18" t="str">
        <f>IF('[1]TCE - ANEXO III - Preencher'!AB2549="","",'[1]TCE - ANEXO III - Preencher'!AB2549)</f>
        <v/>
      </c>
      <c r="AB2540" s="17">
        <f t="shared" si="59"/>
        <v>0</v>
      </c>
    </row>
    <row r="2541" spans="1:28" ht="12.75" customHeight="1" x14ac:dyDescent="0.2">
      <c r="A2541" s="10" t="str">
        <f>IFERROR(VLOOKUP(B2541,'[1]DADOS (OCULTAR)'!$Q$3:$S$135,3,0),"")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5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5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5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5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58"/>
        <v>0</v>
      </c>
      <c r="AA2541" s="18" t="str">
        <f>IF('[1]TCE - ANEXO III - Preencher'!AB2550="","",'[1]TCE - ANEXO III - Preencher'!AB2550)</f>
        <v/>
      </c>
      <c r="AB2541" s="17">
        <f t="shared" si="59"/>
        <v>0</v>
      </c>
    </row>
    <row r="2542" spans="1:28" ht="12.75" customHeight="1" x14ac:dyDescent="0.2">
      <c r="A2542" s="10" t="str">
        <f>IFERROR(VLOOKUP(B2542,'[1]DADOS (OCULTAR)'!$Q$3:$S$135,3,0),"")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5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5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5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5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58"/>
        <v>0</v>
      </c>
      <c r="AA2542" s="18" t="str">
        <f>IF('[1]TCE - ANEXO III - Preencher'!AB2551="","",'[1]TCE - ANEXO III - Preencher'!AB2551)</f>
        <v/>
      </c>
      <c r="AB2542" s="17">
        <f t="shared" si="59"/>
        <v>0</v>
      </c>
    </row>
    <row r="2543" spans="1:28" ht="12.75" customHeight="1" x14ac:dyDescent="0.2">
      <c r="A2543" s="10" t="str">
        <f>IFERROR(VLOOKUP(B2543,'[1]DADOS (OCULTAR)'!$Q$3:$S$135,3,0),"")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5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5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5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5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58"/>
        <v>0</v>
      </c>
      <c r="AA2543" s="18" t="str">
        <f>IF('[1]TCE - ANEXO III - Preencher'!AB2552="","",'[1]TCE - ANEXO III - Preencher'!AB2552)</f>
        <v/>
      </c>
      <c r="AB2543" s="17">
        <f t="shared" si="59"/>
        <v>0</v>
      </c>
    </row>
    <row r="2544" spans="1:28" ht="12.75" customHeight="1" x14ac:dyDescent="0.2">
      <c r="A2544" s="10" t="str">
        <f>IFERROR(VLOOKUP(B2544,'[1]DADOS (OCULTAR)'!$Q$3:$S$135,3,0),"")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5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5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5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5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58"/>
        <v>0</v>
      </c>
      <c r="AA2544" s="18" t="str">
        <f>IF('[1]TCE - ANEXO III - Preencher'!AB2553="","",'[1]TCE - ANEXO III - Preencher'!AB2553)</f>
        <v/>
      </c>
      <c r="AB2544" s="17">
        <f t="shared" si="59"/>
        <v>0</v>
      </c>
    </row>
    <row r="2545" spans="1:28" ht="12.75" customHeight="1" x14ac:dyDescent="0.2">
      <c r="A2545" s="10" t="str">
        <f>IFERROR(VLOOKUP(B2545,'[1]DADOS (OCULTAR)'!$Q$3:$S$135,3,0),"")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5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5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5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5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58"/>
        <v>0</v>
      </c>
      <c r="AA2545" s="18" t="str">
        <f>IF('[1]TCE - ANEXO III - Preencher'!AB2554="","",'[1]TCE - ANEXO III - Preencher'!AB2554)</f>
        <v/>
      </c>
      <c r="AB2545" s="17">
        <f t="shared" si="59"/>
        <v>0</v>
      </c>
    </row>
    <row r="2546" spans="1:28" ht="12.75" customHeight="1" x14ac:dyDescent="0.2">
      <c r="A2546" s="10" t="str">
        <f>IFERROR(VLOOKUP(B2546,'[1]DADOS (OCULTAR)'!$Q$3:$S$135,3,0),"")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5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5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5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5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58"/>
        <v>0</v>
      </c>
      <c r="AA2546" s="18" t="str">
        <f>IF('[1]TCE - ANEXO III - Preencher'!AB2555="","",'[1]TCE - ANEXO III - Preencher'!AB2555)</f>
        <v/>
      </c>
      <c r="AB2546" s="17">
        <f t="shared" si="59"/>
        <v>0</v>
      </c>
    </row>
    <row r="2547" spans="1:28" ht="12.75" customHeight="1" x14ac:dyDescent="0.2">
      <c r="A2547" s="10" t="str">
        <f>IFERROR(VLOOKUP(B2547,'[1]DADOS (OCULTAR)'!$Q$3:$S$135,3,0),"")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5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5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5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5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58"/>
        <v>0</v>
      </c>
      <c r="AA2547" s="18" t="str">
        <f>IF('[1]TCE - ANEXO III - Preencher'!AB2556="","",'[1]TCE - ANEXO III - Preencher'!AB2556)</f>
        <v/>
      </c>
      <c r="AB2547" s="17">
        <f t="shared" si="59"/>
        <v>0</v>
      </c>
    </row>
    <row r="2548" spans="1:28" ht="12.75" customHeight="1" x14ac:dyDescent="0.2">
      <c r="A2548" s="10" t="str">
        <f>IFERROR(VLOOKUP(B2548,'[1]DADOS (OCULTAR)'!$Q$3:$S$135,3,0),"")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5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5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5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5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58"/>
        <v>0</v>
      </c>
      <c r="AA2548" s="18" t="str">
        <f>IF('[1]TCE - ANEXO III - Preencher'!AB2557="","",'[1]TCE - ANEXO III - Preencher'!AB2557)</f>
        <v/>
      </c>
      <c r="AB2548" s="17">
        <f t="shared" si="59"/>
        <v>0</v>
      </c>
    </row>
    <row r="2549" spans="1:28" ht="12.75" customHeight="1" x14ac:dyDescent="0.2">
      <c r="A2549" s="10" t="str">
        <f>IFERROR(VLOOKUP(B2549,'[1]DADOS (OCULTAR)'!$Q$3:$S$135,3,0),"")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5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5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5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5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58"/>
        <v>0</v>
      </c>
      <c r="AA2549" s="18" t="str">
        <f>IF('[1]TCE - ANEXO III - Preencher'!AB2558="","",'[1]TCE - ANEXO III - Preencher'!AB2558)</f>
        <v/>
      </c>
      <c r="AB2549" s="17">
        <f t="shared" si="59"/>
        <v>0</v>
      </c>
    </row>
    <row r="2550" spans="1:28" ht="12.75" customHeight="1" x14ac:dyDescent="0.2">
      <c r="A2550" s="10" t="str">
        <f>IFERROR(VLOOKUP(B2550,'[1]DADOS (OCULTAR)'!$Q$3:$S$135,3,0),"")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5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5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5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5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58"/>
        <v>0</v>
      </c>
      <c r="AA2550" s="18" t="str">
        <f>IF('[1]TCE - ANEXO III - Preencher'!AB2559="","",'[1]TCE - ANEXO III - Preencher'!AB2559)</f>
        <v/>
      </c>
      <c r="AB2550" s="17">
        <f t="shared" si="59"/>
        <v>0</v>
      </c>
    </row>
    <row r="2551" spans="1:28" ht="12.75" customHeight="1" x14ac:dyDescent="0.2">
      <c r="A2551" s="10" t="str">
        <f>IFERROR(VLOOKUP(B2551,'[1]DADOS (OCULTAR)'!$Q$3:$S$135,3,0),"")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5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5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5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5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58"/>
        <v>0</v>
      </c>
      <c r="AA2551" s="18" t="str">
        <f>IF('[1]TCE - ANEXO III - Preencher'!AB2560="","",'[1]TCE - ANEXO III - Preencher'!AB2560)</f>
        <v/>
      </c>
      <c r="AB2551" s="17">
        <f t="shared" si="59"/>
        <v>0</v>
      </c>
    </row>
    <row r="2552" spans="1:28" ht="12.75" customHeight="1" x14ac:dyDescent="0.2">
      <c r="A2552" s="10" t="str">
        <f>IFERROR(VLOOKUP(B2552,'[1]DADOS (OCULTAR)'!$Q$3:$S$135,3,0),"")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5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5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5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5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58"/>
        <v>0</v>
      </c>
      <c r="AA2552" s="18" t="str">
        <f>IF('[1]TCE - ANEXO III - Preencher'!AB2561="","",'[1]TCE - ANEXO III - Preencher'!AB2561)</f>
        <v/>
      </c>
      <c r="AB2552" s="17">
        <f t="shared" si="59"/>
        <v>0</v>
      </c>
    </row>
    <row r="2553" spans="1:28" ht="12.75" customHeight="1" x14ac:dyDescent="0.2">
      <c r="A2553" s="10" t="str">
        <f>IFERROR(VLOOKUP(B2553,'[1]DADOS (OCULTAR)'!$Q$3:$S$135,3,0),"")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ref="M2553:M7552" si="60">K2553-L2553</f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ref="P2553:P7552" si="61">N2553-O2553</f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ref="S2553:S7552" si="62">Q2553-R2553</f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ref="V2553:V7552" si="63">T2553-U2553</f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ref="Z2553:Z7552" si="64">X2553-Y2553</f>
        <v>0</v>
      </c>
      <c r="AA2553" s="18" t="str">
        <f>IF('[1]TCE - ANEXO III - Preencher'!AB2562="","",'[1]TCE - ANEXO III - Preencher'!AB2562)</f>
        <v/>
      </c>
      <c r="AB2553" s="17">
        <f t="shared" ref="AB2553:AB7552" si="65">H2553+I2553+J2553+M2553+P2553+S2553+V2553+Z2553</f>
        <v>0</v>
      </c>
    </row>
    <row r="2554" spans="1:28" ht="12.75" customHeight="1" x14ac:dyDescent="0.2">
      <c r="A2554" s="10" t="str">
        <f>IFERROR(VLOOKUP(B2554,'[1]DADOS (OCULTAR)'!$Q$3:$S$135,3,0),"")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60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61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62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63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64"/>
        <v>0</v>
      </c>
      <c r="AA2554" s="18" t="str">
        <f>IF('[1]TCE - ANEXO III - Preencher'!AB2563="","",'[1]TCE - ANEXO III - Preencher'!AB2563)</f>
        <v/>
      </c>
      <c r="AB2554" s="17">
        <f t="shared" si="65"/>
        <v>0</v>
      </c>
    </row>
    <row r="2555" spans="1:28" ht="12.75" customHeight="1" x14ac:dyDescent="0.2">
      <c r="A2555" s="10" t="str">
        <f>IFERROR(VLOOKUP(B2555,'[1]DADOS (OCULTAR)'!$Q$3:$S$135,3,0),"")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60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61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62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63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64"/>
        <v>0</v>
      </c>
      <c r="AA2555" s="18" t="str">
        <f>IF('[1]TCE - ANEXO III - Preencher'!AB2564="","",'[1]TCE - ANEXO III - Preencher'!AB2564)</f>
        <v/>
      </c>
      <c r="AB2555" s="17">
        <f t="shared" si="65"/>
        <v>0</v>
      </c>
    </row>
    <row r="2556" spans="1:28" ht="12.75" customHeight="1" x14ac:dyDescent="0.2">
      <c r="A2556" s="10" t="str">
        <f>IFERROR(VLOOKUP(B2556,'[1]DADOS (OCULTAR)'!$Q$3:$S$135,3,0),"")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60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61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62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63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64"/>
        <v>0</v>
      </c>
      <c r="AA2556" s="18" t="str">
        <f>IF('[1]TCE - ANEXO III - Preencher'!AB2565="","",'[1]TCE - ANEXO III - Preencher'!AB2565)</f>
        <v/>
      </c>
      <c r="AB2556" s="17">
        <f t="shared" si="65"/>
        <v>0</v>
      </c>
    </row>
    <row r="2557" spans="1:28" ht="12.75" customHeight="1" x14ac:dyDescent="0.2">
      <c r="A2557" s="10" t="str">
        <f>IFERROR(VLOOKUP(B2557,'[1]DADOS (OCULTAR)'!$Q$3:$S$135,3,0),"")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60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61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62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63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64"/>
        <v>0</v>
      </c>
      <c r="AA2557" s="18" t="str">
        <f>IF('[1]TCE - ANEXO III - Preencher'!AB2566="","",'[1]TCE - ANEXO III - Preencher'!AB2566)</f>
        <v/>
      </c>
      <c r="AB2557" s="17">
        <f t="shared" si="65"/>
        <v>0</v>
      </c>
    </row>
    <row r="2558" spans="1:28" ht="12.75" customHeight="1" x14ac:dyDescent="0.2">
      <c r="A2558" s="10" t="str">
        <f>IFERROR(VLOOKUP(B2558,'[1]DADOS (OCULTAR)'!$Q$3:$S$135,3,0),"")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60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61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62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63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64"/>
        <v>0</v>
      </c>
      <c r="AA2558" s="18" t="str">
        <f>IF('[1]TCE - ANEXO III - Preencher'!AB2567="","",'[1]TCE - ANEXO III - Preencher'!AB2567)</f>
        <v/>
      </c>
      <c r="AB2558" s="17">
        <f t="shared" si="65"/>
        <v>0</v>
      </c>
    </row>
    <row r="2559" spans="1:28" ht="12.75" customHeight="1" x14ac:dyDescent="0.2">
      <c r="A2559" s="10" t="str">
        <f>IFERROR(VLOOKUP(B2559,'[1]DADOS (OCULTAR)'!$Q$3:$S$135,3,0),"")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60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61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62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63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64"/>
        <v>0</v>
      </c>
      <c r="AA2559" s="18" t="str">
        <f>IF('[1]TCE - ANEXO III - Preencher'!AB2568="","",'[1]TCE - ANEXO III - Preencher'!AB2568)</f>
        <v/>
      </c>
      <c r="AB2559" s="17">
        <f t="shared" si="65"/>
        <v>0</v>
      </c>
    </row>
    <row r="2560" spans="1:28" ht="12.75" customHeight="1" x14ac:dyDescent="0.2">
      <c r="A2560" s="10" t="str">
        <f>IFERROR(VLOOKUP(B2560,'[1]DADOS (OCULTAR)'!$Q$3:$S$135,3,0),"")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60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61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62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63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64"/>
        <v>0</v>
      </c>
      <c r="AA2560" s="18" t="str">
        <f>IF('[1]TCE - ANEXO III - Preencher'!AB2569="","",'[1]TCE - ANEXO III - Preencher'!AB2569)</f>
        <v/>
      </c>
      <c r="AB2560" s="17">
        <f t="shared" si="65"/>
        <v>0</v>
      </c>
    </row>
    <row r="2561" spans="1:28" ht="12.75" customHeight="1" x14ac:dyDescent="0.2">
      <c r="A2561" s="10" t="str">
        <f>IFERROR(VLOOKUP(B2561,'[1]DADOS (OCULTAR)'!$Q$3:$S$135,3,0),"")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60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61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62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63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64"/>
        <v>0</v>
      </c>
      <c r="AA2561" s="18" t="str">
        <f>IF('[1]TCE - ANEXO III - Preencher'!AB2570="","",'[1]TCE - ANEXO III - Preencher'!AB2570)</f>
        <v/>
      </c>
      <c r="AB2561" s="17">
        <f t="shared" si="65"/>
        <v>0</v>
      </c>
    </row>
    <row r="2562" spans="1:28" ht="12.75" customHeight="1" x14ac:dyDescent="0.2">
      <c r="A2562" s="10" t="str">
        <f>IFERROR(VLOOKUP(B2562,'[1]DADOS (OCULTAR)'!$Q$3:$S$135,3,0),"")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60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61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62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63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64"/>
        <v>0</v>
      </c>
      <c r="AA2562" s="18" t="str">
        <f>IF('[1]TCE - ANEXO III - Preencher'!AB2571="","",'[1]TCE - ANEXO III - Preencher'!AB2571)</f>
        <v/>
      </c>
      <c r="AB2562" s="17">
        <f t="shared" si="65"/>
        <v>0</v>
      </c>
    </row>
    <row r="2563" spans="1:28" ht="12.75" customHeight="1" x14ac:dyDescent="0.2">
      <c r="A2563" s="10" t="str">
        <f>IFERROR(VLOOKUP(B2563,'[1]DADOS (OCULTAR)'!$Q$3:$S$135,3,0),"")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si="60"/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si="61"/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si="62"/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si="63"/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si="64"/>
        <v>0</v>
      </c>
      <c r="AA2563" s="18" t="str">
        <f>IF('[1]TCE - ANEXO III - Preencher'!AB2572="","",'[1]TCE - ANEXO III - Preencher'!AB2572)</f>
        <v/>
      </c>
      <c r="AB2563" s="17">
        <f t="shared" si="65"/>
        <v>0</v>
      </c>
    </row>
    <row r="2564" spans="1:28" ht="12.75" customHeight="1" x14ac:dyDescent="0.2">
      <c r="A2564" s="10" t="str">
        <f>IFERROR(VLOOKUP(B2564,'[1]DADOS (OCULTAR)'!$Q$3:$S$135,3,0),"")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6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6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6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6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64"/>
        <v>0</v>
      </c>
      <c r="AA2564" s="18" t="str">
        <f>IF('[1]TCE - ANEXO III - Preencher'!AB2573="","",'[1]TCE - ANEXO III - Preencher'!AB2573)</f>
        <v/>
      </c>
      <c r="AB2564" s="17">
        <f t="shared" si="65"/>
        <v>0</v>
      </c>
    </row>
    <row r="2565" spans="1:28" ht="12.75" customHeight="1" x14ac:dyDescent="0.2">
      <c r="A2565" s="10" t="str">
        <f>IFERROR(VLOOKUP(B2565,'[1]DADOS (OCULTAR)'!$Q$3:$S$135,3,0),"")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6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6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6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6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64"/>
        <v>0</v>
      </c>
      <c r="AA2565" s="18" t="str">
        <f>IF('[1]TCE - ANEXO III - Preencher'!AB2574="","",'[1]TCE - ANEXO III - Preencher'!AB2574)</f>
        <v/>
      </c>
      <c r="AB2565" s="17">
        <f t="shared" si="65"/>
        <v>0</v>
      </c>
    </row>
    <row r="2566" spans="1:28" ht="12.75" customHeight="1" x14ac:dyDescent="0.2">
      <c r="A2566" s="10" t="str">
        <f>IFERROR(VLOOKUP(B2566,'[1]DADOS (OCULTAR)'!$Q$3:$S$135,3,0),"")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6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6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6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6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64"/>
        <v>0</v>
      </c>
      <c r="AA2566" s="18" t="str">
        <f>IF('[1]TCE - ANEXO III - Preencher'!AB2575="","",'[1]TCE - ANEXO III - Preencher'!AB2575)</f>
        <v/>
      </c>
      <c r="AB2566" s="17">
        <f t="shared" si="65"/>
        <v>0</v>
      </c>
    </row>
    <row r="2567" spans="1:28" ht="12.75" customHeight="1" x14ac:dyDescent="0.2">
      <c r="A2567" s="10" t="str">
        <f>IFERROR(VLOOKUP(B2567,'[1]DADOS (OCULTAR)'!$Q$3:$S$135,3,0),"")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6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6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6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6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64"/>
        <v>0</v>
      </c>
      <c r="AA2567" s="18" t="str">
        <f>IF('[1]TCE - ANEXO III - Preencher'!AB2576="","",'[1]TCE - ANEXO III - Preencher'!AB2576)</f>
        <v/>
      </c>
      <c r="AB2567" s="17">
        <f t="shared" si="65"/>
        <v>0</v>
      </c>
    </row>
    <row r="2568" spans="1:28" ht="12.75" customHeight="1" x14ac:dyDescent="0.2">
      <c r="A2568" s="10" t="str">
        <f>IFERROR(VLOOKUP(B2568,'[1]DADOS (OCULTAR)'!$Q$3:$S$135,3,0),"")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6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6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6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6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64"/>
        <v>0</v>
      </c>
      <c r="AA2568" s="18" t="str">
        <f>IF('[1]TCE - ANEXO III - Preencher'!AB2577="","",'[1]TCE - ANEXO III - Preencher'!AB2577)</f>
        <v/>
      </c>
      <c r="AB2568" s="17">
        <f t="shared" si="65"/>
        <v>0</v>
      </c>
    </row>
    <row r="2569" spans="1:28" ht="12.75" customHeight="1" x14ac:dyDescent="0.2">
      <c r="A2569" s="10" t="str">
        <f>IFERROR(VLOOKUP(B2569,'[1]DADOS (OCULTAR)'!$Q$3:$S$135,3,0),"")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6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6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6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6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64"/>
        <v>0</v>
      </c>
      <c r="AA2569" s="18" t="str">
        <f>IF('[1]TCE - ANEXO III - Preencher'!AB2578="","",'[1]TCE - ANEXO III - Preencher'!AB2578)</f>
        <v/>
      </c>
      <c r="AB2569" s="17">
        <f t="shared" si="65"/>
        <v>0</v>
      </c>
    </row>
    <row r="2570" spans="1:28" ht="12.75" customHeight="1" x14ac:dyDescent="0.2">
      <c r="A2570" s="10" t="str">
        <f>IFERROR(VLOOKUP(B2570,'[1]DADOS (OCULTAR)'!$Q$3:$S$135,3,0),"")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6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6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6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6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64"/>
        <v>0</v>
      </c>
      <c r="AA2570" s="18" t="str">
        <f>IF('[1]TCE - ANEXO III - Preencher'!AB2579="","",'[1]TCE - ANEXO III - Preencher'!AB2579)</f>
        <v/>
      </c>
      <c r="AB2570" s="17">
        <f t="shared" si="65"/>
        <v>0</v>
      </c>
    </row>
    <row r="2571" spans="1:28" ht="12.75" customHeight="1" x14ac:dyDescent="0.2">
      <c r="A2571" s="10" t="str">
        <f>IFERROR(VLOOKUP(B2571,'[1]DADOS (OCULTAR)'!$Q$3:$S$135,3,0),"")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6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6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6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6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64"/>
        <v>0</v>
      </c>
      <c r="AA2571" s="18" t="str">
        <f>IF('[1]TCE - ANEXO III - Preencher'!AB2580="","",'[1]TCE - ANEXO III - Preencher'!AB2580)</f>
        <v/>
      </c>
      <c r="AB2571" s="17">
        <f t="shared" si="65"/>
        <v>0</v>
      </c>
    </row>
    <row r="2572" spans="1:28" ht="12.75" customHeight="1" x14ac:dyDescent="0.2">
      <c r="A2572" s="10" t="str">
        <f>IFERROR(VLOOKUP(B2572,'[1]DADOS (OCULTAR)'!$Q$3:$S$135,3,0),"")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6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6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6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6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64"/>
        <v>0</v>
      </c>
      <c r="AA2572" s="18" t="str">
        <f>IF('[1]TCE - ANEXO III - Preencher'!AB2581="","",'[1]TCE - ANEXO III - Preencher'!AB2581)</f>
        <v/>
      </c>
      <c r="AB2572" s="17">
        <f t="shared" si="65"/>
        <v>0</v>
      </c>
    </row>
    <row r="2573" spans="1:28" ht="12.75" customHeight="1" x14ac:dyDescent="0.2">
      <c r="A2573" s="10" t="str">
        <f>IFERROR(VLOOKUP(B2573,'[1]DADOS (OCULTAR)'!$Q$3:$S$135,3,0),"")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6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6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6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6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64"/>
        <v>0</v>
      </c>
      <c r="AA2573" s="18" t="str">
        <f>IF('[1]TCE - ANEXO III - Preencher'!AB2582="","",'[1]TCE - ANEXO III - Preencher'!AB2582)</f>
        <v/>
      </c>
      <c r="AB2573" s="17">
        <f t="shared" si="65"/>
        <v>0</v>
      </c>
    </row>
    <row r="2574" spans="1:28" ht="12.75" customHeight="1" x14ac:dyDescent="0.2">
      <c r="A2574" s="10" t="str">
        <f>IFERROR(VLOOKUP(B2574,'[1]DADOS (OCULTAR)'!$Q$3:$S$135,3,0),"")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6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6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6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6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64"/>
        <v>0</v>
      </c>
      <c r="AA2574" s="18" t="str">
        <f>IF('[1]TCE - ANEXO III - Preencher'!AB2583="","",'[1]TCE - ANEXO III - Preencher'!AB2583)</f>
        <v/>
      </c>
      <c r="AB2574" s="17">
        <f t="shared" si="65"/>
        <v>0</v>
      </c>
    </row>
    <row r="2575" spans="1:28" ht="12.75" customHeight="1" x14ac:dyDescent="0.2">
      <c r="A2575" s="10" t="str">
        <f>IFERROR(VLOOKUP(B2575,'[1]DADOS (OCULTAR)'!$Q$3:$S$135,3,0),"")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6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6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6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6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64"/>
        <v>0</v>
      </c>
      <c r="AA2575" s="18" t="str">
        <f>IF('[1]TCE - ANEXO III - Preencher'!AB2584="","",'[1]TCE - ANEXO III - Preencher'!AB2584)</f>
        <v/>
      </c>
      <c r="AB2575" s="17">
        <f t="shared" si="65"/>
        <v>0</v>
      </c>
    </row>
    <row r="2576" spans="1:28" ht="12.75" customHeight="1" x14ac:dyDescent="0.2">
      <c r="A2576" s="10" t="str">
        <f>IFERROR(VLOOKUP(B2576,'[1]DADOS (OCULTAR)'!$Q$3:$S$135,3,0),"")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6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6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6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6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64"/>
        <v>0</v>
      </c>
      <c r="AA2576" s="18" t="str">
        <f>IF('[1]TCE - ANEXO III - Preencher'!AB2585="","",'[1]TCE - ANEXO III - Preencher'!AB2585)</f>
        <v/>
      </c>
      <c r="AB2576" s="17">
        <f t="shared" si="65"/>
        <v>0</v>
      </c>
    </row>
    <row r="2577" spans="1:28" ht="12.75" customHeight="1" x14ac:dyDescent="0.2">
      <c r="A2577" s="10" t="str">
        <f>IFERROR(VLOOKUP(B2577,'[1]DADOS (OCULTAR)'!$Q$3:$S$135,3,0),"")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6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6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6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6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64"/>
        <v>0</v>
      </c>
      <c r="AA2577" s="18" t="str">
        <f>IF('[1]TCE - ANEXO III - Preencher'!AB2586="","",'[1]TCE - ANEXO III - Preencher'!AB2586)</f>
        <v/>
      </c>
      <c r="AB2577" s="17">
        <f t="shared" si="65"/>
        <v>0</v>
      </c>
    </row>
    <row r="2578" spans="1:28" ht="12.75" customHeight="1" x14ac:dyDescent="0.2">
      <c r="A2578" s="10" t="str">
        <f>IFERROR(VLOOKUP(B2578,'[1]DADOS (OCULTAR)'!$Q$3:$S$135,3,0),"")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6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6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6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6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64"/>
        <v>0</v>
      </c>
      <c r="AA2578" s="18" t="str">
        <f>IF('[1]TCE - ANEXO III - Preencher'!AB2587="","",'[1]TCE - ANEXO III - Preencher'!AB2587)</f>
        <v/>
      </c>
      <c r="AB2578" s="17">
        <f t="shared" si="65"/>
        <v>0</v>
      </c>
    </row>
    <row r="2579" spans="1:28" ht="12.75" customHeight="1" x14ac:dyDescent="0.2">
      <c r="A2579" s="10" t="str">
        <f>IFERROR(VLOOKUP(B2579,'[1]DADOS (OCULTAR)'!$Q$3:$S$135,3,0),"")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6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6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6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6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64"/>
        <v>0</v>
      </c>
      <c r="AA2579" s="18" t="str">
        <f>IF('[1]TCE - ANEXO III - Preencher'!AB2588="","",'[1]TCE - ANEXO III - Preencher'!AB2588)</f>
        <v/>
      </c>
      <c r="AB2579" s="17">
        <f t="shared" si="65"/>
        <v>0</v>
      </c>
    </row>
    <row r="2580" spans="1:28" ht="12.75" customHeight="1" x14ac:dyDescent="0.2">
      <c r="A2580" s="10" t="str">
        <f>IFERROR(VLOOKUP(B2580,'[1]DADOS (OCULTAR)'!$Q$3:$S$135,3,0),"")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6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6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6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6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64"/>
        <v>0</v>
      </c>
      <c r="AA2580" s="18" t="str">
        <f>IF('[1]TCE - ANEXO III - Preencher'!AB2589="","",'[1]TCE - ANEXO III - Preencher'!AB2589)</f>
        <v/>
      </c>
      <c r="AB2580" s="17">
        <f t="shared" si="65"/>
        <v>0</v>
      </c>
    </row>
    <row r="2581" spans="1:28" ht="12.75" customHeight="1" x14ac:dyDescent="0.2">
      <c r="A2581" s="10" t="str">
        <f>IFERROR(VLOOKUP(B2581,'[1]DADOS (OCULTAR)'!$Q$3:$S$135,3,0),"")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6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6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6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6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64"/>
        <v>0</v>
      </c>
      <c r="AA2581" s="18" t="str">
        <f>IF('[1]TCE - ANEXO III - Preencher'!AB2590="","",'[1]TCE - ANEXO III - Preencher'!AB2590)</f>
        <v/>
      </c>
      <c r="AB2581" s="17">
        <f t="shared" si="65"/>
        <v>0</v>
      </c>
    </row>
    <row r="2582" spans="1:28" ht="12.75" customHeight="1" x14ac:dyDescent="0.2">
      <c r="A2582" s="10" t="str">
        <f>IFERROR(VLOOKUP(B2582,'[1]DADOS (OCULTAR)'!$Q$3:$S$135,3,0),"")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6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6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6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6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64"/>
        <v>0</v>
      </c>
      <c r="AA2582" s="18" t="str">
        <f>IF('[1]TCE - ANEXO III - Preencher'!AB2591="","",'[1]TCE - ANEXO III - Preencher'!AB2591)</f>
        <v/>
      </c>
      <c r="AB2582" s="17">
        <f t="shared" si="65"/>
        <v>0</v>
      </c>
    </row>
    <row r="2583" spans="1:28" ht="12.75" customHeight="1" x14ac:dyDescent="0.2">
      <c r="A2583" s="10" t="str">
        <f>IFERROR(VLOOKUP(B2583,'[1]DADOS (OCULTAR)'!$Q$3:$S$135,3,0),"")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6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6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6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6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64"/>
        <v>0</v>
      </c>
      <c r="AA2583" s="18" t="str">
        <f>IF('[1]TCE - ANEXO III - Preencher'!AB2592="","",'[1]TCE - ANEXO III - Preencher'!AB2592)</f>
        <v/>
      </c>
      <c r="AB2583" s="17">
        <f t="shared" si="65"/>
        <v>0</v>
      </c>
    </row>
    <row r="2584" spans="1:28" ht="12.75" customHeight="1" x14ac:dyDescent="0.2">
      <c r="A2584" s="10" t="str">
        <f>IFERROR(VLOOKUP(B2584,'[1]DADOS (OCULTAR)'!$Q$3:$S$135,3,0),"")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6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6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6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6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64"/>
        <v>0</v>
      </c>
      <c r="AA2584" s="18" t="str">
        <f>IF('[1]TCE - ANEXO III - Preencher'!AB2593="","",'[1]TCE - ANEXO III - Preencher'!AB2593)</f>
        <v/>
      </c>
      <c r="AB2584" s="17">
        <f t="shared" si="65"/>
        <v>0</v>
      </c>
    </row>
    <row r="2585" spans="1:28" ht="12.75" customHeight="1" x14ac:dyDescent="0.2">
      <c r="A2585" s="10" t="str">
        <f>IFERROR(VLOOKUP(B2585,'[1]DADOS (OCULTAR)'!$Q$3:$S$135,3,0),"")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6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6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6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6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64"/>
        <v>0</v>
      </c>
      <c r="AA2585" s="18" t="str">
        <f>IF('[1]TCE - ANEXO III - Preencher'!AB2594="","",'[1]TCE - ANEXO III - Preencher'!AB2594)</f>
        <v/>
      </c>
      <c r="AB2585" s="17">
        <f t="shared" si="65"/>
        <v>0</v>
      </c>
    </row>
    <row r="2586" spans="1:28" ht="12.75" customHeight="1" x14ac:dyDescent="0.2">
      <c r="A2586" s="10" t="str">
        <f>IFERROR(VLOOKUP(B2586,'[1]DADOS (OCULTAR)'!$Q$3:$S$135,3,0),"")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6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6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6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6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64"/>
        <v>0</v>
      </c>
      <c r="AA2586" s="18" t="str">
        <f>IF('[1]TCE - ANEXO III - Preencher'!AB2595="","",'[1]TCE - ANEXO III - Preencher'!AB2595)</f>
        <v/>
      </c>
      <c r="AB2586" s="17">
        <f t="shared" si="65"/>
        <v>0</v>
      </c>
    </row>
    <row r="2587" spans="1:28" ht="12.75" customHeight="1" x14ac:dyDescent="0.2">
      <c r="A2587" s="10" t="str">
        <f>IFERROR(VLOOKUP(B2587,'[1]DADOS (OCULTAR)'!$Q$3:$S$135,3,0),"")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6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6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6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6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64"/>
        <v>0</v>
      </c>
      <c r="AA2587" s="18" t="str">
        <f>IF('[1]TCE - ANEXO III - Preencher'!AB2596="","",'[1]TCE - ANEXO III - Preencher'!AB2596)</f>
        <v/>
      </c>
      <c r="AB2587" s="17">
        <f t="shared" si="65"/>
        <v>0</v>
      </c>
    </row>
    <row r="2588" spans="1:28" ht="12.75" customHeight="1" x14ac:dyDescent="0.2">
      <c r="A2588" s="10" t="str">
        <f>IFERROR(VLOOKUP(B2588,'[1]DADOS (OCULTAR)'!$Q$3:$S$135,3,0),"")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6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6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6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6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64"/>
        <v>0</v>
      </c>
      <c r="AA2588" s="18" t="str">
        <f>IF('[1]TCE - ANEXO III - Preencher'!AB2597="","",'[1]TCE - ANEXO III - Preencher'!AB2597)</f>
        <v/>
      </c>
      <c r="AB2588" s="17">
        <f t="shared" si="65"/>
        <v>0</v>
      </c>
    </row>
    <row r="2589" spans="1:28" ht="12.75" customHeight="1" x14ac:dyDescent="0.2">
      <c r="A2589" s="10" t="str">
        <f>IFERROR(VLOOKUP(B2589,'[1]DADOS (OCULTAR)'!$Q$3:$S$135,3,0),"")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6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6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6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6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64"/>
        <v>0</v>
      </c>
      <c r="AA2589" s="18" t="str">
        <f>IF('[1]TCE - ANEXO III - Preencher'!AB2598="","",'[1]TCE - ANEXO III - Preencher'!AB2598)</f>
        <v/>
      </c>
      <c r="AB2589" s="17">
        <f t="shared" si="65"/>
        <v>0</v>
      </c>
    </row>
    <row r="2590" spans="1:28" ht="12.75" customHeight="1" x14ac:dyDescent="0.2">
      <c r="A2590" s="10" t="str">
        <f>IFERROR(VLOOKUP(B2590,'[1]DADOS (OCULTAR)'!$Q$3:$S$135,3,0),"")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6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6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6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6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64"/>
        <v>0</v>
      </c>
      <c r="AA2590" s="18" t="str">
        <f>IF('[1]TCE - ANEXO III - Preencher'!AB2599="","",'[1]TCE - ANEXO III - Preencher'!AB2599)</f>
        <v/>
      </c>
      <c r="AB2590" s="17">
        <f t="shared" si="65"/>
        <v>0</v>
      </c>
    </row>
    <row r="2591" spans="1:28" ht="12.75" customHeight="1" x14ac:dyDescent="0.2">
      <c r="A2591" s="10" t="str">
        <f>IFERROR(VLOOKUP(B2591,'[1]DADOS (OCULTAR)'!$Q$3:$S$135,3,0),"")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6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6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6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6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64"/>
        <v>0</v>
      </c>
      <c r="AA2591" s="18" t="str">
        <f>IF('[1]TCE - ANEXO III - Preencher'!AB2600="","",'[1]TCE - ANEXO III - Preencher'!AB2600)</f>
        <v/>
      </c>
      <c r="AB2591" s="17">
        <f t="shared" si="65"/>
        <v>0</v>
      </c>
    </row>
    <row r="2592" spans="1:28" ht="12.75" customHeight="1" x14ac:dyDescent="0.2">
      <c r="A2592" s="10" t="str">
        <f>IFERROR(VLOOKUP(B2592,'[1]DADOS (OCULTAR)'!$Q$3:$S$135,3,0),"")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6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6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6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6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64"/>
        <v>0</v>
      </c>
      <c r="AA2592" s="18" t="str">
        <f>IF('[1]TCE - ANEXO III - Preencher'!AB2601="","",'[1]TCE - ANEXO III - Preencher'!AB2601)</f>
        <v/>
      </c>
      <c r="AB2592" s="17">
        <f t="shared" si="65"/>
        <v>0</v>
      </c>
    </row>
    <row r="2593" spans="1:28" ht="12.75" customHeight="1" x14ac:dyDescent="0.2">
      <c r="A2593" s="10" t="str">
        <f>IFERROR(VLOOKUP(B2593,'[1]DADOS (OCULTAR)'!$Q$3:$S$135,3,0),"")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6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6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6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6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64"/>
        <v>0</v>
      </c>
      <c r="AA2593" s="18" t="str">
        <f>IF('[1]TCE - ANEXO III - Preencher'!AB2602="","",'[1]TCE - ANEXO III - Preencher'!AB2602)</f>
        <v/>
      </c>
      <c r="AB2593" s="17">
        <f t="shared" si="65"/>
        <v>0</v>
      </c>
    </row>
    <row r="2594" spans="1:28" ht="12.75" customHeight="1" x14ac:dyDescent="0.2">
      <c r="A2594" s="10" t="str">
        <f>IFERROR(VLOOKUP(B2594,'[1]DADOS (OCULTAR)'!$Q$3:$S$135,3,0),"")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6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6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6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6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64"/>
        <v>0</v>
      </c>
      <c r="AA2594" s="18" t="str">
        <f>IF('[1]TCE - ANEXO III - Preencher'!AB2603="","",'[1]TCE - ANEXO III - Preencher'!AB2603)</f>
        <v/>
      </c>
      <c r="AB2594" s="17">
        <f t="shared" si="65"/>
        <v>0</v>
      </c>
    </row>
    <row r="2595" spans="1:28" ht="12.75" customHeight="1" x14ac:dyDescent="0.2">
      <c r="A2595" s="10" t="str">
        <f>IFERROR(VLOOKUP(B2595,'[1]DADOS (OCULTAR)'!$Q$3:$S$135,3,0),"")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6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6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6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6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64"/>
        <v>0</v>
      </c>
      <c r="AA2595" s="18" t="str">
        <f>IF('[1]TCE - ANEXO III - Preencher'!AB2604="","",'[1]TCE - ANEXO III - Preencher'!AB2604)</f>
        <v/>
      </c>
      <c r="AB2595" s="17">
        <f t="shared" si="65"/>
        <v>0</v>
      </c>
    </row>
    <row r="2596" spans="1:28" ht="12.75" customHeight="1" x14ac:dyDescent="0.2">
      <c r="A2596" s="10" t="str">
        <f>IFERROR(VLOOKUP(B2596,'[1]DADOS (OCULTAR)'!$Q$3:$S$135,3,0),"")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6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6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6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6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64"/>
        <v>0</v>
      </c>
      <c r="AA2596" s="18" t="str">
        <f>IF('[1]TCE - ANEXO III - Preencher'!AB2605="","",'[1]TCE - ANEXO III - Preencher'!AB2605)</f>
        <v/>
      </c>
      <c r="AB2596" s="17">
        <f t="shared" si="65"/>
        <v>0</v>
      </c>
    </row>
    <row r="2597" spans="1:28" ht="12.75" customHeight="1" x14ac:dyDescent="0.2">
      <c r="A2597" s="10" t="str">
        <f>IFERROR(VLOOKUP(B2597,'[1]DADOS (OCULTAR)'!$Q$3:$S$135,3,0),"")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6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6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6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6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64"/>
        <v>0</v>
      </c>
      <c r="AA2597" s="18" t="str">
        <f>IF('[1]TCE - ANEXO III - Preencher'!AB2606="","",'[1]TCE - ANEXO III - Preencher'!AB2606)</f>
        <v/>
      </c>
      <c r="AB2597" s="17">
        <f t="shared" si="65"/>
        <v>0</v>
      </c>
    </row>
    <row r="2598" spans="1:28" ht="12.75" customHeight="1" x14ac:dyDescent="0.2">
      <c r="A2598" s="10" t="str">
        <f>IFERROR(VLOOKUP(B2598,'[1]DADOS (OCULTAR)'!$Q$3:$S$135,3,0),"")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6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6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6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6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64"/>
        <v>0</v>
      </c>
      <c r="AA2598" s="18" t="str">
        <f>IF('[1]TCE - ANEXO III - Preencher'!AB2607="","",'[1]TCE - ANEXO III - Preencher'!AB2607)</f>
        <v/>
      </c>
      <c r="AB2598" s="17">
        <f t="shared" si="65"/>
        <v>0</v>
      </c>
    </row>
    <row r="2599" spans="1:28" ht="12.75" customHeight="1" x14ac:dyDescent="0.2">
      <c r="A2599" s="10" t="str">
        <f>IFERROR(VLOOKUP(B2599,'[1]DADOS (OCULTAR)'!$Q$3:$S$135,3,0),"")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6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6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6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6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64"/>
        <v>0</v>
      </c>
      <c r="AA2599" s="18" t="str">
        <f>IF('[1]TCE - ANEXO III - Preencher'!AB2608="","",'[1]TCE - ANEXO III - Preencher'!AB2608)</f>
        <v/>
      </c>
      <c r="AB2599" s="17">
        <f t="shared" si="65"/>
        <v>0</v>
      </c>
    </row>
    <row r="2600" spans="1:28" ht="12.75" customHeight="1" x14ac:dyDescent="0.2">
      <c r="A2600" s="10" t="str">
        <f>IFERROR(VLOOKUP(B2600,'[1]DADOS (OCULTAR)'!$Q$3:$S$135,3,0),"")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6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6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6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6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64"/>
        <v>0</v>
      </c>
      <c r="AA2600" s="18" t="str">
        <f>IF('[1]TCE - ANEXO III - Preencher'!AB2609="","",'[1]TCE - ANEXO III - Preencher'!AB2609)</f>
        <v/>
      </c>
      <c r="AB2600" s="17">
        <f t="shared" si="65"/>
        <v>0</v>
      </c>
    </row>
    <row r="2601" spans="1:28" ht="12.75" customHeight="1" x14ac:dyDescent="0.2">
      <c r="A2601" s="10" t="str">
        <f>IFERROR(VLOOKUP(B2601,'[1]DADOS (OCULTAR)'!$Q$3:$S$135,3,0),"")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6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6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6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6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64"/>
        <v>0</v>
      </c>
      <c r="AA2601" s="18" t="str">
        <f>IF('[1]TCE - ANEXO III - Preencher'!AB2610="","",'[1]TCE - ANEXO III - Preencher'!AB2610)</f>
        <v/>
      </c>
      <c r="AB2601" s="17">
        <f t="shared" si="65"/>
        <v>0</v>
      </c>
    </row>
    <row r="2602" spans="1:28" ht="12.75" customHeight="1" x14ac:dyDescent="0.2">
      <c r="A2602" s="10" t="str">
        <f>IFERROR(VLOOKUP(B2602,'[1]DADOS (OCULTAR)'!$Q$3:$S$135,3,0),"")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6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6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6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6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64"/>
        <v>0</v>
      </c>
      <c r="AA2602" s="18" t="str">
        <f>IF('[1]TCE - ANEXO III - Preencher'!AB2611="","",'[1]TCE - ANEXO III - Preencher'!AB2611)</f>
        <v/>
      </c>
      <c r="AB2602" s="17">
        <f t="shared" si="65"/>
        <v>0</v>
      </c>
    </row>
    <row r="2603" spans="1:28" ht="12.75" customHeight="1" x14ac:dyDescent="0.2">
      <c r="A2603" s="10" t="str">
        <f>IFERROR(VLOOKUP(B2603,'[1]DADOS (OCULTAR)'!$Q$3:$S$135,3,0),"")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6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6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6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6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64"/>
        <v>0</v>
      </c>
      <c r="AA2603" s="18" t="str">
        <f>IF('[1]TCE - ANEXO III - Preencher'!AB2612="","",'[1]TCE - ANEXO III - Preencher'!AB2612)</f>
        <v/>
      </c>
      <c r="AB2603" s="17">
        <f t="shared" si="65"/>
        <v>0</v>
      </c>
    </row>
    <row r="2604" spans="1:28" ht="12.75" customHeight="1" x14ac:dyDescent="0.2">
      <c r="A2604" s="10" t="str">
        <f>IFERROR(VLOOKUP(B2604,'[1]DADOS (OCULTAR)'!$Q$3:$S$135,3,0),"")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6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6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6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6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64"/>
        <v>0</v>
      </c>
      <c r="AA2604" s="18" t="str">
        <f>IF('[1]TCE - ANEXO III - Preencher'!AB2613="","",'[1]TCE - ANEXO III - Preencher'!AB2613)</f>
        <v/>
      </c>
      <c r="AB2604" s="17">
        <f t="shared" si="65"/>
        <v>0</v>
      </c>
    </row>
    <row r="2605" spans="1:28" ht="12.75" customHeight="1" x14ac:dyDescent="0.2">
      <c r="A2605" s="10" t="str">
        <f>IFERROR(VLOOKUP(B2605,'[1]DADOS (OCULTAR)'!$Q$3:$S$135,3,0),"")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6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6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6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6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64"/>
        <v>0</v>
      </c>
      <c r="AA2605" s="18" t="str">
        <f>IF('[1]TCE - ANEXO III - Preencher'!AB2614="","",'[1]TCE - ANEXO III - Preencher'!AB2614)</f>
        <v/>
      </c>
      <c r="AB2605" s="17">
        <f t="shared" si="65"/>
        <v>0</v>
      </c>
    </row>
    <row r="2606" spans="1:28" ht="12.75" customHeight="1" x14ac:dyDescent="0.2">
      <c r="A2606" s="10" t="str">
        <f>IFERROR(VLOOKUP(B2606,'[1]DADOS (OCULTAR)'!$Q$3:$S$135,3,0),"")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6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6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6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6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64"/>
        <v>0</v>
      </c>
      <c r="AA2606" s="18" t="str">
        <f>IF('[1]TCE - ANEXO III - Preencher'!AB2615="","",'[1]TCE - ANEXO III - Preencher'!AB2615)</f>
        <v/>
      </c>
      <c r="AB2606" s="17">
        <f t="shared" si="65"/>
        <v>0</v>
      </c>
    </row>
    <row r="2607" spans="1:28" ht="12.75" customHeight="1" x14ac:dyDescent="0.2">
      <c r="A2607" s="10" t="str">
        <f>IFERROR(VLOOKUP(B2607,'[1]DADOS (OCULTAR)'!$Q$3:$S$135,3,0),"")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6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6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6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6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64"/>
        <v>0</v>
      </c>
      <c r="AA2607" s="18" t="str">
        <f>IF('[1]TCE - ANEXO III - Preencher'!AB2616="","",'[1]TCE - ANEXO III - Preencher'!AB2616)</f>
        <v/>
      </c>
      <c r="AB2607" s="17">
        <f t="shared" si="65"/>
        <v>0</v>
      </c>
    </row>
    <row r="2608" spans="1:28" ht="12.75" customHeight="1" x14ac:dyDescent="0.2">
      <c r="A2608" s="10" t="str">
        <f>IFERROR(VLOOKUP(B2608,'[1]DADOS (OCULTAR)'!$Q$3:$S$135,3,0),"")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6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6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6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6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64"/>
        <v>0</v>
      </c>
      <c r="AA2608" s="18" t="str">
        <f>IF('[1]TCE - ANEXO III - Preencher'!AB2617="","",'[1]TCE - ANEXO III - Preencher'!AB2617)</f>
        <v/>
      </c>
      <c r="AB2608" s="17">
        <f t="shared" si="65"/>
        <v>0</v>
      </c>
    </row>
    <row r="2609" spans="1:28" ht="12.75" customHeight="1" x14ac:dyDescent="0.2">
      <c r="A2609" s="10" t="str">
        <f>IFERROR(VLOOKUP(B2609,'[1]DADOS (OCULTAR)'!$Q$3:$S$135,3,0),"")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6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6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6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6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64"/>
        <v>0</v>
      </c>
      <c r="AA2609" s="18" t="str">
        <f>IF('[1]TCE - ANEXO III - Preencher'!AB2618="","",'[1]TCE - ANEXO III - Preencher'!AB2618)</f>
        <v/>
      </c>
      <c r="AB2609" s="17">
        <f t="shared" si="65"/>
        <v>0</v>
      </c>
    </row>
    <row r="2610" spans="1:28" ht="12.75" customHeight="1" x14ac:dyDescent="0.2">
      <c r="A2610" s="10" t="str">
        <f>IFERROR(VLOOKUP(B2610,'[1]DADOS (OCULTAR)'!$Q$3:$S$135,3,0),"")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6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6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6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6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64"/>
        <v>0</v>
      </c>
      <c r="AA2610" s="18" t="str">
        <f>IF('[1]TCE - ANEXO III - Preencher'!AB2619="","",'[1]TCE - ANEXO III - Preencher'!AB2619)</f>
        <v/>
      </c>
      <c r="AB2610" s="17">
        <f t="shared" si="65"/>
        <v>0</v>
      </c>
    </row>
    <row r="2611" spans="1:28" ht="12.75" customHeight="1" x14ac:dyDescent="0.2">
      <c r="A2611" s="10" t="str">
        <f>IFERROR(VLOOKUP(B2611,'[1]DADOS (OCULTAR)'!$Q$3:$S$135,3,0),"")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6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6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6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6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64"/>
        <v>0</v>
      </c>
      <c r="AA2611" s="18" t="str">
        <f>IF('[1]TCE - ANEXO III - Preencher'!AB2620="","",'[1]TCE - ANEXO III - Preencher'!AB2620)</f>
        <v/>
      </c>
      <c r="AB2611" s="17">
        <f t="shared" si="65"/>
        <v>0</v>
      </c>
    </row>
    <row r="2612" spans="1:28" ht="12.75" customHeight="1" x14ac:dyDescent="0.2">
      <c r="A2612" s="10" t="str">
        <f>IFERROR(VLOOKUP(B2612,'[1]DADOS (OCULTAR)'!$Q$3:$S$135,3,0),"")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6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6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6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6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64"/>
        <v>0</v>
      </c>
      <c r="AA2612" s="18" t="str">
        <f>IF('[1]TCE - ANEXO III - Preencher'!AB2621="","",'[1]TCE - ANEXO III - Preencher'!AB2621)</f>
        <v/>
      </c>
      <c r="AB2612" s="17">
        <f t="shared" si="65"/>
        <v>0</v>
      </c>
    </row>
    <row r="2613" spans="1:28" ht="12.75" customHeight="1" x14ac:dyDescent="0.2">
      <c r="A2613" s="10" t="str">
        <f>IFERROR(VLOOKUP(B2613,'[1]DADOS (OCULTAR)'!$Q$3:$S$135,3,0),"")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6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6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6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6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64"/>
        <v>0</v>
      </c>
      <c r="AA2613" s="18" t="str">
        <f>IF('[1]TCE - ANEXO III - Preencher'!AB2622="","",'[1]TCE - ANEXO III - Preencher'!AB2622)</f>
        <v/>
      </c>
      <c r="AB2613" s="17">
        <f t="shared" si="65"/>
        <v>0</v>
      </c>
    </row>
    <row r="2614" spans="1:28" ht="12.75" customHeight="1" x14ac:dyDescent="0.2">
      <c r="A2614" s="10" t="str">
        <f>IFERROR(VLOOKUP(B2614,'[1]DADOS (OCULTAR)'!$Q$3:$S$135,3,0),"")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6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6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6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6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64"/>
        <v>0</v>
      </c>
      <c r="AA2614" s="18" t="str">
        <f>IF('[1]TCE - ANEXO III - Preencher'!AB2623="","",'[1]TCE - ANEXO III - Preencher'!AB2623)</f>
        <v/>
      </c>
      <c r="AB2614" s="17">
        <f t="shared" si="65"/>
        <v>0</v>
      </c>
    </row>
    <row r="2615" spans="1:28" ht="12.75" customHeight="1" x14ac:dyDescent="0.2">
      <c r="A2615" s="10" t="str">
        <f>IFERROR(VLOOKUP(B2615,'[1]DADOS (OCULTAR)'!$Q$3:$S$135,3,0),"")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6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6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6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6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64"/>
        <v>0</v>
      </c>
      <c r="AA2615" s="18" t="str">
        <f>IF('[1]TCE - ANEXO III - Preencher'!AB2624="","",'[1]TCE - ANEXO III - Preencher'!AB2624)</f>
        <v/>
      </c>
      <c r="AB2615" s="17">
        <f t="shared" si="65"/>
        <v>0</v>
      </c>
    </row>
    <row r="2616" spans="1:28" ht="12.75" customHeight="1" x14ac:dyDescent="0.2">
      <c r="A2616" s="10" t="str">
        <f>IFERROR(VLOOKUP(B2616,'[1]DADOS (OCULTAR)'!$Q$3:$S$135,3,0),"")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6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6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6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6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64"/>
        <v>0</v>
      </c>
      <c r="AA2616" s="18" t="str">
        <f>IF('[1]TCE - ANEXO III - Preencher'!AB2625="","",'[1]TCE - ANEXO III - Preencher'!AB2625)</f>
        <v/>
      </c>
      <c r="AB2616" s="17">
        <f t="shared" si="65"/>
        <v>0</v>
      </c>
    </row>
    <row r="2617" spans="1:28" ht="12.75" customHeight="1" x14ac:dyDescent="0.2">
      <c r="A2617" s="10" t="str">
        <f>IFERROR(VLOOKUP(B2617,'[1]DADOS (OCULTAR)'!$Q$3:$S$135,3,0),"")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6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6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6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6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64"/>
        <v>0</v>
      </c>
      <c r="AA2617" s="18" t="str">
        <f>IF('[1]TCE - ANEXO III - Preencher'!AB2626="","",'[1]TCE - ANEXO III - Preencher'!AB2626)</f>
        <v/>
      </c>
      <c r="AB2617" s="17">
        <f t="shared" si="65"/>
        <v>0</v>
      </c>
    </row>
    <row r="2618" spans="1:28" ht="12.75" customHeight="1" x14ac:dyDescent="0.2">
      <c r="A2618" s="10" t="str">
        <f>IFERROR(VLOOKUP(B2618,'[1]DADOS (OCULTAR)'!$Q$3:$S$135,3,0),"")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6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6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6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6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64"/>
        <v>0</v>
      </c>
      <c r="AA2618" s="18" t="str">
        <f>IF('[1]TCE - ANEXO III - Preencher'!AB2627="","",'[1]TCE - ANEXO III - Preencher'!AB2627)</f>
        <v/>
      </c>
      <c r="AB2618" s="17">
        <f t="shared" si="65"/>
        <v>0</v>
      </c>
    </row>
    <row r="2619" spans="1:28" ht="12.75" customHeight="1" x14ac:dyDescent="0.2">
      <c r="A2619" s="10" t="str">
        <f>IFERROR(VLOOKUP(B2619,'[1]DADOS (OCULTAR)'!$Q$3:$S$135,3,0),"")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6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6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6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6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64"/>
        <v>0</v>
      </c>
      <c r="AA2619" s="18" t="str">
        <f>IF('[1]TCE - ANEXO III - Preencher'!AB2628="","",'[1]TCE - ANEXO III - Preencher'!AB2628)</f>
        <v/>
      </c>
      <c r="AB2619" s="17">
        <f t="shared" si="65"/>
        <v>0</v>
      </c>
    </row>
    <row r="2620" spans="1:28" ht="12.75" customHeight="1" x14ac:dyDescent="0.2">
      <c r="A2620" s="10" t="str">
        <f>IFERROR(VLOOKUP(B2620,'[1]DADOS (OCULTAR)'!$Q$3:$S$135,3,0),"")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6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6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6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6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64"/>
        <v>0</v>
      </c>
      <c r="AA2620" s="18" t="str">
        <f>IF('[1]TCE - ANEXO III - Preencher'!AB2629="","",'[1]TCE - ANEXO III - Preencher'!AB2629)</f>
        <v/>
      </c>
      <c r="AB2620" s="17">
        <f t="shared" si="65"/>
        <v>0</v>
      </c>
    </row>
    <row r="2621" spans="1:28" ht="12.75" customHeight="1" x14ac:dyDescent="0.2">
      <c r="A2621" s="10" t="str">
        <f>IFERROR(VLOOKUP(B2621,'[1]DADOS (OCULTAR)'!$Q$3:$S$135,3,0),"")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6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6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6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6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64"/>
        <v>0</v>
      </c>
      <c r="AA2621" s="18" t="str">
        <f>IF('[1]TCE - ANEXO III - Preencher'!AB2630="","",'[1]TCE - ANEXO III - Preencher'!AB2630)</f>
        <v/>
      </c>
      <c r="AB2621" s="17">
        <f t="shared" si="65"/>
        <v>0</v>
      </c>
    </row>
    <row r="2622" spans="1:28" ht="12.75" customHeight="1" x14ac:dyDescent="0.2">
      <c r="A2622" s="10" t="str">
        <f>IFERROR(VLOOKUP(B2622,'[1]DADOS (OCULTAR)'!$Q$3:$S$135,3,0),"")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6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6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6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6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64"/>
        <v>0</v>
      </c>
      <c r="AA2622" s="18" t="str">
        <f>IF('[1]TCE - ANEXO III - Preencher'!AB2631="","",'[1]TCE - ANEXO III - Preencher'!AB2631)</f>
        <v/>
      </c>
      <c r="AB2622" s="17">
        <f t="shared" si="65"/>
        <v>0</v>
      </c>
    </row>
    <row r="2623" spans="1:28" ht="12.75" customHeight="1" x14ac:dyDescent="0.2">
      <c r="A2623" s="10" t="str">
        <f>IFERROR(VLOOKUP(B2623,'[1]DADOS (OCULTAR)'!$Q$3:$S$135,3,0),"")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6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6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6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6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64"/>
        <v>0</v>
      </c>
      <c r="AA2623" s="18" t="str">
        <f>IF('[1]TCE - ANEXO III - Preencher'!AB2632="","",'[1]TCE - ANEXO III - Preencher'!AB2632)</f>
        <v/>
      </c>
      <c r="AB2623" s="17">
        <f t="shared" si="65"/>
        <v>0</v>
      </c>
    </row>
    <row r="2624" spans="1:28" ht="12.75" customHeight="1" x14ac:dyDescent="0.2">
      <c r="A2624" s="10" t="str">
        <f>IFERROR(VLOOKUP(B2624,'[1]DADOS (OCULTAR)'!$Q$3:$S$135,3,0),"")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6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6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6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6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64"/>
        <v>0</v>
      </c>
      <c r="AA2624" s="18" t="str">
        <f>IF('[1]TCE - ANEXO III - Preencher'!AB2633="","",'[1]TCE - ANEXO III - Preencher'!AB2633)</f>
        <v/>
      </c>
      <c r="AB2624" s="17">
        <f t="shared" si="65"/>
        <v>0</v>
      </c>
    </row>
    <row r="2625" spans="1:28" ht="12.75" customHeight="1" x14ac:dyDescent="0.2">
      <c r="A2625" s="10" t="str">
        <f>IFERROR(VLOOKUP(B2625,'[1]DADOS (OCULTAR)'!$Q$3:$S$135,3,0),"")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6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6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6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6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64"/>
        <v>0</v>
      </c>
      <c r="AA2625" s="18" t="str">
        <f>IF('[1]TCE - ANEXO III - Preencher'!AB2634="","",'[1]TCE - ANEXO III - Preencher'!AB2634)</f>
        <v/>
      </c>
      <c r="AB2625" s="17">
        <f t="shared" si="65"/>
        <v>0</v>
      </c>
    </row>
    <row r="2626" spans="1:28" ht="12.75" customHeight="1" x14ac:dyDescent="0.2">
      <c r="A2626" s="10" t="str">
        <f>IFERROR(VLOOKUP(B2626,'[1]DADOS (OCULTAR)'!$Q$3:$S$135,3,0),"")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6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6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6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6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64"/>
        <v>0</v>
      </c>
      <c r="AA2626" s="18" t="str">
        <f>IF('[1]TCE - ANEXO III - Preencher'!AB2635="","",'[1]TCE - ANEXO III - Preencher'!AB2635)</f>
        <v/>
      </c>
      <c r="AB2626" s="17">
        <f t="shared" si="65"/>
        <v>0</v>
      </c>
    </row>
    <row r="2627" spans="1:28" ht="12.75" customHeight="1" x14ac:dyDescent="0.2">
      <c r="A2627" s="10" t="str">
        <f>IFERROR(VLOOKUP(B2627,'[1]DADOS (OCULTAR)'!$Q$3:$S$135,3,0),"")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si="60"/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si="61"/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si="62"/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si="63"/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si="64"/>
        <v>0</v>
      </c>
      <c r="AA2627" s="18" t="str">
        <f>IF('[1]TCE - ANEXO III - Preencher'!AB2636="","",'[1]TCE - ANEXO III - Preencher'!AB2636)</f>
        <v/>
      </c>
      <c r="AB2627" s="17">
        <f t="shared" si="65"/>
        <v>0</v>
      </c>
    </row>
    <row r="2628" spans="1:28" ht="12.75" customHeight="1" x14ac:dyDescent="0.2">
      <c r="A2628" s="10" t="str">
        <f>IFERROR(VLOOKUP(B2628,'[1]DADOS (OCULTAR)'!$Q$3:$S$135,3,0),"")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60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61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62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63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64"/>
        <v>0</v>
      </c>
      <c r="AA2628" s="18" t="str">
        <f>IF('[1]TCE - ANEXO III - Preencher'!AB2637="","",'[1]TCE - ANEXO III - Preencher'!AB2637)</f>
        <v/>
      </c>
      <c r="AB2628" s="17">
        <f t="shared" si="65"/>
        <v>0</v>
      </c>
    </row>
    <row r="2629" spans="1:28" ht="12.75" customHeight="1" x14ac:dyDescent="0.2">
      <c r="A2629" s="10" t="str">
        <f>IFERROR(VLOOKUP(B2629,'[1]DADOS (OCULTAR)'!$Q$3:$S$135,3,0),"")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60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61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62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63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64"/>
        <v>0</v>
      </c>
      <c r="AA2629" s="18" t="str">
        <f>IF('[1]TCE - ANEXO III - Preencher'!AB2638="","",'[1]TCE - ANEXO III - Preencher'!AB2638)</f>
        <v/>
      </c>
      <c r="AB2629" s="17">
        <f t="shared" si="65"/>
        <v>0</v>
      </c>
    </row>
    <row r="2630" spans="1:28" ht="12.75" customHeight="1" x14ac:dyDescent="0.2">
      <c r="A2630" s="10" t="str">
        <f>IFERROR(VLOOKUP(B2630,'[1]DADOS (OCULTAR)'!$Q$3:$S$135,3,0),"")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60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61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62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63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64"/>
        <v>0</v>
      </c>
      <c r="AA2630" s="18" t="str">
        <f>IF('[1]TCE - ANEXO III - Preencher'!AB2639="","",'[1]TCE - ANEXO III - Preencher'!AB2639)</f>
        <v/>
      </c>
      <c r="AB2630" s="17">
        <f t="shared" si="65"/>
        <v>0</v>
      </c>
    </row>
    <row r="2631" spans="1:28" ht="12.75" customHeight="1" x14ac:dyDescent="0.2">
      <c r="A2631" s="10" t="str">
        <f>IFERROR(VLOOKUP(B2631,'[1]DADOS (OCULTAR)'!$Q$3:$S$135,3,0),"")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60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61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62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63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64"/>
        <v>0</v>
      </c>
      <c r="AA2631" s="18" t="str">
        <f>IF('[1]TCE - ANEXO III - Preencher'!AB2640="","",'[1]TCE - ANEXO III - Preencher'!AB2640)</f>
        <v/>
      </c>
      <c r="AB2631" s="17">
        <f t="shared" si="65"/>
        <v>0</v>
      </c>
    </row>
    <row r="2632" spans="1:28" ht="12.75" customHeight="1" x14ac:dyDescent="0.2">
      <c r="A2632" s="10" t="str">
        <f>IFERROR(VLOOKUP(B2632,'[1]DADOS (OCULTAR)'!$Q$3:$S$135,3,0),"")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60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61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62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63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64"/>
        <v>0</v>
      </c>
      <c r="AA2632" s="18" t="str">
        <f>IF('[1]TCE - ANEXO III - Preencher'!AB2641="","",'[1]TCE - ANEXO III - Preencher'!AB2641)</f>
        <v/>
      </c>
      <c r="AB2632" s="17">
        <f t="shared" si="65"/>
        <v>0</v>
      </c>
    </row>
    <row r="2633" spans="1:28" ht="12.75" customHeight="1" x14ac:dyDescent="0.2">
      <c r="A2633" s="10" t="str">
        <f>IFERROR(VLOOKUP(B2633,'[1]DADOS (OCULTAR)'!$Q$3:$S$135,3,0),"")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60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61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62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63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64"/>
        <v>0</v>
      </c>
      <c r="AA2633" s="18" t="str">
        <f>IF('[1]TCE - ANEXO III - Preencher'!AB2642="","",'[1]TCE - ANEXO III - Preencher'!AB2642)</f>
        <v/>
      </c>
      <c r="AB2633" s="17">
        <f t="shared" si="65"/>
        <v>0</v>
      </c>
    </row>
    <row r="2634" spans="1:28" ht="12.75" customHeight="1" x14ac:dyDescent="0.2">
      <c r="A2634" s="10" t="str">
        <f>IFERROR(VLOOKUP(B2634,'[1]DADOS (OCULTAR)'!$Q$3:$S$135,3,0),"")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60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61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62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63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64"/>
        <v>0</v>
      </c>
      <c r="AA2634" s="18" t="str">
        <f>IF('[1]TCE - ANEXO III - Preencher'!AB2643="","",'[1]TCE - ANEXO III - Preencher'!AB2643)</f>
        <v/>
      </c>
      <c r="AB2634" s="17">
        <f t="shared" si="65"/>
        <v>0</v>
      </c>
    </row>
    <row r="2635" spans="1:28" ht="12.75" customHeight="1" x14ac:dyDescent="0.2">
      <c r="A2635" s="10" t="str">
        <f>IFERROR(VLOOKUP(B2635,'[1]DADOS (OCULTAR)'!$Q$3:$S$135,3,0),"")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60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61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62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63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64"/>
        <v>0</v>
      </c>
      <c r="AA2635" s="18" t="str">
        <f>IF('[1]TCE - ANEXO III - Preencher'!AB2644="","",'[1]TCE - ANEXO III - Preencher'!AB2644)</f>
        <v/>
      </c>
      <c r="AB2635" s="17">
        <f t="shared" si="65"/>
        <v>0</v>
      </c>
    </row>
    <row r="2636" spans="1:28" ht="12.75" customHeight="1" x14ac:dyDescent="0.2">
      <c r="A2636" s="10" t="str">
        <f>IFERROR(VLOOKUP(B2636,'[1]DADOS (OCULTAR)'!$Q$3:$S$135,3,0),"")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60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61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62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63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64"/>
        <v>0</v>
      </c>
      <c r="AA2636" s="18" t="str">
        <f>IF('[1]TCE - ANEXO III - Preencher'!AB2645="","",'[1]TCE - ANEXO III - Preencher'!AB2645)</f>
        <v/>
      </c>
      <c r="AB2636" s="17">
        <f t="shared" si="65"/>
        <v>0</v>
      </c>
    </row>
    <row r="2637" spans="1:28" ht="12.75" customHeight="1" x14ac:dyDescent="0.2">
      <c r="A2637" s="10" t="str">
        <f>IFERROR(VLOOKUP(B2637,'[1]DADOS (OCULTAR)'!$Q$3:$S$135,3,0),"")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60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61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62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63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64"/>
        <v>0</v>
      </c>
      <c r="AA2637" s="18" t="str">
        <f>IF('[1]TCE - ANEXO III - Preencher'!AB2646="","",'[1]TCE - ANEXO III - Preencher'!AB2646)</f>
        <v/>
      </c>
      <c r="AB2637" s="17">
        <f t="shared" si="65"/>
        <v>0</v>
      </c>
    </row>
    <row r="2638" spans="1:28" ht="12.75" customHeight="1" x14ac:dyDescent="0.2">
      <c r="A2638" s="10" t="str">
        <f>IFERROR(VLOOKUP(B2638,'[1]DADOS (OCULTAR)'!$Q$3:$S$135,3,0),"")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60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61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62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63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64"/>
        <v>0</v>
      </c>
      <c r="AA2638" s="18" t="str">
        <f>IF('[1]TCE - ANEXO III - Preencher'!AB2647="","",'[1]TCE - ANEXO III - Preencher'!AB2647)</f>
        <v/>
      </c>
      <c r="AB2638" s="17">
        <f t="shared" si="65"/>
        <v>0</v>
      </c>
    </row>
    <row r="2639" spans="1:28" ht="12.75" customHeight="1" x14ac:dyDescent="0.2">
      <c r="A2639" s="10" t="str">
        <f>IFERROR(VLOOKUP(B2639,'[1]DADOS (OCULTAR)'!$Q$3:$S$135,3,0),"")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60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61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62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63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64"/>
        <v>0</v>
      </c>
      <c r="AA2639" s="18" t="str">
        <f>IF('[1]TCE - ANEXO III - Preencher'!AB2648="","",'[1]TCE - ANEXO III - Preencher'!AB2648)</f>
        <v/>
      </c>
      <c r="AB2639" s="17">
        <f t="shared" si="65"/>
        <v>0</v>
      </c>
    </row>
    <row r="2640" spans="1:28" ht="12.75" customHeight="1" x14ac:dyDescent="0.2">
      <c r="A2640" s="10" t="str">
        <f>IFERROR(VLOOKUP(B2640,'[1]DADOS (OCULTAR)'!$Q$3:$S$135,3,0),"")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60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61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62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63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64"/>
        <v>0</v>
      </c>
      <c r="AA2640" s="18" t="str">
        <f>IF('[1]TCE - ANEXO III - Preencher'!AB2649="","",'[1]TCE - ANEXO III - Preencher'!AB2649)</f>
        <v/>
      </c>
      <c r="AB2640" s="17">
        <f t="shared" si="65"/>
        <v>0</v>
      </c>
    </row>
    <row r="2641" spans="1:28" ht="12.75" customHeight="1" x14ac:dyDescent="0.2">
      <c r="A2641" s="10" t="str">
        <f>IFERROR(VLOOKUP(B2641,'[1]DADOS (OCULTAR)'!$Q$3:$S$135,3,0),"")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60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61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62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63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64"/>
        <v>0</v>
      </c>
      <c r="AA2641" s="18" t="str">
        <f>IF('[1]TCE - ANEXO III - Preencher'!AB2650="","",'[1]TCE - ANEXO III - Preencher'!AB2650)</f>
        <v/>
      </c>
      <c r="AB2641" s="17">
        <f t="shared" si="65"/>
        <v>0</v>
      </c>
    </row>
    <row r="2642" spans="1:28" ht="12.75" customHeight="1" x14ac:dyDescent="0.2">
      <c r="A2642" s="10" t="str">
        <f>IFERROR(VLOOKUP(B2642,'[1]DADOS (OCULTAR)'!$Q$3:$S$135,3,0),"")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60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61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62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63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64"/>
        <v>0</v>
      </c>
      <c r="AA2642" s="18" t="str">
        <f>IF('[1]TCE - ANEXO III - Preencher'!AB2651="","",'[1]TCE - ANEXO III - Preencher'!AB2651)</f>
        <v/>
      </c>
      <c r="AB2642" s="17">
        <f t="shared" si="65"/>
        <v>0</v>
      </c>
    </row>
    <row r="2643" spans="1:28" ht="12.75" customHeight="1" x14ac:dyDescent="0.2">
      <c r="A2643" s="10" t="str">
        <f>IFERROR(VLOOKUP(B2643,'[1]DADOS (OCULTAR)'!$Q$3:$S$135,3,0),"")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60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61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62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63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64"/>
        <v>0</v>
      </c>
      <c r="AA2643" s="18" t="str">
        <f>IF('[1]TCE - ANEXO III - Preencher'!AB2652="","",'[1]TCE - ANEXO III - Preencher'!AB2652)</f>
        <v/>
      </c>
      <c r="AB2643" s="17">
        <f t="shared" si="65"/>
        <v>0</v>
      </c>
    </row>
    <row r="2644" spans="1:28" ht="12.75" customHeight="1" x14ac:dyDescent="0.2">
      <c r="A2644" s="10" t="str">
        <f>IFERROR(VLOOKUP(B2644,'[1]DADOS (OCULTAR)'!$Q$3:$S$135,3,0),"")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60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61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62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63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64"/>
        <v>0</v>
      </c>
      <c r="AA2644" s="18" t="str">
        <f>IF('[1]TCE - ANEXO III - Preencher'!AB2653="","",'[1]TCE - ANEXO III - Preencher'!AB2653)</f>
        <v/>
      </c>
      <c r="AB2644" s="17">
        <f t="shared" si="65"/>
        <v>0</v>
      </c>
    </row>
    <row r="2645" spans="1:28" ht="12.75" customHeight="1" x14ac:dyDescent="0.2">
      <c r="A2645" s="10" t="str">
        <f>IFERROR(VLOOKUP(B2645,'[1]DADOS (OCULTAR)'!$Q$3:$S$135,3,0),"")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60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61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62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63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64"/>
        <v>0</v>
      </c>
      <c r="AA2645" s="18" t="str">
        <f>IF('[1]TCE - ANEXO III - Preencher'!AB2654="","",'[1]TCE - ANEXO III - Preencher'!AB2654)</f>
        <v/>
      </c>
      <c r="AB2645" s="17">
        <f t="shared" si="65"/>
        <v>0</v>
      </c>
    </row>
    <row r="2646" spans="1:28" ht="12.75" customHeight="1" x14ac:dyDescent="0.2">
      <c r="A2646" s="10" t="str">
        <f>IFERROR(VLOOKUP(B2646,'[1]DADOS (OCULTAR)'!$Q$3:$S$135,3,0),"")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60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61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62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63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64"/>
        <v>0</v>
      </c>
      <c r="AA2646" s="18" t="str">
        <f>IF('[1]TCE - ANEXO III - Preencher'!AB2655="","",'[1]TCE - ANEXO III - Preencher'!AB2655)</f>
        <v/>
      </c>
      <c r="AB2646" s="17">
        <f t="shared" si="65"/>
        <v>0</v>
      </c>
    </row>
    <row r="2647" spans="1:28" ht="12.75" customHeight="1" x14ac:dyDescent="0.2">
      <c r="A2647" s="10" t="str">
        <f>IFERROR(VLOOKUP(B2647,'[1]DADOS (OCULTAR)'!$Q$3:$S$135,3,0),"")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60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61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62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63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64"/>
        <v>0</v>
      </c>
      <c r="AA2647" s="18" t="str">
        <f>IF('[1]TCE - ANEXO III - Preencher'!AB2656="","",'[1]TCE - ANEXO III - Preencher'!AB2656)</f>
        <v/>
      </c>
      <c r="AB2647" s="17">
        <f t="shared" si="65"/>
        <v>0</v>
      </c>
    </row>
    <row r="2648" spans="1:28" ht="12.75" customHeight="1" x14ac:dyDescent="0.2">
      <c r="A2648" s="10" t="str">
        <f>IFERROR(VLOOKUP(B2648,'[1]DADOS (OCULTAR)'!$Q$3:$S$135,3,0),"")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60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61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62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63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64"/>
        <v>0</v>
      </c>
      <c r="AA2648" s="18" t="str">
        <f>IF('[1]TCE - ANEXO III - Preencher'!AB2657="","",'[1]TCE - ANEXO III - Preencher'!AB2657)</f>
        <v/>
      </c>
      <c r="AB2648" s="17">
        <f t="shared" si="65"/>
        <v>0</v>
      </c>
    </row>
    <row r="2649" spans="1:28" ht="12.75" customHeight="1" x14ac:dyDescent="0.2">
      <c r="A2649" s="10" t="str">
        <f>IFERROR(VLOOKUP(B2649,'[1]DADOS (OCULTAR)'!$Q$3:$S$135,3,0),"")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60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61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62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63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64"/>
        <v>0</v>
      </c>
      <c r="AA2649" s="18" t="str">
        <f>IF('[1]TCE - ANEXO III - Preencher'!AB2658="","",'[1]TCE - ANEXO III - Preencher'!AB2658)</f>
        <v/>
      </c>
      <c r="AB2649" s="17">
        <f t="shared" si="65"/>
        <v>0</v>
      </c>
    </row>
    <row r="2650" spans="1:28" ht="12.75" customHeight="1" x14ac:dyDescent="0.2">
      <c r="A2650" s="10" t="str">
        <f>IFERROR(VLOOKUP(B2650,'[1]DADOS (OCULTAR)'!$Q$3:$S$135,3,0),"")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60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61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62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63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64"/>
        <v>0</v>
      </c>
      <c r="AA2650" s="18" t="str">
        <f>IF('[1]TCE - ANEXO III - Preencher'!AB2659="","",'[1]TCE - ANEXO III - Preencher'!AB2659)</f>
        <v/>
      </c>
      <c r="AB2650" s="17">
        <f t="shared" si="65"/>
        <v>0</v>
      </c>
    </row>
    <row r="2651" spans="1:28" ht="12.75" customHeight="1" x14ac:dyDescent="0.2">
      <c r="A2651" s="10" t="str">
        <f>IFERROR(VLOOKUP(B2651,'[1]DADOS (OCULTAR)'!$Q$3:$S$135,3,0),"")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60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61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62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63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64"/>
        <v>0</v>
      </c>
      <c r="AA2651" s="18" t="str">
        <f>IF('[1]TCE - ANEXO III - Preencher'!AB2660="","",'[1]TCE - ANEXO III - Preencher'!AB2660)</f>
        <v/>
      </c>
      <c r="AB2651" s="17">
        <f t="shared" si="65"/>
        <v>0</v>
      </c>
    </row>
    <row r="2652" spans="1:28" ht="12.75" customHeight="1" x14ac:dyDescent="0.2">
      <c r="A2652" s="10" t="str">
        <f>IFERROR(VLOOKUP(B2652,'[1]DADOS (OCULTAR)'!$Q$3:$S$135,3,0),"")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60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61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62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63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64"/>
        <v>0</v>
      </c>
      <c r="AA2652" s="18" t="str">
        <f>IF('[1]TCE - ANEXO III - Preencher'!AB2661="","",'[1]TCE - ANEXO III - Preencher'!AB2661)</f>
        <v/>
      </c>
      <c r="AB2652" s="17">
        <f t="shared" si="65"/>
        <v>0</v>
      </c>
    </row>
    <row r="2653" spans="1:28" ht="12.75" customHeight="1" x14ac:dyDescent="0.2">
      <c r="A2653" s="10" t="str">
        <f>IFERROR(VLOOKUP(B2653,'[1]DADOS (OCULTAR)'!$Q$3:$S$135,3,0),"")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60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61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62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63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64"/>
        <v>0</v>
      </c>
      <c r="AA2653" s="18" t="str">
        <f>IF('[1]TCE - ANEXO III - Preencher'!AB2662="","",'[1]TCE - ANEXO III - Preencher'!AB2662)</f>
        <v/>
      </c>
      <c r="AB2653" s="17">
        <f t="shared" si="65"/>
        <v>0</v>
      </c>
    </row>
    <row r="2654" spans="1:28" ht="12.75" customHeight="1" x14ac:dyDescent="0.2">
      <c r="A2654" s="10" t="str">
        <f>IFERROR(VLOOKUP(B2654,'[1]DADOS (OCULTAR)'!$Q$3:$S$135,3,0),"")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60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61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62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63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64"/>
        <v>0</v>
      </c>
      <c r="AA2654" s="18" t="str">
        <f>IF('[1]TCE - ANEXO III - Preencher'!AB2663="","",'[1]TCE - ANEXO III - Preencher'!AB2663)</f>
        <v/>
      </c>
      <c r="AB2654" s="17">
        <f t="shared" si="65"/>
        <v>0</v>
      </c>
    </row>
    <row r="2655" spans="1:28" ht="12.75" customHeight="1" x14ac:dyDescent="0.2">
      <c r="A2655" s="10" t="str">
        <f>IFERROR(VLOOKUP(B2655,'[1]DADOS (OCULTAR)'!$Q$3:$S$135,3,0),"")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60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61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62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63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64"/>
        <v>0</v>
      </c>
      <c r="AA2655" s="18" t="str">
        <f>IF('[1]TCE - ANEXO III - Preencher'!AB2664="","",'[1]TCE - ANEXO III - Preencher'!AB2664)</f>
        <v/>
      </c>
      <c r="AB2655" s="17">
        <f t="shared" si="65"/>
        <v>0</v>
      </c>
    </row>
    <row r="2656" spans="1:28" ht="12.75" customHeight="1" x14ac:dyDescent="0.2">
      <c r="A2656" s="10" t="str">
        <f>IFERROR(VLOOKUP(B2656,'[1]DADOS (OCULTAR)'!$Q$3:$S$135,3,0),"")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60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61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62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63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64"/>
        <v>0</v>
      </c>
      <c r="AA2656" s="18" t="str">
        <f>IF('[1]TCE - ANEXO III - Preencher'!AB2665="","",'[1]TCE - ANEXO III - Preencher'!AB2665)</f>
        <v/>
      </c>
      <c r="AB2656" s="17">
        <f t="shared" si="65"/>
        <v>0</v>
      </c>
    </row>
    <row r="2657" spans="1:28" ht="12.75" customHeight="1" x14ac:dyDescent="0.2">
      <c r="A2657" s="10" t="str">
        <f>IFERROR(VLOOKUP(B2657,'[1]DADOS (OCULTAR)'!$Q$3:$S$135,3,0),"")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60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61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62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63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64"/>
        <v>0</v>
      </c>
      <c r="AA2657" s="18" t="str">
        <f>IF('[1]TCE - ANEXO III - Preencher'!AB2666="","",'[1]TCE - ANEXO III - Preencher'!AB2666)</f>
        <v/>
      </c>
      <c r="AB2657" s="17">
        <f t="shared" si="65"/>
        <v>0</v>
      </c>
    </row>
    <row r="2658" spans="1:28" ht="12.75" customHeight="1" x14ac:dyDescent="0.2">
      <c r="A2658" s="10" t="str">
        <f>IFERROR(VLOOKUP(B2658,'[1]DADOS (OCULTAR)'!$Q$3:$S$135,3,0),"")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60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61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62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63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64"/>
        <v>0</v>
      </c>
      <c r="AA2658" s="18" t="str">
        <f>IF('[1]TCE - ANEXO III - Preencher'!AB2667="","",'[1]TCE - ANEXO III - Preencher'!AB2667)</f>
        <v/>
      </c>
      <c r="AB2658" s="17">
        <f t="shared" si="65"/>
        <v>0</v>
      </c>
    </row>
    <row r="2659" spans="1:28" ht="12.75" customHeight="1" x14ac:dyDescent="0.2">
      <c r="A2659" s="10" t="str">
        <f>IFERROR(VLOOKUP(B2659,'[1]DADOS (OCULTAR)'!$Q$3:$S$135,3,0),"")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60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61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62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63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64"/>
        <v>0</v>
      </c>
      <c r="AA2659" s="18" t="str">
        <f>IF('[1]TCE - ANEXO III - Preencher'!AB2668="","",'[1]TCE - ANEXO III - Preencher'!AB2668)</f>
        <v/>
      </c>
      <c r="AB2659" s="17">
        <f t="shared" si="65"/>
        <v>0</v>
      </c>
    </row>
    <row r="2660" spans="1:28" ht="12.75" customHeight="1" x14ac:dyDescent="0.2">
      <c r="A2660" s="10" t="str">
        <f>IFERROR(VLOOKUP(B2660,'[1]DADOS (OCULTAR)'!$Q$3:$S$135,3,0),"")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60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61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62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63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64"/>
        <v>0</v>
      </c>
      <c r="AA2660" s="18" t="str">
        <f>IF('[1]TCE - ANEXO III - Preencher'!AB2669="","",'[1]TCE - ANEXO III - Preencher'!AB2669)</f>
        <v/>
      </c>
      <c r="AB2660" s="17">
        <f t="shared" si="65"/>
        <v>0</v>
      </c>
    </row>
    <row r="2661" spans="1:28" ht="12.75" customHeight="1" x14ac:dyDescent="0.2">
      <c r="A2661" s="10" t="str">
        <f>IFERROR(VLOOKUP(B2661,'[1]DADOS (OCULTAR)'!$Q$3:$S$135,3,0),"")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60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61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62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63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64"/>
        <v>0</v>
      </c>
      <c r="AA2661" s="18" t="str">
        <f>IF('[1]TCE - ANEXO III - Preencher'!AB2670="","",'[1]TCE - ANEXO III - Preencher'!AB2670)</f>
        <v/>
      </c>
      <c r="AB2661" s="17">
        <f t="shared" si="65"/>
        <v>0</v>
      </c>
    </row>
    <row r="2662" spans="1:28" ht="12.75" customHeight="1" x14ac:dyDescent="0.2">
      <c r="A2662" s="10" t="str">
        <f>IFERROR(VLOOKUP(B2662,'[1]DADOS (OCULTAR)'!$Q$3:$S$135,3,0),"")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60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61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62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63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64"/>
        <v>0</v>
      </c>
      <c r="AA2662" s="18" t="str">
        <f>IF('[1]TCE - ANEXO III - Preencher'!AB2671="","",'[1]TCE - ANEXO III - Preencher'!AB2671)</f>
        <v/>
      </c>
      <c r="AB2662" s="17">
        <f t="shared" si="65"/>
        <v>0</v>
      </c>
    </row>
    <row r="2663" spans="1:28" ht="12.75" customHeight="1" x14ac:dyDescent="0.2">
      <c r="A2663" s="10" t="str">
        <f>IFERROR(VLOOKUP(B2663,'[1]DADOS (OCULTAR)'!$Q$3:$S$135,3,0),"")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60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61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62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63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64"/>
        <v>0</v>
      </c>
      <c r="AA2663" s="18" t="str">
        <f>IF('[1]TCE - ANEXO III - Preencher'!AB2672="","",'[1]TCE - ANEXO III - Preencher'!AB2672)</f>
        <v/>
      </c>
      <c r="AB2663" s="17">
        <f t="shared" si="65"/>
        <v>0</v>
      </c>
    </row>
    <row r="2664" spans="1:28" ht="12.75" customHeight="1" x14ac:dyDescent="0.2">
      <c r="A2664" s="10" t="str">
        <f>IFERROR(VLOOKUP(B2664,'[1]DADOS (OCULTAR)'!$Q$3:$S$135,3,0),"")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60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61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62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63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64"/>
        <v>0</v>
      </c>
      <c r="AA2664" s="18" t="str">
        <f>IF('[1]TCE - ANEXO III - Preencher'!AB2673="","",'[1]TCE - ANEXO III - Preencher'!AB2673)</f>
        <v/>
      </c>
      <c r="AB2664" s="17">
        <f t="shared" si="65"/>
        <v>0</v>
      </c>
    </row>
    <row r="2665" spans="1:28" ht="12.75" customHeight="1" x14ac:dyDescent="0.2">
      <c r="A2665" s="10" t="str">
        <f>IFERROR(VLOOKUP(B2665,'[1]DADOS (OCULTAR)'!$Q$3:$S$135,3,0),"")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60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61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62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63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64"/>
        <v>0</v>
      </c>
      <c r="AA2665" s="18" t="str">
        <f>IF('[1]TCE - ANEXO III - Preencher'!AB2674="","",'[1]TCE - ANEXO III - Preencher'!AB2674)</f>
        <v/>
      </c>
      <c r="AB2665" s="17">
        <f t="shared" si="65"/>
        <v>0</v>
      </c>
    </row>
    <row r="2666" spans="1:28" ht="12.75" customHeight="1" x14ac:dyDescent="0.2">
      <c r="A2666" s="10" t="str">
        <f>IFERROR(VLOOKUP(B2666,'[1]DADOS (OCULTAR)'!$Q$3:$S$135,3,0),"")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60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61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62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63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64"/>
        <v>0</v>
      </c>
      <c r="AA2666" s="18" t="str">
        <f>IF('[1]TCE - ANEXO III - Preencher'!AB2675="","",'[1]TCE - ANEXO III - Preencher'!AB2675)</f>
        <v/>
      </c>
      <c r="AB2666" s="17">
        <f t="shared" si="65"/>
        <v>0</v>
      </c>
    </row>
    <row r="2667" spans="1:28" ht="12.75" customHeight="1" x14ac:dyDescent="0.2">
      <c r="A2667" s="10" t="str">
        <f>IFERROR(VLOOKUP(B2667,'[1]DADOS (OCULTAR)'!$Q$3:$S$135,3,0),"")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60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61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62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63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64"/>
        <v>0</v>
      </c>
      <c r="AA2667" s="18" t="str">
        <f>IF('[1]TCE - ANEXO III - Preencher'!AB2676="","",'[1]TCE - ANEXO III - Preencher'!AB2676)</f>
        <v/>
      </c>
      <c r="AB2667" s="17">
        <f t="shared" si="65"/>
        <v>0</v>
      </c>
    </row>
    <row r="2668" spans="1:28" ht="12.75" customHeight="1" x14ac:dyDescent="0.2">
      <c r="A2668" s="10" t="str">
        <f>IFERROR(VLOOKUP(B2668,'[1]DADOS (OCULTAR)'!$Q$3:$S$135,3,0),"")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60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61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62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63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64"/>
        <v>0</v>
      </c>
      <c r="AA2668" s="18" t="str">
        <f>IF('[1]TCE - ANEXO III - Preencher'!AB2677="","",'[1]TCE - ANEXO III - Preencher'!AB2677)</f>
        <v/>
      </c>
      <c r="AB2668" s="17">
        <f t="shared" si="65"/>
        <v>0</v>
      </c>
    </row>
    <row r="2669" spans="1:28" ht="12.75" customHeight="1" x14ac:dyDescent="0.2">
      <c r="A2669" s="10" t="str">
        <f>IFERROR(VLOOKUP(B2669,'[1]DADOS (OCULTAR)'!$Q$3:$S$135,3,0),"")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60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61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62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63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64"/>
        <v>0</v>
      </c>
      <c r="AA2669" s="18" t="str">
        <f>IF('[1]TCE - ANEXO III - Preencher'!AB2678="","",'[1]TCE - ANEXO III - Preencher'!AB2678)</f>
        <v/>
      </c>
      <c r="AB2669" s="17">
        <f t="shared" si="65"/>
        <v>0</v>
      </c>
    </row>
    <row r="2670" spans="1:28" ht="12.75" customHeight="1" x14ac:dyDescent="0.2">
      <c r="A2670" s="10" t="str">
        <f>IFERROR(VLOOKUP(B2670,'[1]DADOS (OCULTAR)'!$Q$3:$S$135,3,0),"")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60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61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62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63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64"/>
        <v>0</v>
      </c>
      <c r="AA2670" s="18" t="str">
        <f>IF('[1]TCE - ANEXO III - Preencher'!AB2679="","",'[1]TCE - ANEXO III - Preencher'!AB2679)</f>
        <v/>
      </c>
      <c r="AB2670" s="17">
        <f t="shared" si="65"/>
        <v>0</v>
      </c>
    </row>
    <row r="2671" spans="1:28" ht="12.75" customHeight="1" x14ac:dyDescent="0.2">
      <c r="A2671" s="10" t="str">
        <f>IFERROR(VLOOKUP(B2671,'[1]DADOS (OCULTAR)'!$Q$3:$S$135,3,0),"")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60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61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62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63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64"/>
        <v>0</v>
      </c>
      <c r="AA2671" s="18" t="str">
        <f>IF('[1]TCE - ANEXO III - Preencher'!AB2680="","",'[1]TCE - ANEXO III - Preencher'!AB2680)</f>
        <v/>
      </c>
      <c r="AB2671" s="17">
        <f t="shared" si="65"/>
        <v>0</v>
      </c>
    </row>
    <row r="2672" spans="1:28" ht="12.75" customHeight="1" x14ac:dyDescent="0.2">
      <c r="A2672" s="10" t="str">
        <f>IFERROR(VLOOKUP(B2672,'[1]DADOS (OCULTAR)'!$Q$3:$S$135,3,0),"")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60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61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62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63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64"/>
        <v>0</v>
      </c>
      <c r="AA2672" s="18" t="str">
        <f>IF('[1]TCE - ANEXO III - Preencher'!AB2681="","",'[1]TCE - ANEXO III - Preencher'!AB2681)</f>
        <v/>
      </c>
      <c r="AB2672" s="17">
        <f t="shared" si="65"/>
        <v>0</v>
      </c>
    </row>
    <row r="2673" spans="1:28" ht="12.75" customHeight="1" x14ac:dyDescent="0.2">
      <c r="A2673" s="10" t="str">
        <f>IFERROR(VLOOKUP(B2673,'[1]DADOS (OCULTAR)'!$Q$3:$S$135,3,0),"")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60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61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62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63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64"/>
        <v>0</v>
      </c>
      <c r="AA2673" s="18" t="str">
        <f>IF('[1]TCE - ANEXO III - Preencher'!AB2682="","",'[1]TCE - ANEXO III - Preencher'!AB2682)</f>
        <v/>
      </c>
      <c r="AB2673" s="17">
        <f t="shared" si="65"/>
        <v>0</v>
      </c>
    </row>
    <row r="2674" spans="1:28" ht="12.75" customHeight="1" x14ac:dyDescent="0.2">
      <c r="A2674" s="10" t="str">
        <f>IFERROR(VLOOKUP(B2674,'[1]DADOS (OCULTAR)'!$Q$3:$S$135,3,0),"")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60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61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62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63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64"/>
        <v>0</v>
      </c>
      <c r="AA2674" s="18" t="str">
        <f>IF('[1]TCE - ANEXO III - Preencher'!AB2683="","",'[1]TCE - ANEXO III - Preencher'!AB2683)</f>
        <v/>
      </c>
      <c r="AB2674" s="17">
        <f t="shared" si="65"/>
        <v>0</v>
      </c>
    </row>
    <row r="2675" spans="1:28" ht="12.75" customHeight="1" x14ac:dyDescent="0.2">
      <c r="A2675" s="10" t="str">
        <f>IFERROR(VLOOKUP(B2675,'[1]DADOS (OCULTAR)'!$Q$3:$S$135,3,0),"")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60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61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62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63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64"/>
        <v>0</v>
      </c>
      <c r="AA2675" s="18" t="str">
        <f>IF('[1]TCE - ANEXO III - Preencher'!AB2684="","",'[1]TCE - ANEXO III - Preencher'!AB2684)</f>
        <v/>
      </c>
      <c r="AB2675" s="17">
        <f t="shared" si="65"/>
        <v>0</v>
      </c>
    </row>
    <row r="2676" spans="1:28" ht="12.75" customHeight="1" x14ac:dyDescent="0.2">
      <c r="A2676" s="10" t="str">
        <f>IFERROR(VLOOKUP(B2676,'[1]DADOS (OCULTAR)'!$Q$3:$S$135,3,0),"")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60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61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62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63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64"/>
        <v>0</v>
      </c>
      <c r="AA2676" s="18" t="str">
        <f>IF('[1]TCE - ANEXO III - Preencher'!AB2685="","",'[1]TCE - ANEXO III - Preencher'!AB2685)</f>
        <v/>
      </c>
      <c r="AB2676" s="17">
        <f t="shared" si="65"/>
        <v>0</v>
      </c>
    </row>
    <row r="2677" spans="1:28" ht="12.75" customHeight="1" x14ac:dyDescent="0.2">
      <c r="A2677" s="10" t="str">
        <f>IFERROR(VLOOKUP(B2677,'[1]DADOS (OCULTAR)'!$Q$3:$S$135,3,0),"")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60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61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62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63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64"/>
        <v>0</v>
      </c>
      <c r="AA2677" s="18" t="str">
        <f>IF('[1]TCE - ANEXO III - Preencher'!AB2686="","",'[1]TCE - ANEXO III - Preencher'!AB2686)</f>
        <v/>
      </c>
      <c r="AB2677" s="17">
        <f t="shared" si="65"/>
        <v>0</v>
      </c>
    </row>
    <row r="2678" spans="1:28" ht="12.75" customHeight="1" x14ac:dyDescent="0.2">
      <c r="A2678" s="10" t="str">
        <f>IFERROR(VLOOKUP(B2678,'[1]DADOS (OCULTAR)'!$Q$3:$S$135,3,0),"")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60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61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62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63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64"/>
        <v>0</v>
      </c>
      <c r="AA2678" s="18" t="str">
        <f>IF('[1]TCE - ANEXO III - Preencher'!AB2687="","",'[1]TCE - ANEXO III - Preencher'!AB2687)</f>
        <v/>
      </c>
      <c r="AB2678" s="17">
        <f t="shared" si="65"/>
        <v>0</v>
      </c>
    </row>
    <row r="2679" spans="1:28" ht="12.75" customHeight="1" x14ac:dyDescent="0.2">
      <c r="A2679" s="10" t="str">
        <f>IFERROR(VLOOKUP(B2679,'[1]DADOS (OCULTAR)'!$Q$3:$S$135,3,0),"")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60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61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62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63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64"/>
        <v>0</v>
      </c>
      <c r="AA2679" s="18" t="str">
        <f>IF('[1]TCE - ANEXO III - Preencher'!AB2688="","",'[1]TCE - ANEXO III - Preencher'!AB2688)</f>
        <v/>
      </c>
      <c r="AB2679" s="17">
        <f t="shared" si="65"/>
        <v>0</v>
      </c>
    </row>
    <row r="2680" spans="1:28" ht="12.75" customHeight="1" x14ac:dyDescent="0.2">
      <c r="A2680" s="10" t="str">
        <f>IFERROR(VLOOKUP(B2680,'[1]DADOS (OCULTAR)'!$Q$3:$S$135,3,0),"")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60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61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62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63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64"/>
        <v>0</v>
      </c>
      <c r="AA2680" s="18" t="str">
        <f>IF('[1]TCE - ANEXO III - Preencher'!AB2689="","",'[1]TCE - ANEXO III - Preencher'!AB2689)</f>
        <v/>
      </c>
      <c r="AB2680" s="17">
        <f t="shared" si="65"/>
        <v>0</v>
      </c>
    </row>
    <row r="2681" spans="1:28" ht="12.75" customHeight="1" x14ac:dyDescent="0.2">
      <c r="A2681" s="10" t="str">
        <f>IFERROR(VLOOKUP(B2681,'[1]DADOS (OCULTAR)'!$Q$3:$S$135,3,0),"")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60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61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62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63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64"/>
        <v>0</v>
      </c>
      <c r="AA2681" s="18" t="str">
        <f>IF('[1]TCE - ANEXO III - Preencher'!AB2690="","",'[1]TCE - ANEXO III - Preencher'!AB2690)</f>
        <v/>
      </c>
      <c r="AB2681" s="17">
        <f t="shared" si="65"/>
        <v>0</v>
      </c>
    </row>
    <row r="2682" spans="1:28" ht="12.75" customHeight="1" x14ac:dyDescent="0.2">
      <c r="A2682" s="10" t="str">
        <f>IFERROR(VLOOKUP(B2682,'[1]DADOS (OCULTAR)'!$Q$3:$S$135,3,0),"")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60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61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62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63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64"/>
        <v>0</v>
      </c>
      <c r="AA2682" s="18" t="str">
        <f>IF('[1]TCE - ANEXO III - Preencher'!AB2691="","",'[1]TCE - ANEXO III - Preencher'!AB2691)</f>
        <v/>
      </c>
      <c r="AB2682" s="17">
        <f t="shared" si="65"/>
        <v>0</v>
      </c>
    </row>
    <row r="2683" spans="1:28" ht="12.75" customHeight="1" x14ac:dyDescent="0.2">
      <c r="A2683" s="10" t="str">
        <f>IFERROR(VLOOKUP(B2683,'[1]DADOS (OCULTAR)'!$Q$3:$S$135,3,0),"")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60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61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62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63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64"/>
        <v>0</v>
      </c>
      <c r="AA2683" s="18" t="str">
        <f>IF('[1]TCE - ANEXO III - Preencher'!AB2692="","",'[1]TCE - ANEXO III - Preencher'!AB2692)</f>
        <v/>
      </c>
      <c r="AB2683" s="17">
        <f t="shared" si="65"/>
        <v>0</v>
      </c>
    </row>
    <row r="2684" spans="1:28" ht="12.75" customHeight="1" x14ac:dyDescent="0.2">
      <c r="A2684" s="10" t="str">
        <f>IFERROR(VLOOKUP(B2684,'[1]DADOS (OCULTAR)'!$Q$3:$S$135,3,0),"")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60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61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62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63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64"/>
        <v>0</v>
      </c>
      <c r="AA2684" s="18" t="str">
        <f>IF('[1]TCE - ANEXO III - Preencher'!AB2693="","",'[1]TCE - ANEXO III - Preencher'!AB2693)</f>
        <v/>
      </c>
      <c r="AB2684" s="17">
        <f t="shared" si="65"/>
        <v>0</v>
      </c>
    </row>
    <row r="2685" spans="1:28" ht="12.75" customHeight="1" x14ac:dyDescent="0.2">
      <c r="A2685" s="10" t="str">
        <f>IFERROR(VLOOKUP(B2685,'[1]DADOS (OCULTAR)'!$Q$3:$S$135,3,0),"")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60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61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62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63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64"/>
        <v>0</v>
      </c>
      <c r="AA2685" s="18" t="str">
        <f>IF('[1]TCE - ANEXO III - Preencher'!AB2694="","",'[1]TCE - ANEXO III - Preencher'!AB2694)</f>
        <v/>
      </c>
      <c r="AB2685" s="17">
        <f t="shared" si="65"/>
        <v>0</v>
      </c>
    </row>
    <row r="2686" spans="1:28" ht="12.75" customHeight="1" x14ac:dyDescent="0.2">
      <c r="A2686" s="10" t="str">
        <f>IFERROR(VLOOKUP(B2686,'[1]DADOS (OCULTAR)'!$Q$3:$S$135,3,0),"")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60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61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62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63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64"/>
        <v>0</v>
      </c>
      <c r="AA2686" s="18" t="str">
        <f>IF('[1]TCE - ANEXO III - Preencher'!AB2695="","",'[1]TCE - ANEXO III - Preencher'!AB2695)</f>
        <v/>
      </c>
      <c r="AB2686" s="17">
        <f t="shared" si="65"/>
        <v>0</v>
      </c>
    </row>
    <row r="2687" spans="1:28" ht="12.75" customHeight="1" x14ac:dyDescent="0.2">
      <c r="A2687" s="10" t="str">
        <f>IFERROR(VLOOKUP(B2687,'[1]DADOS (OCULTAR)'!$Q$3:$S$135,3,0),"")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60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61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62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63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64"/>
        <v>0</v>
      </c>
      <c r="AA2687" s="18" t="str">
        <f>IF('[1]TCE - ANEXO III - Preencher'!AB2696="","",'[1]TCE - ANEXO III - Preencher'!AB2696)</f>
        <v/>
      </c>
      <c r="AB2687" s="17">
        <f t="shared" si="65"/>
        <v>0</v>
      </c>
    </row>
    <row r="2688" spans="1:28" ht="12.75" customHeight="1" x14ac:dyDescent="0.2">
      <c r="A2688" s="10" t="str">
        <f>IFERROR(VLOOKUP(B2688,'[1]DADOS (OCULTAR)'!$Q$3:$S$135,3,0),"")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60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61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62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63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64"/>
        <v>0</v>
      </c>
      <c r="AA2688" s="18" t="str">
        <f>IF('[1]TCE - ANEXO III - Preencher'!AB2697="","",'[1]TCE - ANEXO III - Preencher'!AB2697)</f>
        <v/>
      </c>
      <c r="AB2688" s="17">
        <f t="shared" si="65"/>
        <v>0</v>
      </c>
    </row>
    <row r="2689" spans="1:28" ht="12.75" customHeight="1" x14ac:dyDescent="0.2">
      <c r="A2689" s="10" t="str">
        <f>IFERROR(VLOOKUP(B2689,'[1]DADOS (OCULTAR)'!$Q$3:$S$135,3,0),"")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60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61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62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63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64"/>
        <v>0</v>
      </c>
      <c r="AA2689" s="18" t="str">
        <f>IF('[1]TCE - ANEXO III - Preencher'!AB2698="","",'[1]TCE - ANEXO III - Preencher'!AB2698)</f>
        <v/>
      </c>
      <c r="AB2689" s="17">
        <f t="shared" si="65"/>
        <v>0</v>
      </c>
    </row>
    <row r="2690" spans="1:28" ht="12.75" customHeight="1" x14ac:dyDescent="0.2">
      <c r="A2690" s="10" t="str">
        <f>IFERROR(VLOOKUP(B2690,'[1]DADOS (OCULTAR)'!$Q$3:$S$135,3,0),"")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60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61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62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63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64"/>
        <v>0</v>
      </c>
      <c r="AA2690" s="18" t="str">
        <f>IF('[1]TCE - ANEXO III - Preencher'!AB2699="","",'[1]TCE - ANEXO III - Preencher'!AB2699)</f>
        <v/>
      </c>
      <c r="AB2690" s="17">
        <f t="shared" si="65"/>
        <v>0</v>
      </c>
    </row>
    <row r="2691" spans="1:28" ht="12.75" customHeight="1" x14ac:dyDescent="0.2">
      <c r="A2691" s="10" t="str">
        <f>IFERROR(VLOOKUP(B2691,'[1]DADOS (OCULTAR)'!$Q$3:$S$135,3,0),"")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si="60"/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si="61"/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si="62"/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si="63"/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si="64"/>
        <v>0</v>
      </c>
      <c r="AA2691" s="18" t="str">
        <f>IF('[1]TCE - ANEXO III - Preencher'!AB2700="","",'[1]TCE - ANEXO III - Preencher'!AB2700)</f>
        <v/>
      </c>
      <c r="AB2691" s="17">
        <f t="shared" si="65"/>
        <v>0</v>
      </c>
    </row>
    <row r="2692" spans="1:28" ht="12.75" customHeight="1" x14ac:dyDescent="0.2">
      <c r="A2692" s="10" t="str">
        <f>IFERROR(VLOOKUP(B2692,'[1]DADOS (OCULTAR)'!$Q$3:$S$135,3,0),"")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60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61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62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63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64"/>
        <v>0</v>
      </c>
      <c r="AA2692" s="18" t="str">
        <f>IF('[1]TCE - ANEXO III - Preencher'!AB2701="","",'[1]TCE - ANEXO III - Preencher'!AB2701)</f>
        <v/>
      </c>
      <c r="AB2692" s="17">
        <f t="shared" si="65"/>
        <v>0</v>
      </c>
    </row>
    <row r="2693" spans="1:28" ht="12.75" customHeight="1" x14ac:dyDescent="0.2">
      <c r="A2693" s="10" t="str">
        <f>IFERROR(VLOOKUP(B2693,'[1]DADOS (OCULTAR)'!$Q$3:$S$135,3,0),"")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60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61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62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63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64"/>
        <v>0</v>
      </c>
      <c r="AA2693" s="18" t="str">
        <f>IF('[1]TCE - ANEXO III - Preencher'!AB2702="","",'[1]TCE - ANEXO III - Preencher'!AB2702)</f>
        <v/>
      </c>
      <c r="AB2693" s="17">
        <f t="shared" si="65"/>
        <v>0</v>
      </c>
    </row>
    <row r="2694" spans="1:28" ht="12.75" customHeight="1" x14ac:dyDescent="0.2">
      <c r="A2694" s="10" t="str">
        <f>IFERROR(VLOOKUP(B2694,'[1]DADOS (OCULTAR)'!$Q$3:$S$135,3,0),"")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60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61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62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63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64"/>
        <v>0</v>
      </c>
      <c r="AA2694" s="18" t="str">
        <f>IF('[1]TCE - ANEXO III - Preencher'!AB2703="","",'[1]TCE - ANEXO III - Preencher'!AB2703)</f>
        <v/>
      </c>
      <c r="AB2694" s="17">
        <f t="shared" si="65"/>
        <v>0</v>
      </c>
    </row>
    <row r="2695" spans="1:28" ht="12.75" customHeight="1" x14ac:dyDescent="0.2">
      <c r="A2695" s="10" t="str">
        <f>IFERROR(VLOOKUP(B2695,'[1]DADOS (OCULTAR)'!$Q$3:$S$135,3,0),"")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60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61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62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63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64"/>
        <v>0</v>
      </c>
      <c r="AA2695" s="18" t="str">
        <f>IF('[1]TCE - ANEXO III - Preencher'!AB2704="","",'[1]TCE - ANEXO III - Preencher'!AB2704)</f>
        <v/>
      </c>
      <c r="AB2695" s="17">
        <f t="shared" si="65"/>
        <v>0</v>
      </c>
    </row>
    <row r="2696" spans="1:28" ht="12.75" customHeight="1" x14ac:dyDescent="0.2">
      <c r="A2696" s="10" t="str">
        <f>IFERROR(VLOOKUP(B2696,'[1]DADOS (OCULTAR)'!$Q$3:$S$135,3,0),"")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60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61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62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63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64"/>
        <v>0</v>
      </c>
      <c r="AA2696" s="18" t="str">
        <f>IF('[1]TCE - ANEXO III - Preencher'!AB2705="","",'[1]TCE - ANEXO III - Preencher'!AB2705)</f>
        <v/>
      </c>
      <c r="AB2696" s="17">
        <f t="shared" si="65"/>
        <v>0</v>
      </c>
    </row>
    <row r="2697" spans="1:28" ht="12.75" customHeight="1" x14ac:dyDescent="0.2">
      <c r="A2697" s="10" t="str">
        <f>IFERROR(VLOOKUP(B2697,'[1]DADOS (OCULTAR)'!$Q$3:$S$135,3,0),"")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60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61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62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63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64"/>
        <v>0</v>
      </c>
      <c r="AA2697" s="18" t="str">
        <f>IF('[1]TCE - ANEXO III - Preencher'!AB2706="","",'[1]TCE - ANEXO III - Preencher'!AB2706)</f>
        <v/>
      </c>
      <c r="AB2697" s="17">
        <f t="shared" si="65"/>
        <v>0</v>
      </c>
    </row>
    <row r="2698" spans="1:28" ht="12.75" customHeight="1" x14ac:dyDescent="0.2">
      <c r="A2698" s="10" t="str">
        <f>IFERROR(VLOOKUP(B2698,'[1]DADOS (OCULTAR)'!$Q$3:$S$135,3,0),"")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60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61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62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63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64"/>
        <v>0</v>
      </c>
      <c r="AA2698" s="18" t="str">
        <f>IF('[1]TCE - ANEXO III - Preencher'!AB2707="","",'[1]TCE - ANEXO III - Preencher'!AB2707)</f>
        <v/>
      </c>
      <c r="AB2698" s="17">
        <f t="shared" si="65"/>
        <v>0</v>
      </c>
    </row>
    <row r="2699" spans="1:28" ht="12.75" customHeight="1" x14ac:dyDescent="0.2">
      <c r="A2699" s="10" t="str">
        <f>IFERROR(VLOOKUP(B2699,'[1]DADOS (OCULTAR)'!$Q$3:$S$135,3,0),"")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60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61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62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63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64"/>
        <v>0</v>
      </c>
      <c r="AA2699" s="18" t="str">
        <f>IF('[1]TCE - ANEXO III - Preencher'!AB2708="","",'[1]TCE - ANEXO III - Preencher'!AB2708)</f>
        <v/>
      </c>
      <c r="AB2699" s="17">
        <f t="shared" si="65"/>
        <v>0</v>
      </c>
    </row>
    <row r="2700" spans="1:28" ht="12.75" customHeight="1" x14ac:dyDescent="0.2">
      <c r="A2700" s="10" t="str">
        <f>IFERROR(VLOOKUP(B2700,'[1]DADOS (OCULTAR)'!$Q$3:$S$135,3,0),"")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60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61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62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63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64"/>
        <v>0</v>
      </c>
      <c r="AA2700" s="18" t="str">
        <f>IF('[1]TCE - ANEXO III - Preencher'!AB2709="","",'[1]TCE - ANEXO III - Preencher'!AB2709)</f>
        <v/>
      </c>
      <c r="AB2700" s="17">
        <f t="shared" si="65"/>
        <v>0</v>
      </c>
    </row>
    <row r="2701" spans="1:28" ht="12.75" customHeight="1" x14ac:dyDescent="0.2">
      <c r="A2701" s="10" t="str">
        <f>IFERROR(VLOOKUP(B2701,'[1]DADOS (OCULTAR)'!$Q$3:$S$135,3,0),"")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60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61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62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63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64"/>
        <v>0</v>
      </c>
      <c r="AA2701" s="18" t="str">
        <f>IF('[1]TCE - ANEXO III - Preencher'!AB2710="","",'[1]TCE - ANEXO III - Preencher'!AB2710)</f>
        <v/>
      </c>
      <c r="AB2701" s="17">
        <f t="shared" si="65"/>
        <v>0</v>
      </c>
    </row>
    <row r="2702" spans="1:28" ht="12.75" customHeight="1" x14ac:dyDescent="0.2">
      <c r="A2702" s="10" t="str">
        <f>IFERROR(VLOOKUP(B2702,'[1]DADOS (OCULTAR)'!$Q$3:$S$135,3,0),"")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60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61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62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63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64"/>
        <v>0</v>
      </c>
      <c r="AA2702" s="18" t="str">
        <f>IF('[1]TCE - ANEXO III - Preencher'!AB2711="","",'[1]TCE - ANEXO III - Preencher'!AB2711)</f>
        <v/>
      </c>
      <c r="AB2702" s="17">
        <f t="shared" si="65"/>
        <v>0</v>
      </c>
    </row>
    <row r="2703" spans="1:28" ht="12.75" customHeight="1" x14ac:dyDescent="0.2">
      <c r="A2703" s="10" t="str">
        <f>IFERROR(VLOOKUP(B2703,'[1]DADOS (OCULTAR)'!$Q$3:$S$135,3,0),"")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60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61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62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63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64"/>
        <v>0</v>
      </c>
      <c r="AA2703" s="18" t="str">
        <f>IF('[1]TCE - ANEXO III - Preencher'!AB2712="","",'[1]TCE - ANEXO III - Preencher'!AB2712)</f>
        <v/>
      </c>
      <c r="AB2703" s="17">
        <f t="shared" si="65"/>
        <v>0</v>
      </c>
    </row>
    <row r="2704" spans="1:28" ht="12.75" customHeight="1" x14ac:dyDescent="0.2">
      <c r="A2704" s="10" t="str">
        <f>IFERROR(VLOOKUP(B2704,'[1]DADOS (OCULTAR)'!$Q$3:$S$135,3,0),"")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60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61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62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63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64"/>
        <v>0</v>
      </c>
      <c r="AA2704" s="18" t="str">
        <f>IF('[1]TCE - ANEXO III - Preencher'!AB2713="","",'[1]TCE - ANEXO III - Preencher'!AB2713)</f>
        <v/>
      </c>
      <c r="AB2704" s="17">
        <f t="shared" si="65"/>
        <v>0</v>
      </c>
    </row>
    <row r="2705" spans="1:28" ht="12.75" customHeight="1" x14ac:dyDescent="0.2">
      <c r="A2705" s="10" t="str">
        <f>IFERROR(VLOOKUP(B2705,'[1]DADOS (OCULTAR)'!$Q$3:$S$135,3,0),"")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60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61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62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63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64"/>
        <v>0</v>
      </c>
      <c r="AA2705" s="18" t="str">
        <f>IF('[1]TCE - ANEXO III - Preencher'!AB2714="","",'[1]TCE - ANEXO III - Preencher'!AB2714)</f>
        <v/>
      </c>
      <c r="AB2705" s="17">
        <f t="shared" si="65"/>
        <v>0</v>
      </c>
    </row>
    <row r="2706" spans="1:28" ht="12.75" customHeight="1" x14ac:dyDescent="0.2">
      <c r="A2706" s="10" t="str">
        <f>IFERROR(VLOOKUP(B2706,'[1]DADOS (OCULTAR)'!$Q$3:$S$135,3,0),"")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60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61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62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63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64"/>
        <v>0</v>
      </c>
      <c r="AA2706" s="18" t="str">
        <f>IF('[1]TCE - ANEXO III - Preencher'!AB2715="","",'[1]TCE - ANEXO III - Preencher'!AB2715)</f>
        <v/>
      </c>
      <c r="AB2706" s="17">
        <f t="shared" si="65"/>
        <v>0</v>
      </c>
    </row>
    <row r="2707" spans="1:28" ht="12.75" customHeight="1" x14ac:dyDescent="0.2">
      <c r="A2707" s="10" t="str">
        <f>IFERROR(VLOOKUP(B2707,'[1]DADOS (OCULTAR)'!$Q$3:$S$135,3,0),"")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60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61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62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63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64"/>
        <v>0</v>
      </c>
      <c r="AA2707" s="18" t="str">
        <f>IF('[1]TCE - ANEXO III - Preencher'!AB2716="","",'[1]TCE - ANEXO III - Preencher'!AB2716)</f>
        <v/>
      </c>
      <c r="AB2707" s="17">
        <f t="shared" si="65"/>
        <v>0</v>
      </c>
    </row>
    <row r="2708" spans="1:28" ht="12.75" customHeight="1" x14ac:dyDescent="0.2">
      <c r="A2708" s="10" t="str">
        <f>IFERROR(VLOOKUP(B2708,'[1]DADOS (OCULTAR)'!$Q$3:$S$135,3,0),"")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60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61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62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63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64"/>
        <v>0</v>
      </c>
      <c r="AA2708" s="18" t="str">
        <f>IF('[1]TCE - ANEXO III - Preencher'!AB2717="","",'[1]TCE - ANEXO III - Preencher'!AB2717)</f>
        <v/>
      </c>
      <c r="AB2708" s="17">
        <f t="shared" si="65"/>
        <v>0</v>
      </c>
    </row>
    <row r="2709" spans="1:28" ht="12.75" customHeight="1" x14ac:dyDescent="0.2">
      <c r="A2709" s="10" t="str">
        <f>IFERROR(VLOOKUP(B2709,'[1]DADOS (OCULTAR)'!$Q$3:$S$135,3,0),"")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60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61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62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63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64"/>
        <v>0</v>
      </c>
      <c r="AA2709" s="18" t="str">
        <f>IF('[1]TCE - ANEXO III - Preencher'!AB2718="","",'[1]TCE - ANEXO III - Preencher'!AB2718)</f>
        <v/>
      </c>
      <c r="AB2709" s="17">
        <f t="shared" si="65"/>
        <v>0</v>
      </c>
    </row>
    <row r="2710" spans="1:28" ht="12.75" customHeight="1" x14ac:dyDescent="0.2">
      <c r="A2710" s="10" t="str">
        <f>IFERROR(VLOOKUP(B2710,'[1]DADOS (OCULTAR)'!$Q$3:$S$135,3,0),"")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60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61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62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63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64"/>
        <v>0</v>
      </c>
      <c r="AA2710" s="18" t="str">
        <f>IF('[1]TCE - ANEXO III - Preencher'!AB2719="","",'[1]TCE - ANEXO III - Preencher'!AB2719)</f>
        <v/>
      </c>
      <c r="AB2710" s="17">
        <f t="shared" si="65"/>
        <v>0</v>
      </c>
    </row>
    <row r="2711" spans="1:28" ht="12.75" customHeight="1" x14ac:dyDescent="0.2">
      <c r="A2711" s="10" t="str">
        <f>IFERROR(VLOOKUP(B2711,'[1]DADOS (OCULTAR)'!$Q$3:$S$135,3,0),"")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60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61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62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63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64"/>
        <v>0</v>
      </c>
      <c r="AA2711" s="18" t="str">
        <f>IF('[1]TCE - ANEXO III - Preencher'!AB2720="","",'[1]TCE - ANEXO III - Preencher'!AB2720)</f>
        <v/>
      </c>
      <c r="AB2711" s="17">
        <f t="shared" si="65"/>
        <v>0</v>
      </c>
    </row>
    <row r="2712" spans="1:28" ht="12.75" customHeight="1" x14ac:dyDescent="0.2">
      <c r="A2712" s="10" t="str">
        <f>IFERROR(VLOOKUP(B2712,'[1]DADOS (OCULTAR)'!$Q$3:$S$135,3,0),"")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60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61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62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63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64"/>
        <v>0</v>
      </c>
      <c r="AA2712" s="18" t="str">
        <f>IF('[1]TCE - ANEXO III - Preencher'!AB2721="","",'[1]TCE - ANEXO III - Preencher'!AB2721)</f>
        <v/>
      </c>
      <c r="AB2712" s="17">
        <f t="shared" si="65"/>
        <v>0</v>
      </c>
    </row>
    <row r="2713" spans="1:28" ht="12.75" customHeight="1" x14ac:dyDescent="0.2">
      <c r="A2713" s="10" t="str">
        <f>IFERROR(VLOOKUP(B2713,'[1]DADOS (OCULTAR)'!$Q$3:$S$135,3,0),"")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60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61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62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63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64"/>
        <v>0</v>
      </c>
      <c r="AA2713" s="18" t="str">
        <f>IF('[1]TCE - ANEXO III - Preencher'!AB2722="","",'[1]TCE - ANEXO III - Preencher'!AB2722)</f>
        <v/>
      </c>
      <c r="AB2713" s="17">
        <f t="shared" si="65"/>
        <v>0</v>
      </c>
    </row>
    <row r="2714" spans="1:28" ht="12.75" customHeight="1" x14ac:dyDescent="0.2">
      <c r="A2714" s="10" t="str">
        <f>IFERROR(VLOOKUP(B2714,'[1]DADOS (OCULTAR)'!$Q$3:$S$135,3,0),"")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60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61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62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63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64"/>
        <v>0</v>
      </c>
      <c r="AA2714" s="18" t="str">
        <f>IF('[1]TCE - ANEXO III - Preencher'!AB2723="","",'[1]TCE - ANEXO III - Preencher'!AB2723)</f>
        <v/>
      </c>
      <c r="AB2714" s="17">
        <f t="shared" si="65"/>
        <v>0</v>
      </c>
    </row>
    <row r="2715" spans="1:28" ht="12.75" customHeight="1" x14ac:dyDescent="0.2">
      <c r="A2715" s="10" t="str">
        <f>IFERROR(VLOOKUP(B2715,'[1]DADOS (OCULTAR)'!$Q$3:$S$135,3,0),"")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60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61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62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63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64"/>
        <v>0</v>
      </c>
      <c r="AA2715" s="18" t="str">
        <f>IF('[1]TCE - ANEXO III - Preencher'!AB2724="","",'[1]TCE - ANEXO III - Preencher'!AB2724)</f>
        <v/>
      </c>
      <c r="AB2715" s="17">
        <f t="shared" si="65"/>
        <v>0</v>
      </c>
    </row>
    <row r="2716" spans="1:28" ht="12.75" customHeight="1" x14ac:dyDescent="0.2">
      <c r="A2716" s="10" t="str">
        <f>IFERROR(VLOOKUP(B2716,'[1]DADOS (OCULTAR)'!$Q$3:$S$135,3,0),"")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60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61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62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63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64"/>
        <v>0</v>
      </c>
      <c r="AA2716" s="18" t="str">
        <f>IF('[1]TCE - ANEXO III - Preencher'!AB2725="","",'[1]TCE - ANEXO III - Preencher'!AB2725)</f>
        <v/>
      </c>
      <c r="AB2716" s="17">
        <f t="shared" si="65"/>
        <v>0</v>
      </c>
    </row>
    <row r="2717" spans="1:28" ht="12.75" customHeight="1" x14ac:dyDescent="0.2">
      <c r="A2717" s="10" t="str">
        <f>IFERROR(VLOOKUP(B2717,'[1]DADOS (OCULTAR)'!$Q$3:$S$135,3,0),"")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60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61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62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63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64"/>
        <v>0</v>
      </c>
      <c r="AA2717" s="18" t="str">
        <f>IF('[1]TCE - ANEXO III - Preencher'!AB2726="","",'[1]TCE - ANEXO III - Preencher'!AB2726)</f>
        <v/>
      </c>
      <c r="AB2717" s="17">
        <f t="shared" si="65"/>
        <v>0</v>
      </c>
    </row>
    <row r="2718" spans="1:28" ht="12.75" customHeight="1" x14ac:dyDescent="0.2">
      <c r="A2718" s="10" t="str">
        <f>IFERROR(VLOOKUP(B2718,'[1]DADOS (OCULTAR)'!$Q$3:$S$135,3,0),"")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60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61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62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63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64"/>
        <v>0</v>
      </c>
      <c r="AA2718" s="18" t="str">
        <f>IF('[1]TCE - ANEXO III - Preencher'!AB2727="","",'[1]TCE - ANEXO III - Preencher'!AB2727)</f>
        <v/>
      </c>
      <c r="AB2718" s="17">
        <f t="shared" si="65"/>
        <v>0</v>
      </c>
    </row>
    <row r="2719" spans="1:28" ht="12.75" customHeight="1" x14ac:dyDescent="0.2">
      <c r="A2719" s="10" t="str">
        <f>IFERROR(VLOOKUP(B2719,'[1]DADOS (OCULTAR)'!$Q$3:$S$135,3,0),"")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60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61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62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63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64"/>
        <v>0</v>
      </c>
      <c r="AA2719" s="18" t="str">
        <f>IF('[1]TCE - ANEXO III - Preencher'!AB2728="","",'[1]TCE - ANEXO III - Preencher'!AB2728)</f>
        <v/>
      </c>
      <c r="AB2719" s="17">
        <f t="shared" si="65"/>
        <v>0</v>
      </c>
    </row>
    <row r="2720" spans="1:28" ht="12.75" customHeight="1" x14ac:dyDescent="0.2">
      <c r="A2720" s="10" t="str">
        <f>IFERROR(VLOOKUP(B2720,'[1]DADOS (OCULTAR)'!$Q$3:$S$135,3,0),"")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60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61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62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63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64"/>
        <v>0</v>
      </c>
      <c r="AA2720" s="18" t="str">
        <f>IF('[1]TCE - ANEXO III - Preencher'!AB2729="","",'[1]TCE - ANEXO III - Preencher'!AB2729)</f>
        <v/>
      </c>
      <c r="AB2720" s="17">
        <f t="shared" si="65"/>
        <v>0</v>
      </c>
    </row>
    <row r="2721" spans="1:28" ht="12.75" customHeight="1" x14ac:dyDescent="0.2">
      <c r="A2721" s="10" t="str">
        <f>IFERROR(VLOOKUP(B2721,'[1]DADOS (OCULTAR)'!$Q$3:$S$135,3,0),"")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60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61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62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63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64"/>
        <v>0</v>
      </c>
      <c r="AA2721" s="18" t="str">
        <f>IF('[1]TCE - ANEXO III - Preencher'!AB2730="","",'[1]TCE - ANEXO III - Preencher'!AB2730)</f>
        <v/>
      </c>
      <c r="AB2721" s="17">
        <f t="shared" si="65"/>
        <v>0</v>
      </c>
    </row>
    <row r="2722" spans="1:28" ht="12.75" customHeight="1" x14ac:dyDescent="0.2">
      <c r="A2722" s="10" t="str">
        <f>IFERROR(VLOOKUP(B2722,'[1]DADOS (OCULTAR)'!$Q$3:$S$135,3,0),"")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60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61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62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63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64"/>
        <v>0</v>
      </c>
      <c r="AA2722" s="18" t="str">
        <f>IF('[1]TCE - ANEXO III - Preencher'!AB2731="","",'[1]TCE - ANEXO III - Preencher'!AB2731)</f>
        <v/>
      </c>
      <c r="AB2722" s="17">
        <f t="shared" si="65"/>
        <v>0</v>
      </c>
    </row>
    <row r="2723" spans="1:28" ht="12.75" customHeight="1" x14ac:dyDescent="0.2">
      <c r="A2723" s="10" t="str">
        <f>IFERROR(VLOOKUP(B2723,'[1]DADOS (OCULTAR)'!$Q$3:$S$135,3,0),"")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60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61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62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63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64"/>
        <v>0</v>
      </c>
      <c r="AA2723" s="18" t="str">
        <f>IF('[1]TCE - ANEXO III - Preencher'!AB2732="","",'[1]TCE - ANEXO III - Preencher'!AB2732)</f>
        <v/>
      </c>
      <c r="AB2723" s="17">
        <f t="shared" si="65"/>
        <v>0</v>
      </c>
    </row>
    <row r="2724" spans="1:28" ht="12.75" customHeight="1" x14ac:dyDescent="0.2">
      <c r="A2724" s="10" t="str">
        <f>IFERROR(VLOOKUP(B2724,'[1]DADOS (OCULTAR)'!$Q$3:$S$135,3,0),"")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60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61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62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63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64"/>
        <v>0</v>
      </c>
      <c r="AA2724" s="18" t="str">
        <f>IF('[1]TCE - ANEXO III - Preencher'!AB2733="","",'[1]TCE - ANEXO III - Preencher'!AB2733)</f>
        <v/>
      </c>
      <c r="AB2724" s="17">
        <f t="shared" si="65"/>
        <v>0</v>
      </c>
    </row>
    <row r="2725" spans="1:28" ht="12.75" customHeight="1" x14ac:dyDescent="0.2">
      <c r="A2725" s="10" t="str">
        <f>IFERROR(VLOOKUP(B2725,'[1]DADOS (OCULTAR)'!$Q$3:$S$135,3,0),"")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60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61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62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63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64"/>
        <v>0</v>
      </c>
      <c r="AA2725" s="18" t="str">
        <f>IF('[1]TCE - ANEXO III - Preencher'!AB2734="","",'[1]TCE - ANEXO III - Preencher'!AB2734)</f>
        <v/>
      </c>
      <c r="AB2725" s="17">
        <f t="shared" si="65"/>
        <v>0</v>
      </c>
    </row>
    <row r="2726" spans="1:28" ht="12.75" customHeight="1" x14ac:dyDescent="0.2">
      <c r="A2726" s="10" t="str">
        <f>IFERROR(VLOOKUP(B2726,'[1]DADOS (OCULTAR)'!$Q$3:$S$135,3,0),"")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60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61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62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63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64"/>
        <v>0</v>
      </c>
      <c r="AA2726" s="18" t="str">
        <f>IF('[1]TCE - ANEXO III - Preencher'!AB2735="","",'[1]TCE - ANEXO III - Preencher'!AB2735)</f>
        <v/>
      </c>
      <c r="AB2726" s="17">
        <f t="shared" si="65"/>
        <v>0</v>
      </c>
    </row>
    <row r="2727" spans="1:28" ht="12.75" customHeight="1" x14ac:dyDescent="0.2">
      <c r="A2727" s="10" t="str">
        <f>IFERROR(VLOOKUP(B2727,'[1]DADOS (OCULTAR)'!$Q$3:$S$135,3,0),"")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60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61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62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63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64"/>
        <v>0</v>
      </c>
      <c r="AA2727" s="18" t="str">
        <f>IF('[1]TCE - ANEXO III - Preencher'!AB2736="","",'[1]TCE - ANEXO III - Preencher'!AB2736)</f>
        <v/>
      </c>
      <c r="AB2727" s="17">
        <f t="shared" si="65"/>
        <v>0</v>
      </c>
    </row>
    <row r="2728" spans="1:28" ht="12.75" customHeight="1" x14ac:dyDescent="0.2">
      <c r="A2728" s="10" t="str">
        <f>IFERROR(VLOOKUP(B2728,'[1]DADOS (OCULTAR)'!$Q$3:$S$135,3,0),"")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60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61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62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63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64"/>
        <v>0</v>
      </c>
      <c r="AA2728" s="18" t="str">
        <f>IF('[1]TCE - ANEXO III - Preencher'!AB2737="","",'[1]TCE - ANEXO III - Preencher'!AB2737)</f>
        <v/>
      </c>
      <c r="AB2728" s="17">
        <f t="shared" si="65"/>
        <v>0</v>
      </c>
    </row>
    <row r="2729" spans="1:28" ht="12.75" customHeight="1" x14ac:dyDescent="0.2">
      <c r="A2729" s="10" t="str">
        <f>IFERROR(VLOOKUP(B2729,'[1]DADOS (OCULTAR)'!$Q$3:$S$135,3,0),"")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60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61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62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63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64"/>
        <v>0</v>
      </c>
      <c r="AA2729" s="18" t="str">
        <f>IF('[1]TCE - ANEXO III - Preencher'!AB2738="","",'[1]TCE - ANEXO III - Preencher'!AB2738)</f>
        <v/>
      </c>
      <c r="AB2729" s="17">
        <f t="shared" si="65"/>
        <v>0</v>
      </c>
    </row>
    <row r="2730" spans="1:28" ht="12.75" customHeight="1" x14ac:dyDescent="0.2">
      <c r="A2730" s="10" t="str">
        <f>IFERROR(VLOOKUP(B2730,'[1]DADOS (OCULTAR)'!$Q$3:$S$135,3,0),"")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60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61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62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63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64"/>
        <v>0</v>
      </c>
      <c r="AA2730" s="18" t="str">
        <f>IF('[1]TCE - ANEXO III - Preencher'!AB2739="","",'[1]TCE - ANEXO III - Preencher'!AB2739)</f>
        <v/>
      </c>
      <c r="AB2730" s="17">
        <f t="shared" si="65"/>
        <v>0</v>
      </c>
    </row>
    <row r="2731" spans="1:28" ht="12.75" customHeight="1" x14ac:dyDescent="0.2">
      <c r="A2731" s="10" t="str">
        <f>IFERROR(VLOOKUP(B2731,'[1]DADOS (OCULTAR)'!$Q$3:$S$135,3,0),"")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60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61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62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63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64"/>
        <v>0</v>
      </c>
      <c r="AA2731" s="18" t="str">
        <f>IF('[1]TCE - ANEXO III - Preencher'!AB2740="","",'[1]TCE - ANEXO III - Preencher'!AB2740)</f>
        <v/>
      </c>
      <c r="AB2731" s="17">
        <f t="shared" si="65"/>
        <v>0</v>
      </c>
    </row>
    <row r="2732" spans="1:28" ht="12.75" customHeight="1" x14ac:dyDescent="0.2">
      <c r="A2732" s="10" t="str">
        <f>IFERROR(VLOOKUP(B2732,'[1]DADOS (OCULTAR)'!$Q$3:$S$135,3,0),"")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60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61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62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63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64"/>
        <v>0</v>
      </c>
      <c r="AA2732" s="18" t="str">
        <f>IF('[1]TCE - ANEXO III - Preencher'!AB2741="","",'[1]TCE - ANEXO III - Preencher'!AB2741)</f>
        <v/>
      </c>
      <c r="AB2732" s="17">
        <f t="shared" si="65"/>
        <v>0</v>
      </c>
    </row>
    <row r="2733" spans="1:28" ht="12.75" customHeight="1" x14ac:dyDescent="0.2">
      <c r="A2733" s="10" t="str">
        <f>IFERROR(VLOOKUP(B2733,'[1]DADOS (OCULTAR)'!$Q$3:$S$135,3,0),"")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60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61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62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63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64"/>
        <v>0</v>
      </c>
      <c r="AA2733" s="18" t="str">
        <f>IF('[1]TCE - ANEXO III - Preencher'!AB2742="","",'[1]TCE - ANEXO III - Preencher'!AB2742)</f>
        <v/>
      </c>
      <c r="AB2733" s="17">
        <f t="shared" si="65"/>
        <v>0</v>
      </c>
    </row>
    <row r="2734" spans="1:28" ht="12.75" customHeight="1" x14ac:dyDescent="0.2">
      <c r="A2734" s="10" t="str">
        <f>IFERROR(VLOOKUP(B2734,'[1]DADOS (OCULTAR)'!$Q$3:$S$135,3,0),"")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60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61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62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63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64"/>
        <v>0</v>
      </c>
      <c r="AA2734" s="18" t="str">
        <f>IF('[1]TCE - ANEXO III - Preencher'!AB2743="","",'[1]TCE - ANEXO III - Preencher'!AB2743)</f>
        <v/>
      </c>
      <c r="AB2734" s="17">
        <f t="shared" si="65"/>
        <v>0</v>
      </c>
    </row>
    <row r="2735" spans="1:28" ht="12.75" customHeight="1" x14ac:dyDescent="0.2">
      <c r="A2735" s="10" t="str">
        <f>IFERROR(VLOOKUP(B2735,'[1]DADOS (OCULTAR)'!$Q$3:$S$135,3,0),"")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60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61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62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63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64"/>
        <v>0</v>
      </c>
      <c r="AA2735" s="18" t="str">
        <f>IF('[1]TCE - ANEXO III - Preencher'!AB2744="","",'[1]TCE - ANEXO III - Preencher'!AB2744)</f>
        <v/>
      </c>
      <c r="AB2735" s="17">
        <f t="shared" si="65"/>
        <v>0</v>
      </c>
    </row>
    <row r="2736" spans="1:28" ht="12.75" customHeight="1" x14ac:dyDescent="0.2">
      <c r="A2736" s="10" t="str">
        <f>IFERROR(VLOOKUP(B2736,'[1]DADOS (OCULTAR)'!$Q$3:$S$135,3,0),"")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60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61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62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63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64"/>
        <v>0</v>
      </c>
      <c r="AA2736" s="18" t="str">
        <f>IF('[1]TCE - ANEXO III - Preencher'!AB2745="","",'[1]TCE - ANEXO III - Preencher'!AB2745)</f>
        <v/>
      </c>
      <c r="AB2736" s="17">
        <f t="shared" si="65"/>
        <v>0</v>
      </c>
    </row>
    <row r="2737" spans="1:28" ht="12.75" customHeight="1" x14ac:dyDescent="0.2">
      <c r="A2737" s="10" t="str">
        <f>IFERROR(VLOOKUP(B2737,'[1]DADOS (OCULTAR)'!$Q$3:$S$135,3,0),"")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60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61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62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63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64"/>
        <v>0</v>
      </c>
      <c r="AA2737" s="18" t="str">
        <f>IF('[1]TCE - ANEXO III - Preencher'!AB2746="","",'[1]TCE - ANEXO III - Preencher'!AB2746)</f>
        <v/>
      </c>
      <c r="AB2737" s="17">
        <f t="shared" si="65"/>
        <v>0</v>
      </c>
    </row>
    <row r="2738" spans="1:28" ht="12.75" customHeight="1" x14ac:dyDescent="0.2">
      <c r="A2738" s="10" t="str">
        <f>IFERROR(VLOOKUP(B2738,'[1]DADOS (OCULTAR)'!$Q$3:$S$135,3,0),"")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60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61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62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63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64"/>
        <v>0</v>
      </c>
      <c r="AA2738" s="18" t="str">
        <f>IF('[1]TCE - ANEXO III - Preencher'!AB2747="","",'[1]TCE - ANEXO III - Preencher'!AB2747)</f>
        <v/>
      </c>
      <c r="AB2738" s="17">
        <f t="shared" si="65"/>
        <v>0</v>
      </c>
    </row>
    <row r="2739" spans="1:28" ht="12.75" customHeight="1" x14ac:dyDescent="0.2">
      <c r="A2739" s="10" t="str">
        <f>IFERROR(VLOOKUP(B2739,'[1]DADOS (OCULTAR)'!$Q$3:$S$135,3,0),"")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60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61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62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63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64"/>
        <v>0</v>
      </c>
      <c r="AA2739" s="18" t="str">
        <f>IF('[1]TCE - ANEXO III - Preencher'!AB2748="","",'[1]TCE - ANEXO III - Preencher'!AB2748)</f>
        <v/>
      </c>
      <c r="AB2739" s="17">
        <f t="shared" si="65"/>
        <v>0</v>
      </c>
    </row>
    <row r="2740" spans="1:28" ht="12.75" customHeight="1" x14ac:dyDescent="0.2">
      <c r="A2740" s="10" t="str">
        <f>IFERROR(VLOOKUP(B2740,'[1]DADOS (OCULTAR)'!$Q$3:$S$135,3,0),"")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60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61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62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63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64"/>
        <v>0</v>
      </c>
      <c r="AA2740" s="18" t="str">
        <f>IF('[1]TCE - ANEXO III - Preencher'!AB2749="","",'[1]TCE - ANEXO III - Preencher'!AB2749)</f>
        <v/>
      </c>
      <c r="AB2740" s="17">
        <f t="shared" si="65"/>
        <v>0</v>
      </c>
    </row>
    <row r="2741" spans="1:28" ht="12.75" customHeight="1" x14ac:dyDescent="0.2">
      <c r="A2741" s="10" t="str">
        <f>IFERROR(VLOOKUP(B2741,'[1]DADOS (OCULTAR)'!$Q$3:$S$135,3,0),"")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60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61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62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63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64"/>
        <v>0</v>
      </c>
      <c r="AA2741" s="18" t="str">
        <f>IF('[1]TCE - ANEXO III - Preencher'!AB2750="","",'[1]TCE - ANEXO III - Preencher'!AB2750)</f>
        <v/>
      </c>
      <c r="AB2741" s="17">
        <f t="shared" si="65"/>
        <v>0</v>
      </c>
    </row>
    <row r="2742" spans="1:28" ht="12.75" customHeight="1" x14ac:dyDescent="0.2">
      <c r="A2742" s="10" t="str">
        <f>IFERROR(VLOOKUP(B2742,'[1]DADOS (OCULTAR)'!$Q$3:$S$135,3,0),"")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60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61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62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63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64"/>
        <v>0</v>
      </c>
      <c r="AA2742" s="18" t="str">
        <f>IF('[1]TCE - ANEXO III - Preencher'!AB2751="","",'[1]TCE - ANEXO III - Preencher'!AB2751)</f>
        <v/>
      </c>
      <c r="AB2742" s="17">
        <f t="shared" si="65"/>
        <v>0</v>
      </c>
    </row>
    <row r="2743" spans="1:28" ht="12.75" customHeight="1" x14ac:dyDescent="0.2">
      <c r="A2743" s="10" t="str">
        <f>IFERROR(VLOOKUP(B2743,'[1]DADOS (OCULTAR)'!$Q$3:$S$135,3,0),"")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60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61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62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63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64"/>
        <v>0</v>
      </c>
      <c r="AA2743" s="18" t="str">
        <f>IF('[1]TCE - ANEXO III - Preencher'!AB2752="","",'[1]TCE - ANEXO III - Preencher'!AB2752)</f>
        <v/>
      </c>
      <c r="AB2743" s="17">
        <f t="shared" si="65"/>
        <v>0</v>
      </c>
    </row>
    <row r="2744" spans="1:28" ht="12.75" customHeight="1" x14ac:dyDescent="0.2">
      <c r="A2744" s="10" t="str">
        <f>IFERROR(VLOOKUP(B2744,'[1]DADOS (OCULTAR)'!$Q$3:$S$135,3,0),"")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60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61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62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63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64"/>
        <v>0</v>
      </c>
      <c r="AA2744" s="18" t="str">
        <f>IF('[1]TCE - ANEXO III - Preencher'!AB2753="","",'[1]TCE - ANEXO III - Preencher'!AB2753)</f>
        <v/>
      </c>
      <c r="AB2744" s="17">
        <f t="shared" si="65"/>
        <v>0</v>
      </c>
    </row>
    <row r="2745" spans="1:28" ht="12.75" customHeight="1" x14ac:dyDescent="0.2">
      <c r="A2745" s="10" t="str">
        <f>IFERROR(VLOOKUP(B2745,'[1]DADOS (OCULTAR)'!$Q$3:$S$135,3,0),"")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60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61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62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63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64"/>
        <v>0</v>
      </c>
      <c r="AA2745" s="18" t="str">
        <f>IF('[1]TCE - ANEXO III - Preencher'!AB2754="","",'[1]TCE - ANEXO III - Preencher'!AB2754)</f>
        <v/>
      </c>
      <c r="AB2745" s="17">
        <f t="shared" si="65"/>
        <v>0</v>
      </c>
    </row>
    <row r="2746" spans="1:28" ht="12.75" customHeight="1" x14ac:dyDescent="0.2">
      <c r="A2746" s="10" t="str">
        <f>IFERROR(VLOOKUP(B2746,'[1]DADOS (OCULTAR)'!$Q$3:$S$135,3,0),"")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60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61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62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63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64"/>
        <v>0</v>
      </c>
      <c r="AA2746" s="18" t="str">
        <f>IF('[1]TCE - ANEXO III - Preencher'!AB2755="","",'[1]TCE - ANEXO III - Preencher'!AB2755)</f>
        <v/>
      </c>
      <c r="AB2746" s="17">
        <f t="shared" si="65"/>
        <v>0</v>
      </c>
    </row>
    <row r="2747" spans="1:28" ht="12.75" customHeight="1" x14ac:dyDescent="0.2">
      <c r="A2747" s="10" t="str">
        <f>IFERROR(VLOOKUP(B2747,'[1]DADOS (OCULTAR)'!$Q$3:$S$135,3,0),"")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60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61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62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63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64"/>
        <v>0</v>
      </c>
      <c r="AA2747" s="18" t="str">
        <f>IF('[1]TCE - ANEXO III - Preencher'!AB2756="","",'[1]TCE - ANEXO III - Preencher'!AB2756)</f>
        <v/>
      </c>
      <c r="AB2747" s="17">
        <f t="shared" si="65"/>
        <v>0</v>
      </c>
    </row>
    <row r="2748" spans="1:28" ht="12.75" customHeight="1" x14ac:dyDescent="0.2">
      <c r="A2748" s="10" t="str">
        <f>IFERROR(VLOOKUP(B2748,'[1]DADOS (OCULTAR)'!$Q$3:$S$135,3,0),"")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60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61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62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63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64"/>
        <v>0</v>
      </c>
      <c r="AA2748" s="18" t="str">
        <f>IF('[1]TCE - ANEXO III - Preencher'!AB2757="","",'[1]TCE - ANEXO III - Preencher'!AB2757)</f>
        <v/>
      </c>
      <c r="AB2748" s="17">
        <f t="shared" si="65"/>
        <v>0</v>
      </c>
    </row>
    <row r="2749" spans="1:28" ht="12.75" customHeight="1" x14ac:dyDescent="0.2">
      <c r="A2749" s="10" t="str">
        <f>IFERROR(VLOOKUP(B2749,'[1]DADOS (OCULTAR)'!$Q$3:$S$135,3,0),"")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60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61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62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63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64"/>
        <v>0</v>
      </c>
      <c r="AA2749" s="18" t="str">
        <f>IF('[1]TCE - ANEXO III - Preencher'!AB2758="","",'[1]TCE - ANEXO III - Preencher'!AB2758)</f>
        <v/>
      </c>
      <c r="AB2749" s="17">
        <f t="shared" si="65"/>
        <v>0</v>
      </c>
    </row>
    <row r="2750" spans="1:28" ht="12.75" customHeight="1" x14ac:dyDescent="0.2">
      <c r="A2750" s="10" t="str">
        <f>IFERROR(VLOOKUP(B2750,'[1]DADOS (OCULTAR)'!$Q$3:$S$135,3,0),"")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60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61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62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63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64"/>
        <v>0</v>
      </c>
      <c r="AA2750" s="18" t="str">
        <f>IF('[1]TCE - ANEXO III - Preencher'!AB2759="","",'[1]TCE - ANEXO III - Preencher'!AB2759)</f>
        <v/>
      </c>
      <c r="AB2750" s="17">
        <f t="shared" si="65"/>
        <v>0</v>
      </c>
    </row>
    <row r="2751" spans="1:28" ht="12.75" customHeight="1" x14ac:dyDescent="0.2">
      <c r="A2751" s="10" t="str">
        <f>IFERROR(VLOOKUP(B2751,'[1]DADOS (OCULTAR)'!$Q$3:$S$135,3,0),"")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60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61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62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63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64"/>
        <v>0</v>
      </c>
      <c r="AA2751" s="18" t="str">
        <f>IF('[1]TCE - ANEXO III - Preencher'!AB2760="","",'[1]TCE - ANEXO III - Preencher'!AB2760)</f>
        <v/>
      </c>
      <c r="AB2751" s="17">
        <f t="shared" si="65"/>
        <v>0</v>
      </c>
    </row>
    <row r="2752" spans="1:28" ht="12.75" customHeight="1" x14ac:dyDescent="0.2">
      <c r="A2752" s="10" t="str">
        <f>IFERROR(VLOOKUP(B2752,'[1]DADOS (OCULTAR)'!$Q$3:$S$135,3,0),"")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60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61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62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63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64"/>
        <v>0</v>
      </c>
      <c r="AA2752" s="18" t="str">
        <f>IF('[1]TCE - ANEXO III - Preencher'!AB2761="","",'[1]TCE - ANEXO III - Preencher'!AB2761)</f>
        <v/>
      </c>
      <c r="AB2752" s="17">
        <f t="shared" si="65"/>
        <v>0</v>
      </c>
    </row>
    <row r="2753" spans="1:28" ht="12.75" customHeight="1" x14ac:dyDescent="0.2">
      <c r="A2753" s="10" t="str">
        <f>IFERROR(VLOOKUP(B2753,'[1]DADOS (OCULTAR)'!$Q$3:$S$135,3,0),"")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60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61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62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63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64"/>
        <v>0</v>
      </c>
      <c r="AA2753" s="18" t="str">
        <f>IF('[1]TCE - ANEXO III - Preencher'!AB2762="","",'[1]TCE - ANEXO III - Preencher'!AB2762)</f>
        <v/>
      </c>
      <c r="AB2753" s="17">
        <f t="shared" si="65"/>
        <v>0</v>
      </c>
    </row>
    <row r="2754" spans="1:28" ht="12.75" customHeight="1" x14ac:dyDescent="0.2">
      <c r="A2754" s="10" t="str">
        <f>IFERROR(VLOOKUP(B2754,'[1]DADOS (OCULTAR)'!$Q$3:$S$135,3,0),"")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60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61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62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63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64"/>
        <v>0</v>
      </c>
      <c r="AA2754" s="18" t="str">
        <f>IF('[1]TCE - ANEXO III - Preencher'!AB2763="","",'[1]TCE - ANEXO III - Preencher'!AB2763)</f>
        <v/>
      </c>
      <c r="AB2754" s="17">
        <f t="shared" si="65"/>
        <v>0</v>
      </c>
    </row>
    <row r="2755" spans="1:28" ht="12.75" customHeight="1" x14ac:dyDescent="0.2">
      <c r="A2755" s="10" t="str">
        <f>IFERROR(VLOOKUP(B2755,'[1]DADOS (OCULTAR)'!$Q$3:$S$135,3,0),"")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si="60"/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si="61"/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si="62"/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si="63"/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si="64"/>
        <v>0</v>
      </c>
      <c r="AA2755" s="18" t="str">
        <f>IF('[1]TCE - ANEXO III - Preencher'!AB2764="","",'[1]TCE - ANEXO III - Preencher'!AB2764)</f>
        <v/>
      </c>
      <c r="AB2755" s="17">
        <f t="shared" si="65"/>
        <v>0</v>
      </c>
    </row>
    <row r="2756" spans="1:28" ht="12.75" customHeight="1" x14ac:dyDescent="0.2">
      <c r="A2756" s="10" t="str">
        <f>IFERROR(VLOOKUP(B2756,'[1]DADOS (OCULTAR)'!$Q$3:$S$135,3,0),"")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60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61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62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63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64"/>
        <v>0</v>
      </c>
      <c r="AA2756" s="18" t="str">
        <f>IF('[1]TCE - ANEXO III - Preencher'!AB2765="","",'[1]TCE - ANEXO III - Preencher'!AB2765)</f>
        <v/>
      </c>
      <c r="AB2756" s="17">
        <f t="shared" si="65"/>
        <v>0</v>
      </c>
    </row>
    <row r="2757" spans="1:28" ht="12.75" customHeight="1" x14ac:dyDescent="0.2">
      <c r="A2757" s="10" t="str">
        <f>IFERROR(VLOOKUP(B2757,'[1]DADOS (OCULTAR)'!$Q$3:$S$135,3,0),"")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60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61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62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63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64"/>
        <v>0</v>
      </c>
      <c r="AA2757" s="18" t="str">
        <f>IF('[1]TCE - ANEXO III - Preencher'!AB2766="","",'[1]TCE - ANEXO III - Preencher'!AB2766)</f>
        <v/>
      </c>
      <c r="AB2757" s="17">
        <f t="shared" si="65"/>
        <v>0</v>
      </c>
    </row>
    <row r="2758" spans="1:28" ht="12.75" customHeight="1" x14ac:dyDescent="0.2">
      <c r="A2758" s="10" t="str">
        <f>IFERROR(VLOOKUP(B2758,'[1]DADOS (OCULTAR)'!$Q$3:$S$135,3,0),"")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60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61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62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63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64"/>
        <v>0</v>
      </c>
      <c r="AA2758" s="18" t="str">
        <f>IF('[1]TCE - ANEXO III - Preencher'!AB2767="","",'[1]TCE - ANEXO III - Preencher'!AB2767)</f>
        <v/>
      </c>
      <c r="AB2758" s="17">
        <f t="shared" si="65"/>
        <v>0</v>
      </c>
    </row>
    <row r="2759" spans="1:28" ht="12.75" customHeight="1" x14ac:dyDescent="0.2">
      <c r="A2759" s="10" t="str">
        <f>IFERROR(VLOOKUP(B2759,'[1]DADOS (OCULTAR)'!$Q$3:$S$135,3,0),"")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60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61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62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63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64"/>
        <v>0</v>
      </c>
      <c r="AA2759" s="18" t="str">
        <f>IF('[1]TCE - ANEXO III - Preencher'!AB2768="","",'[1]TCE - ANEXO III - Preencher'!AB2768)</f>
        <v/>
      </c>
      <c r="AB2759" s="17">
        <f t="shared" si="65"/>
        <v>0</v>
      </c>
    </row>
    <row r="2760" spans="1:28" ht="12.75" customHeight="1" x14ac:dyDescent="0.2">
      <c r="A2760" s="10" t="str">
        <f>IFERROR(VLOOKUP(B2760,'[1]DADOS (OCULTAR)'!$Q$3:$S$135,3,0),"")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60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61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62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63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64"/>
        <v>0</v>
      </c>
      <c r="AA2760" s="18" t="str">
        <f>IF('[1]TCE - ANEXO III - Preencher'!AB2769="","",'[1]TCE - ANEXO III - Preencher'!AB2769)</f>
        <v/>
      </c>
      <c r="AB2760" s="17">
        <f t="shared" si="65"/>
        <v>0</v>
      </c>
    </row>
    <row r="2761" spans="1:28" ht="12.75" customHeight="1" x14ac:dyDescent="0.2">
      <c r="A2761" s="10" t="str">
        <f>IFERROR(VLOOKUP(B2761,'[1]DADOS (OCULTAR)'!$Q$3:$S$135,3,0),"")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60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61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62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63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64"/>
        <v>0</v>
      </c>
      <c r="AA2761" s="18" t="str">
        <f>IF('[1]TCE - ANEXO III - Preencher'!AB2770="","",'[1]TCE - ANEXO III - Preencher'!AB2770)</f>
        <v/>
      </c>
      <c r="AB2761" s="17">
        <f t="shared" si="65"/>
        <v>0</v>
      </c>
    </row>
    <row r="2762" spans="1:28" ht="12.75" customHeight="1" x14ac:dyDescent="0.2">
      <c r="A2762" s="10" t="str">
        <f>IFERROR(VLOOKUP(B2762,'[1]DADOS (OCULTAR)'!$Q$3:$S$135,3,0),"")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60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61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62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63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64"/>
        <v>0</v>
      </c>
      <c r="AA2762" s="18" t="str">
        <f>IF('[1]TCE - ANEXO III - Preencher'!AB2771="","",'[1]TCE - ANEXO III - Preencher'!AB2771)</f>
        <v/>
      </c>
      <c r="AB2762" s="17">
        <f t="shared" si="65"/>
        <v>0</v>
      </c>
    </row>
    <row r="2763" spans="1:28" ht="12.75" customHeight="1" x14ac:dyDescent="0.2">
      <c r="A2763" s="10" t="str">
        <f>IFERROR(VLOOKUP(B2763,'[1]DADOS (OCULTAR)'!$Q$3:$S$135,3,0),"")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60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61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62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63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64"/>
        <v>0</v>
      </c>
      <c r="AA2763" s="18" t="str">
        <f>IF('[1]TCE - ANEXO III - Preencher'!AB2772="","",'[1]TCE - ANEXO III - Preencher'!AB2772)</f>
        <v/>
      </c>
      <c r="AB2763" s="17">
        <f t="shared" si="65"/>
        <v>0</v>
      </c>
    </row>
    <row r="2764" spans="1:28" ht="12.75" customHeight="1" x14ac:dyDescent="0.2">
      <c r="A2764" s="10" t="str">
        <f>IFERROR(VLOOKUP(B2764,'[1]DADOS (OCULTAR)'!$Q$3:$S$135,3,0),"")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60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61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62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63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64"/>
        <v>0</v>
      </c>
      <c r="AA2764" s="18" t="str">
        <f>IF('[1]TCE - ANEXO III - Preencher'!AB2773="","",'[1]TCE - ANEXO III - Preencher'!AB2773)</f>
        <v/>
      </c>
      <c r="AB2764" s="17">
        <f t="shared" si="65"/>
        <v>0</v>
      </c>
    </row>
    <row r="2765" spans="1:28" ht="12.75" customHeight="1" x14ac:dyDescent="0.2">
      <c r="A2765" s="10" t="str">
        <f>IFERROR(VLOOKUP(B2765,'[1]DADOS (OCULTAR)'!$Q$3:$S$135,3,0),"")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60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61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62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63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64"/>
        <v>0</v>
      </c>
      <c r="AA2765" s="18" t="str">
        <f>IF('[1]TCE - ANEXO III - Preencher'!AB2774="","",'[1]TCE - ANEXO III - Preencher'!AB2774)</f>
        <v/>
      </c>
      <c r="AB2765" s="17">
        <f t="shared" si="65"/>
        <v>0</v>
      </c>
    </row>
    <row r="2766" spans="1:28" ht="12.75" customHeight="1" x14ac:dyDescent="0.2">
      <c r="A2766" s="10" t="str">
        <f>IFERROR(VLOOKUP(B2766,'[1]DADOS (OCULTAR)'!$Q$3:$S$135,3,0),"")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60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61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62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63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64"/>
        <v>0</v>
      </c>
      <c r="AA2766" s="18" t="str">
        <f>IF('[1]TCE - ANEXO III - Preencher'!AB2775="","",'[1]TCE - ANEXO III - Preencher'!AB2775)</f>
        <v/>
      </c>
      <c r="AB2766" s="17">
        <f t="shared" si="65"/>
        <v>0</v>
      </c>
    </row>
    <row r="2767" spans="1:28" ht="12.75" customHeight="1" x14ac:dyDescent="0.2">
      <c r="A2767" s="10" t="str">
        <f>IFERROR(VLOOKUP(B2767,'[1]DADOS (OCULTAR)'!$Q$3:$S$135,3,0),"")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60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61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62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63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64"/>
        <v>0</v>
      </c>
      <c r="AA2767" s="18" t="str">
        <f>IF('[1]TCE - ANEXO III - Preencher'!AB2776="","",'[1]TCE - ANEXO III - Preencher'!AB2776)</f>
        <v/>
      </c>
      <c r="AB2767" s="17">
        <f t="shared" si="65"/>
        <v>0</v>
      </c>
    </row>
    <row r="2768" spans="1:28" ht="12.75" customHeight="1" x14ac:dyDescent="0.2">
      <c r="A2768" s="10" t="str">
        <f>IFERROR(VLOOKUP(B2768,'[1]DADOS (OCULTAR)'!$Q$3:$S$135,3,0),"")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60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61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62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63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64"/>
        <v>0</v>
      </c>
      <c r="AA2768" s="18" t="str">
        <f>IF('[1]TCE - ANEXO III - Preencher'!AB2777="","",'[1]TCE - ANEXO III - Preencher'!AB2777)</f>
        <v/>
      </c>
      <c r="AB2768" s="17">
        <f t="shared" si="65"/>
        <v>0</v>
      </c>
    </row>
    <row r="2769" spans="1:28" ht="12.75" customHeight="1" x14ac:dyDescent="0.2">
      <c r="A2769" s="10" t="str">
        <f>IFERROR(VLOOKUP(B2769,'[1]DADOS (OCULTAR)'!$Q$3:$S$135,3,0),"")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60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61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62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63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64"/>
        <v>0</v>
      </c>
      <c r="AA2769" s="18" t="str">
        <f>IF('[1]TCE - ANEXO III - Preencher'!AB2778="","",'[1]TCE - ANEXO III - Preencher'!AB2778)</f>
        <v/>
      </c>
      <c r="AB2769" s="17">
        <f t="shared" si="65"/>
        <v>0</v>
      </c>
    </row>
    <row r="2770" spans="1:28" ht="12.75" customHeight="1" x14ac:dyDescent="0.2">
      <c r="A2770" s="10" t="str">
        <f>IFERROR(VLOOKUP(B2770,'[1]DADOS (OCULTAR)'!$Q$3:$S$135,3,0),"")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60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61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62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63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64"/>
        <v>0</v>
      </c>
      <c r="AA2770" s="18" t="str">
        <f>IF('[1]TCE - ANEXO III - Preencher'!AB2779="","",'[1]TCE - ANEXO III - Preencher'!AB2779)</f>
        <v/>
      </c>
      <c r="AB2770" s="17">
        <f t="shared" si="65"/>
        <v>0</v>
      </c>
    </row>
    <row r="2771" spans="1:28" ht="12.75" customHeight="1" x14ac:dyDescent="0.2">
      <c r="A2771" s="10" t="str">
        <f>IFERROR(VLOOKUP(B2771,'[1]DADOS (OCULTAR)'!$Q$3:$S$135,3,0),"")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60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61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62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63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64"/>
        <v>0</v>
      </c>
      <c r="AA2771" s="18" t="str">
        <f>IF('[1]TCE - ANEXO III - Preencher'!AB2780="","",'[1]TCE - ANEXO III - Preencher'!AB2780)</f>
        <v/>
      </c>
      <c r="AB2771" s="17">
        <f t="shared" si="65"/>
        <v>0</v>
      </c>
    </row>
    <row r="2772" spans="1:28" ht="12.75" customHeight="1" x14ac:dyDescent="0.2">
      <c r="A2772" s="10" t="str">
        <f>IFERROR(VLOOKUP(B2772,'[1]DADOS (OCULTAR)'!$Q$3:$S$135,3,0),"")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60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61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62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63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64"/>
        <v>0</v>
      </c>
      <c r="AA2772" s="18" t="str">
        <f>IF('[1]TCE - ANEXO III - Preencher'!AB2781="","",'[1]TCE - ANEXO III - Preencher'!AB2781)</f>
        <v/>
      </c>
      <c r="AB2772" s="17">
        <f t="shared" si="65"/>
        <v>0</v>
      </c>
    </row>
    <row r="2773" spans="1:28" ht="12.75" customHeight="1" x14ac:dyDescent="0.2">
      <c r="A2773" s="10" t="str">
        <f>IFERROR(VLOOKUP(B2773,'[1]DADOS (OCULTAR)'!$Q$3:$S$135,3,0),"")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60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61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62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63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64"/>
        <v>0</v>
      </c>
      <c r="AA2773" s="18" t="str">
        <f>IF('[1]TCE - ANEXO III - Preencher'!AB2782="","",'[1]TCE - ANEXO III - Preencher'!AB2782)</f>
        <v/>
      </c>
      <c r="AB2773" s="17">
        <f t="shared" si="65"/>
        <v>0</v>
      </c>
    </row>
    <row r="2774" spans="1:28" ht="12.75" customHeight="1" x14ac:dyDescent="0.2">
      <c r="A2774" s="10" t="str">
        <f>IFERROR(VLOOKUP(B2774,'[1]DADOS (OCULTAR)'!$Q$3:$S$135,3,0),"")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60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61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62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63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64"/>
        <v>0</v>
      </c>
      <c r="AA2774" s="18" t="str">
        <f>IF('[1]TCE - ANEXO III - Preencher'!AB2783="","",'[1]TCE - ANEXO III - Preencher'!AB2783)</f>
        <v/>
      </c>
      <c r="AB2774" s="17">
        <f t="shared" si="65"/>
        <v>0</v>
      </c>
    </row>
    <row r="2775" spans="1:28" ht="12.75" customHeight="1" x14ac:dyDescent="0.2">
      <c r="A2775" s="10" t="str">
        <f>IFERROR(VLOOKUP(B2775,'[1]DADOS (OCULTAR)'!$Q$3:$S$135,3,0),"")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60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61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62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63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64"/>
        <v>0</v>
      </c>
      <c r="AA2775" s="18" t="str">
        <f>IF('[1]TCE - ANEXO III - Preencher'!AB2784="","",'[1]TCE - ANEXO III - Preencher'!AB2784)</f>
        <v/>
      </c>
      <c r="AB2775" s="17">
        <f t="shared" si="65"/>
        <v>0</v>
      </c>
    </row>
    <row r="2776" spans="1:28" ht="12.75" customHeight="1" x14ac:dyDescent="0.2">
      <c r="A2776" s="10" t="str">
        <f>IFERROR(VLOOKUP(B2776,'[1]DADOS (OCULTAR)'!$Q$3:$S$135,3,0),"")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60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61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62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63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64"/>
        <v>0</v>
      </c>
      <c r="AA2776" s="18" t="str">
        <f>IF('[1]TCE - ANEXO III - Preencher'!AB2785="","",'[1]TCE - ANEXO III - Preencher'!AB2785)</f>
        <v/>
      </c>
      <c r="AB2776" s="17">
        <f t="shared" si="65"/>
        <v>0</v>
      </c>
    </row>
    <row r="2777" spans="1:28" ht="12.75" customHeight="1" x14ac:dyDescent="0.2">
      <c r="A2777" s="10" t="str">
        <f>IFERROR(VLOOKUP(B2777,'[1]DADOS (OCULTAR)'!$Q$3:$S$135,3,0),"")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60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61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62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63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64"/>
        <v>0</v>
      </c>
      <c r="AA2777" s="18" t="str">
        <f>IF('[1]TCE - ANEXO III - Preencher'!AB2786="","",'[1]TCE - ANEXO III - Preencher'!AB2786)</f>
        <v/>
      </c>
      <c r="AB2777" s="17">
        <f t="shared" si="65"/>
        <v>0</v>
      </c>
    </row>
    <row r="2778" spans="1:28" ht="12.75" customHeight="1" x14ac:dyDescent="0.2">
      <c r="A2778" s="10" t="str">
        <f>IFERROR(VLOOKUP(B2778,'[1]DADOS (OCULTAR)'!$Q$3:$S$135,3,0),"")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60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61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62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63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64"/>
        <v>0</v>
      </c>
      <c r="AA2778" s="18" t="str">
        <f>IF('[1]TCE - ANEXO III - Preencher'!AB2787="","",'[1]TCE - ANEXO III - Preencher'!AB2787)</f>
        <v/>
      </c>
      <c r="AB2778" s="17">
        <f t="shared" si="65"/>
        <v>0</v>
      </c>
    </row>
    <row r="2779" spans="1:28" ht="12.75" customHeight="1" x14ac:dyDescent="0.2">
      <c r="A2779" s="10" t="str">
        <f>IFERROR(VLOOKUP(B2779,'[1]DADOS (OCULTAR)'!$Q$3:$S$135,3,0),"")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60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61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62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63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64"/>
        <v>0</v>
      </c>
      <c r="AA2779" s="18" t="str">
        <f>IF('[1]TCE - ANEXO III - Preencher'!AB2788="","",'[1]TCE - ANEXO III - Preencher'!AB2788)</f>
        <v/>
      </c>
      <c r="AB2779" s="17">
        <f t="shared" si="65"/>
        <v>0</v>
      </c>
    </row>
    <row r="2780" spans="1:28" ht="12.75" customHeight="1" x14ac:dyDescent="0.2">
      <c r="A2780" s="10" t="str">
        <f>IFERROR(VLOOKUP(B2780,'[1]DADOS (OCULTAR)'!$Q$3:$S$135,3,0),"")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60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61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62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63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64"/>
        <v>0</v>
      </c>
      <c r="AA2780" s="18" t="str">
        <f>IF('[1]TCE - ANEXO III - Preencher'!AB2789="","",'[1]TCE - ANEXO III - Preencher'!AB2789)</f>
        <v/>
      </c>
      <c r="AB2780" s="17">
        <f t="shared" si="65"/>
        <v>0</v>
      </c>
    </row>
    <row r="2781" spans="1:28" ht="12.75" customHeight="1" x14ac:dyDescent="0.2">
      <c r="A2781" s="10" t="str">
        <f>IFERROR(VLOOKUP(B2781,'[1]DADOS (OCULTAR)'!$Q$3:$S$135,3,0),"")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60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61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62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63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64"/>
        <v>0</v>
      </c>
      <c r="AA2781" s="18" t="str">
        <f>IF('[1]TCE - ANEXO III - Preencher'!AB2790="","",'[1]TCE - ANEXO III - Preencher'!AB2790)</f>
        <v/>
      </c>
      <c r="AB2781" s="17">
        <f t="shared" si="65"/>
        <v>0</v>
      </c>
    </row>
    <row r="2782" spans="1:28" ht="12.75" customHeight="1" x14ac:dyDescent="0.2">
      <c r="A2782" s="10" t="str">
        <f>IFERROR(VLOOKUP(B2782,'[1]DADOS (OCULTAR)'!$Q$3:$S$135,3,0),"")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60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61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62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63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64"/>
        <v>0</v>
      </c>
      <c r="AA2782" s="18" t="str">
        <f>IF('[1]TCE - ANEXO III - Preencher'!AB2791="","",'[1]TCE - ANEXO III - Preencher'!AB2791)</f>
        <v/>
      </c>
      <c r="AB2782" s="17">
        <f t="shared" si="65"/>
        <v>0</v>
      </c>
    </row>
    <row r="2783" spans="1:28" ht="12.75" customHeight="1" x14ac:dyDescent="0.2">
      <c r="A2783" s="10" t="str">
        <f>IFERROR(VLOOKUP(B2783,'[1]DADOS (OCULTAR)'!$Q$3:$S$135,3,0),"")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60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61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62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63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64"/>
        <v>0</v>
      </c>
      <c r="AA2783" s="18" t="str">
        <f>IF('[1]TCE - ANEXO III - Preencher'!AB2792="","",'[1]TCE - ANEXO III - Preencher'!AB2792)</f>
        <v/>
      </c>
      <c r="AB2783" s="17">
        <f t="shared" si="65"/>
        <v>0</v>
      </c>
    </row>
    <row r="2784" spans="1:28" ht="12.75" customHeight="1" x14ac:dyDescent="0.2">
      <c r="A2784" s="10" t="str">
        <f>IFERROR(VLOOKUP(B2784,'[1]DADOS (OCULTAR)'!$Q$3:$S$135,3,0),"")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60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61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62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63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64"/>
        <v>0</v>
      </c>
      <c r="AA2784" s="18" t="str">
        <f>IF('[1]TCE - ANEXO III - Preencher'!AB2793="","",'[1]TCE - ANEXO III - Preencher'!AB2793)</f>
        <v/>
      </c>
      <c r="AB2784" s="17">
        <f t="shared" si="65"/>
        <v>0</v>
      </c>
    </row>
    <row r="2785" spans="1:28" ht="12.75" customHeight="1" x14ac:dyDescent="0.2">
      <c r="A2785" s="10" t="str">
        <f>IFERROR(VLOOKUP(B2785,'[1]DADOS (OCULTAR)'!$Q$3:$S$135,3,0),"")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60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61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62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63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64"/>
        <v>0</v>
      </c>
      <c r="AA2785" s="18" t="str">
        <f>IF('[1]TCE - ANEXO III - Preencher'!AB2794="","",'[1]TCE - ANEXO III - Preencher'!AB2794)</f>
        <v/>
      </c>
      <c r="AB2785" s="17">
        <f t="shared" si="65"/>
        <v>0</v>
      </c>
    </row>
    <row r="2786" spans="1:28" ht="12.75" customHeight="1" x14ac:dyDescent="0.2">
      <c r="A2786" s="10" t="str">
        <f>IFERROR(VLOOKUP(B2786,'[1]DADOS (OCULTAR)'!$Q$3:$S$135,3,0),"")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60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61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62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63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64"/>
        <v>0</v>
      </c>
      <c r="AA2786" s="18" t="str">
        <f>IF('[1]TCE - ANEXO III - Preencher'!AB2795="","",'[1]TCE - ANEXO III - Preencher'!AB2795)</f>
        <v/>
      </c>
      <c r="AB2786" s="17">
        <f t="shared" si="65"/>
        <v>0</v>
      </c>
    </row>
    <row r="2787" spans="1:28" ht="12.75" customHeight="1" x14ac:dyDescent="0.2">
      <c r="A2787" s="10" t="str">
        <f>IFERROR(VLOOKUP(B2787,'[1]DADOS (OCULTAR)'!$Q$3:$S$135,3,0),"")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60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61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62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63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64"/>
        <v>0</v>
      </c>
      <c r="AA2787" s="18" t="str">
        <f>IF('[1]TCE - ANEXO III - Preencher'!AB2796="","",'[1]TCE - ANEXO III - Preencher'!AB2796)</f>
        <v/>
      </c>
      <c r="AB2787" s="17">
        <f t="shared" si="65"/>
        <v>0</v>
      </c>
    </row>
    <row r="2788" spans="1:28" ht="12.75" customHeight="1" x14ac:dyDescent="0.2">
      <c r="A2788" s="10" t="str">
        <f>IFERROR(VLOOKUP(B2788,'[1]DADOS (OCULTAR)'!$Q$3:$S$135,3,0),"")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60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61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62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63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64"/>
        <v>0</v>
      </c>
      <c r="AA2788" s="18" t="str">
        <f>IF('[1]TCE - ANEXO III - Preencher'!AB2797="","",'[1]TCE - ANEXO III - Preencher'!AB2797)</f>
        <v/>
      </c>
      <c r="AB2788" s="17">
        <f t="shared" si="65"/>
        <v>0</v>
      </c>
    </row>
    <row r="2789" spans="1:28" ht="12.75" customHeight="1" x14ac:dyDescent="0.2">
      <c r="A2789" s="10" t="str">
        <f>IFERROR(VLOOKUP(B2789,'[1]DADOS (OCULTAR)'!$Q$3:$S$135,3,0),"")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60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61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62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63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64"/>
        <v>0</v>
      </c>
      <c r="AA2789" s="18" t="str">
        <f>IF('[1]TCE - ANEXO III - Preencher'!AB2798="","",'[1]TCE - ANEXO III - Preencher'!AB2798)</f>
        <v/>
      </c>
      <c r="AB2789" s="17">
        <f t="shared" si="65"/>
        <v>0</v>
      </c>
    </row>
    <row r="2790" spans="1:28" ht="12.75" customHeight="1" x14ac:dyDescent="0.2">
      <c r="A2790" s="10" t="str">
        <f>IFERROR(VLOOKUP(B2790,'[1]DADOS (OCULTAR)'!$Q$3:$S$135,3,0),"")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60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61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62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63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64"/>
        <v>0</v>
      </c>
      <c r="AA2790" s="18" t="str">
        <f>IF('[1]TCE - ANEXO III - Preencher'!AB2799="","",'[1]TCE - ANEXO III - Preencher'!AB2799)</f>
        <v/>
      </c>
      <c r="AB2790" s="17">
        <f t="shared" si="65"/>
        <v>0</v>
      </c>
    </row>
    <row r="2791" spans="1:28" ht="12.75" customHeight="1" x14ac:dyDescent="0.2">
      <c r="A2791" s="10" t="str">
        <f>IFERROR(VLOOKUP(B2791,'[1]DADOS (OCULTAR)'!$Q$3:$S$135,3,0),"")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60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61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62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63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64"/>
        <v>0</v>
      </c>
      <c r="AA2791" s="18" t="str">
        <f>IF('[1]TCE - ANEXO III - Preencher'!AB2800="","",'[1]TCE - ANEXO III - Preencher'!AB2800)</f>
        <v/>
      </c>
      <c r="AB2791" s="17">
        <f t="shared" si="65"/>
        <v>0</v>
      </c>
    </row>
    <row r="2792" spans="1:28" ht="12.75" customHeight="1" x14ac:dyDescent="0.2">
      <c r="A2792" s="10" t="str">
        <f>IFERROR(VLOOKUP(B2792,'[1]DADOS (OCULTAR)'!$Q$3:$S$135,3,0),"")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60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61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62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63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64"/>
        <v>0</v>
      </c>
      <c r="AA2792" s="18" t="str">
        <f>IF('[1]TCE - ANEXO III - Preencher'!AB2801="","",'[1]TCE - ANEXO III - Preencher'!AB2801)</f>
        <v/>
      </c>
      <c r="AB2792" s="17">
        <f t="shared" si="65"/>
        <v>0</v>
      </c>
    </row>
    <row r="2793" spans="1:28" ht="12.75" customHeight="1" x14ac:dyDescent="0.2">
      <c r="A2793" s="10" t="str">
        <f>IFERROR(VLOOKUP(B2793,'[1]DADOS (OCULTAR)'!$Q$3:$S$135,3,0),"")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60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61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62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63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64"/>
        <v>0</v>
      </c>
      <c r="AA2793" s="18" t="str">
        <f>IF('[1]TCE - ANEXO III - Preencher'!AB2802="","",'[1]TCE - ANEXO III - Preencher'!AB2802)</f>
        <v/>
      </c>
      <c r="AB2793" s="17">
        <f t="shared" si="65"/>
        <v>0</v>
      </c>
    </row>
    <row r="2794" spans="1:28" ht="12.75" customHeight="1" x14ac:dyDescent="0.2">
      <c r="A2794" s="10" t="str">
        <f>IFERROR(VLOOKUP(B2794,'[1]DADOS (OCULTAR)'!$Q$3:$S$135,3,0),"")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60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61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62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63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64"/>
        <v>0</v>
      </c>
      <c r="AA2794" s="18" t="str">
        <f>IF('[1]TCE - ANEXO III - Preencher'!AB2803="","",'[1]TCE - ANEXO III - Preencher'!AB2803)</f>
        <v/>
      </c>
      <c r="AB2794" s="17">
        <f t="shared" si="65"/>
        <v>0</v>
      </c>
    </row>
    <row r="2795" spans="1:28" ht="12.75" customHeight="1" x14ac:dyDescent="0.2">
      <c r="A2795" s="10" t="str">
        <f>IFERROR(VLOOKUP(B2795,'[1]DADOS (OCULTAR)'!$Q$3:$S$135,3,0),"")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60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61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62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63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64"/>
        <v>0</v>
      </c>
      <c r="AA2795" s="18" t="str">
        <f>IF('[1]TCE - ANEXO III - Preencher'!AB2804="","",'[1]TCE - ANEXO III - Preencher'!AB2804)</f>
        <v/>
      </c>
      <c r="AB2795" s="17">
        <f t="shared" si="65"/>
        <v>0</v>
      </c>
    </row>
    <row r="2796" spans="1:28" ht="12.75" customHeight="1" x14ac:dyDescent="0.2">
      <c r="A2796" s="10" t="str">
        <f>IFERROR(VLOOKUP(B2796,'[1]DADOS (OCULTAR)'!$Q$3:$S$135,3,0),"")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60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61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62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63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64"/>
        <v>0</v>
      </c>
      <c r="AA2796" s="18" t="str">
        <f>IF('[1]TCE - ANEXO III - Preencher'!AB2805="","",'[1]TCE - ANEXO III - Preencher'!AB2805)</f>
        <v/>
      </c>
      <c r="AB2796" s="17">
        <f t="shared" si="65"/>
        <v>0</v>
      </c>
    </row>
    <row r="2797" spans="1:28" ht="12.75" customHeight="1" x14ac:dyDescent="0.2">
      <c r="A2797" s="10" t="str">
        <f>IFERROR(VLOOKUP(B2797,'[1]DADOS (OCULTAR)'!$Q$3:$S$135,3,0),"")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60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61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62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63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64"/>
        <v>0</v>
      </c>
      <c r="AA2797" s="18" t="str">
        <f>IF('[1]TCE - ANEXO III - Preencher'!AB2806="","",'[1]TCE - ANEXO III - Preencher'!AB2806)</f>
        <v/>
      </c>
      <c r="AB2797" s="17">
        <f t="shared" si="65"/>
        <v>0</v>
      </c>
    </row>
    <row r="2798" spans="1:28" ht="12.75" customHeight="1" x14ac:dyDescent="0.2">
      <c r="A2798" s="10" t="str">
        <f>IFERROR(VLOOKUP(B2798,'[1]DADOS (OCULTAR)'!$Q$3:$S$135,3,0),"")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60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61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62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63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64"/>
        <v>0</v>
      </c>
      <c r="AA2798" s="18" t="str">
        <f>IF('[1]TCE - ANEXO III - Preencher'!AB2807="","",'[1]TCE - ANEXO III - Preencher'!AB2807)</f>
        <v/>
      </c>
      <c r="AB2798" s="17">
        <f t="shared" si="65"/>
        <v>0</v>
      </c>
    </row>
    <row r="2799" spans="1:28" ht="12.75" customHeight="1" x14ac:dyDescent="0.2">
      <c r="A2799" s="10" t="str">
        <f>IFERROR(VLOOKUP(B2799,'[1]DADOS (OCULTAR)'!$Q$3:$S$135,3,0),"")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60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61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62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63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64"/>
        <v>0</v>
      </c>
      <c r="AA2799" s="18" t="str">
        <f>IF('[1]TCE - ANEXO III - Preencher'!AB2808="","",'[1]TCE - ANEXO III - Preencher'!AB2808)</f>
        <v/>
      </c>
      <c r="AB2799" s="17">
        <f t="shared" si="65"/>
        <v>0</v>
      </c>
    </row>
    <row r="2800" spans="1:28" ht="12.75" customHeight="1" x14ac:dyDescent="0.2">
      <c r="A2800" s="10" t="str">
        <f>IFERROR(VLOOKUP(B2800,'[1]DADOS (OCULTAR)'!$Q$3:$S$135,3,0),"")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60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61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62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63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64"/>
        <v>0</v>
      </c>
      <c r="AA2800" s="18" t="str">
        <f>IF('[1]TCE - ANEXO III - Preencher'!AB2809="","",'[1]TCE - ANEXO III - Preencher'!AB2809)</f>
        <v/>
      </c>
      <c r="AB2800" s="17">
        <f t="shared" si="65"/>
        <v>0</v>
      </c>
    </row>
    <row r="2801" spans="1:28" ht="12.75" customHeight="1" x14ac:dyDescent="0.2">
      <c r="A2801" s="10" t="str">
        <f>IFERROR(VLOOKUP(B2801,'[1]DADOS (OCULTAR)'!$Q$3:$S$135,3,0),"")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60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61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62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63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64"/>
        <v>0</v>
      </c>
      <c r="AA2801" s="18" t="str">
        <f>IF('[1]TCE - ANEXO III - Preencher'!AB2810="","",'[1]TCE - ANEXO III - Preencher'!AB2810)</f>
        <v/>
      </c>
      <c r="AB2801" s="17">
        <f t="shared" si="65"/>
        <v>0</v>
      </c>
    </row>
    <row r="2802" spans="1:28" ht="12.75" customHeight="1" x14ac:dyDescent="0.2">
      <c r="A2802" s="10" t="str">
        <f>IFERROR(VLOOKUP(B2802,'[1]DADOS (OCULTAR)'!$Q$3:$S$135,3,0),"")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60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61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62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63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64"/>
        <v>0</v>
      </c>
      <c r="AA2802" s="18" t="str">
        <f>IF('[1]TCE - ANEXO III - Preencher'!AB2811="","",'[1]TCE - ANEXO III - Preencher'!AB2811)</f>
        <v/>
      </c>
      <c r="AB2802" s="17">
        <f t="shared" si="65"/>
        <v>0</v>
      </c>
    </row>
    <row r="2803" spans="1:28" ht="12.75" customHeight="1" x14ac:dyDescent="0.2">
      <c r="A2803" s="10" t="str">
        <f>IFERROR(VLOOKUP(B2803,'[1]DADOS (OCULTAR)'!$Q$3:$S$135,3,0),"")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60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61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62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63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64"/>
        <v>0</v>
      </c>
      <c r="AA2803" s="18" t="str">
        <f>IF('[1]TCE - ANEXO III - Preencher'!AB2812="","",'[1]TCE - ANEXO III - Preencher'!AB2812)</f>
        <v/>
      </c>
      <c r="AB2803" s="17">
        <f t="shared" si="65"/>
        <v>0</v>
      </c>
    </row>
    <row r="2804" spans="1:28" ht="12.75" customHeight="1" x14ac:dyDescent="0.2">
      <c r="A2804" s="10" t="str">
        <f>IFERROR(VLOOKUP(B2804,'[1]DADOS (OCULTAR)'!$Q$3:$S$135,3,0),"")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60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61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62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63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64"/>
        <v>0</v>
      </c>
      <c r="AA2804" s="18" t="str">
        <f>IF('[1]TCE - ANEXO III - Preencher'!AB2813="","",'[1]TCE - ANEXO III - Preencher'!AB2813)</f>
        <v/>
      </c>
      <c r="AB2804" s="17">
        <f t="shared" si="65"/>
        <v>0</v>
      </c>
    </row>
    <row r="2805" spans="1:28" ht="12.75" customHeight="1" x14ac:dyDescent="0.2">
      <c r="A2805" s="10" t="str">
        <f>IFERROR(VLOOKUP(B2805,'[1]DADOS (OCULTAR)'!$Q$3:$S$135,3,0),"")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60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61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62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63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64"/>
        <v>0</v>
      </c>
      <c r="AA2805" s="18" t="str">
        <f>IF('[1]TCE - ANEXO III - Preencher'!AB2814="","",'[1]TCE - ANEXO III - Preencher'!AB2814)</f>
        <v/>
      </c>
      <c r="AB2805" s="17">
        <f t="shared" si="65"/>
        <v>0</v>
      </c>
    </row>
    <row r="2806" spans="1:28" ht="12.75" customHeight="1" x14ac:dyDescent="0.2">
      <c r="A2806" s="10" t="str">
        <f>IFERROR(VLOOKUP(B2806,'[1]DADOS (OCULTAR)'!$Q$3:$S$135,3,0),"")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60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61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62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63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64"/>
        <v>0</v>
      </c>
      <c r="AA2806" s="18" t="str">
        <f>IF('[1]TCE - ANEXO III - Preencher'!AB2815="","",'[1]TCE - ANEXO III - Preencher'!AB2815)</f>
        <v/>
      </c>
      <c r="AB2806" s="17">
        <f t="shared" si="65"/>
        <v>0</v>
      </c>
    </row>
    <row r="2807" spans="1:28" ht="12.75" customHeight="1" x14ac:dyDescent="0.2">
      <c r="A2807" s="10" t="str">
        <f>IFERROR(VLOOKUP(B2807,'[1]DADOS (OCULTAR)'!$Q$3:$S$135,3,0),"")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60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61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62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63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64"/>
        <v>0</v>
      </c>
      <c r="AA2807" s="18" t="str">
        <f>IF('[1]TCE - ANEXO III - Preencher'!AB2816="","",'[1]TCE - ANEXO III - Preencher'!AB2816)</f>
        <v/>
      </c>
      <c r="AB2807" s="17">
        <f t="shared" si="65"/>
        <v>0</v>
      </c>
    </row>
    <row r="2808" spans="1:28" ht="12.75" customHeight="1" x14ac:dyDescent="0.2">
      <c r="A2808" s="10" t="str">
        <f>IFERROR(VLOOKUP(B2808,'[1]DADOS (OCULTAR)'!$Q$3:$S$135,3,0),"")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ref="M2808:M7807" si="66">K2808-L2808</f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ref="P2808:P7807" si="67">N2808-O2808</f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ref="S2808:S7807" si="68">Q2808-R2808</f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ref="V2808:V7807" si="69">T2808-U2808</f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ref="Z2808:Z7807" si="70">X2808-Y2808</f>
        <v>0</v>
      </c>
      <c r="AA2808" s="18" t="str">
        <f>IF('[1]TCE - ANEXO III - Preencher'!AB2817="","",'[1]TCE - ANEXO III - Preencher'!AB2817)</f>
        <v/>
      </c>
      <c r="AB2808" s="17">
        <f t="shared" ref="AB2808:AB7807" si="71">H2808+I2808+J2808+M2808+P2808+S2808+V2808+Z2808</f>
        <v>0</v>
      </c>
    </row>
    <row r="2809" spans="1:28" ht="12.75" customHeight="1" x14ac:dyDescent="0.2">
      <c r="A2809" s="10" t="str">
        <f>IFERROR(VLOOKUP(B2809,'[1]DADOS (OCULTAR)'!$Q$3:$S$135,3,0),"")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66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67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68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69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70"/>
        <v>0</v>
      </c>
      <c r="AA2809" s="18" t="str">
        <f>IF('[1]TCE - ANEXO III - Preencher'!AB2818="","",'[1]TCE - ANEXO III - Preencher'!AB2818)</f>
        <v/>
      </c>
      <c r="AB2809" s="17">
        <f t="shared" si="71"/>
        <v>0</v>
      </c>
    </row>
    <row r="2810" spans="1:28" ht="12.75" customHeight="1" x14ac:dyDescent="0.2">
      <c r="A2810" s="10" t="str">
        <f>IFERROR(VLOOKUP(B2810,'[1]DADOS (OCULTAR)'!$Q$3:$S$135,3,0),"")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66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67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68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69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70"/>
        <v>0</v>
      </c>
      <c r="AA2810" s="18" t="str">
        <f>IF('[1]TCE - ANEXO III - Preencher'!AB2819="","",'[1]TCE - ANEXO III - Preencher'!AB2819)</f>
        <v/>
      </c>
      <c r="AB2810" s="17">
        <f t="shared" si="71"/>
        <v>0</v>
      </c>
    </row>
    <row r="2811" spans="1:28" ht="12.75" customHeight="1" x14ac:dyDescent="0.2">
      <c r="A2811" s="10" t="str">
        <f>IFERROR(VLOOKUP(B2811,'[1]DADOS (OCULTAR)'!$Q$3:$S$135,3,0),"")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66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67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68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69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70"/>
        <v>0</v>
      </c>
      <c r="AA2811" s="18" t="str">
        <f>IF('[1]TCE - ANEXO III - Preencher'!AB2820="","",'[1]TCE - ANEXO III - Preencher'!AB2820)</f>
        <v/>
      </c>
      <c r="AB2811" s="17">
        <f t="shared" si="71"/>
        <v>0</v>
      </c>
    </row>
    <row r="2812" spans="1:28" ht="12.75" customHeight="1" x14ac:dyDescent="0.2">
      <c r="A2812" s="10" t="str">
        <f>IFERROR(VLOOKUP(B2812,'[1]DADOS (OCULTAR)'!$Q$3:$S$135,3,0),"")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66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67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68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69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70"/>
        <v>0</v>
      </c>
      <c r="AA2812" s="18" t="str">
        <f>IF('[1]TCE - ANEXO III - Preencher'!AB2821="","",'[1]TCE - ANEXO III - Preencher'!AB2821)</f>
        <v/>
      </c>
      <c r="AB2812" s="17">
        <f t="shared" si="71"/>
        <v>0</v>
      </c>
    </row>
    <row r="2813" spans="1:28" ht="12.75" customHeight="1" x14ac:dyDescent="0.2">
      <c r="A2813" s="10" t="str">
        <f>IFERROR(VLOOKUP(B2813,'[1]DADOS (OCULTAR)'!$Q$3:$S$135,3,0),"")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66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67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68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69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70"/>
        <v>0</v>
      </c>
      <c r="AA2813" s="18" t="str">
        <f>IF('[1]TCE - ANEXO III - Preencher'!AB2822="","",'[1]TCE - ANEXO III - Preencher'!AB2822)</f>
        <v/>
      </c>
      <c r="AB2813" s="17">
        <f t="shared" si="71"/>
        <v>0</v>
      </c>
    </row>
    <row r="2814" spans="1:28" ht="12.75" customHeight="1" x14ac:dyDescent="0.2">
      <c r="A2814" s="10" t="str">
        <f>IFERROR(VLOOKUP(B2814,'[1]DADOS (OCULTAR)'!$Q$3:$S$135,3,0),"")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66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67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68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69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70"/>
        <v>0</v>
      </c>
      <c r="AA2814" s="18" t="str">
        <f>IF('[1]TCE - ANEXO III - Preencher'!AB2823="","",'[1]TCE - ANEXO III - Preencher'!AB2823)</f>
        <v/>
      </c>
      <c r="AB2814" s="17">
        <f t="shared" si="71"/>
        <v>0</v>
      </c>
    </row>
    <row r="2815" spans="1:28" ht="12.75" customHeight="1" x14ac:dyDescent="0.2">
      <c r="A2815" s="10" t="str">
        <f>IFERROR(VLOOKUP(B2815,'[1]DADOS (OCULTAR)'!$Q$3:$S$135,3,0),"")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66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67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68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69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70"/>
        <v>0</v>
      </c>
      <c r="AA2815" s="18" t="str">
        <f>IF('[1]TCE - ANEXO III - Preencher'!AB2824="","",'[1]TCE - ANEXO III - Preencher'!AB2824)</f>
        <v/>
      </c>
      <c r="AB2815" s="17">
        <f t="shared" si="71"/>
        <v>0</v>
      </c>
    </row>
    <row r="2816" spans="1:28" ht="12.75" customHeight="1" x14ac:dyDescent="0.2">
      <c r="A2816" s="10" t="str">
        <f>IFERROR(VLOOKUP(B2816,'[1]DADOS (OCULTAR)'!$Q$3:$S$135,3,0),"")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66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67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68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69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70"/>
        <v>0</v>
      </c>
      <c r="AA2816" s="18" t="str">
        <f>IF('[1]TCE - ANEXO III - Preencher'!AB2825="","",'[1]TCE - ANEXO III - Preencher'!AB2825)</f>
        <v/>
      </c>
      <c r="AB2816" s="17">
        <f t="shared" si="71"/>
        <v>0</v>
      </c>
    </row>
    <row r="2817" spans="1:28" ht="12.75" customHeight="1" x14ac:dyDescent="0.2">
      <c r="A2817" s="10" t="str">
        <f>IFERROR(VLOOKUP(B2817,'[1]DADOS (OCULTAR)'!$Q$3:$S$135,3,0),"")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66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67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68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69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70"/>
        <v>0</v>
      </c>
      <c r="AA2817" s="18" t="str">
        <f>IF('[1]TCE - ANEXO III - Preencher'!AB2826="","",'[1]TCE - ANEXO III - Preencher'!AB2826)</f>
        <v/>
      </c>
      <c r="AB2817" s="17">
        <f t="shared" si="71"/>
        <v>0</v>
      </c>
    </row>
    <row r="2818" spans="1:28" ht="12.75" customHeight="1" x14ac:dyDescent="0.2">
      <c r="A2818" s="10" t="str">
        <f>IFERROR(VLOOKUP(B2818,'[1]DADOS (OCULTAR)'!$Q$3:$S$135,3,0),"")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66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67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68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69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70"/>
        <v>0</v>
      </c>
      <c r="AA2818" s="18" t="str">
        <f>IF('[1]TCE - ANEXO III - Preencher'!AB2827="","",'[1]TCE - ANEXO III - Preencher'!AB2827)</f>
        <v/>
      </c>
      <c r="AB2818" s="17">
        <f t="shared" si="71"/>
        <v>0</v>
      </c>
    </row>
    <row r="2819" spans="1:28" ht="12.75" customHeight="1" x14ac:dyDescent="0.2">
      <c r="A2819" s="10" t="str">
        <f>IFERROR(VLOOKUP(B2819,'[1]DADOS (OCULTAR)'!$Q$3:$S$135,3,0),"")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si="66"/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si="67"/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si="68"/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si="69"/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si="70"/>
        <v>0</v>
      </c>
      <c r="AA2819" s="18" t="str">
        <f>IF('[1]TCE - ANEXO III - Preencher'!AB2828="","",'[1]TCE - ANEXO III - Preencher'!AB2828)</f>
        <v/>
      </c>
      <c r="AB2819" s="17">
        <f t="shared" si="71"/>
        <v>0</v>
      </c>
    </row>
    <row r="2820" spans="1:28" ht="12.75" customHeight="1" x14ac:dyDescent="0.2">
      <c r="A2820" s="10" t="str">
        <f>IFERROR(VLOOKUP(B2820,'[1]DADOS (OCULTAR)'!$Q$3:$S$135,3,0),"")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66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67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68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69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70"/>
        <v>0</v>
      </c>
      <c r="AA2820" s="18" t="str">
        <f>IF('[1]TCE - ANEXO III - Preencher'!AB2829="","",'[1]TCE - ANEXO III - Preencher'!AB2829)</f>
        <v/>
      </c>
      <c r="AB2820" s="17">
        <f t="shared" si="71"/>
        <v>0</v>
      </c>
    </row>
    <row r="2821" spans="1:28" ht="12.75" customHeight="1" x14ac:dyDescent="0.2">
      <c r="A2821" s="10" t="str">
        <f>IFERROR(VLOOKUP(B2821,'[1]DADOS (OCULTAR)'!$Q$3:$S$135,3,0),"")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66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67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68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69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70"/>
        <v>0</v>
      </c>
      <c r="AA2821" s="18" t="str">
        <f>IF('[1]TCE - ANEXO III - Preencher'!AB2830="","",'[1]TCE - ANEXO III - Preencher'!AB2830)</f>
        <v/>
      </c>
      <c r="AB2821" s="17">
        <f t="shared" si="71"/>
        <v>0</v>
      </c>
    </row>
    <row r="2822" spans="1:28" ht="12.75" customHeight="1" x14ac:dyDescent="0.2">
      <c r="A2822" s="10" t="str">
        <f>IFERROR(VLOOKUP(B2822,'[1]DADOS (OCULTAR)'!$Q$3:$S$135,3,0),"")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66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67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68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69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70"/>
        <v>0</v>
      </c>
      <c r="AA2822" s="18" t="str">
        <f>IF('[1]TCE - ANEXO III - Preencher'!AB2831="","",'[1]TCE - ANEXO III - Preencher'!AB2831)</f>
        <v/>
      </c>
      <c r="AB2822" s="17">
        <f t="shared" si="71"/>
        <v>0</v>
      </c>
    </row>
    <row r="2823" spans="1:28" ht="12.75" customHeight="1" x14ac:dyDescent="0.2">
      <c r="A2823" s="10" t="str">
        <f>IFERROR(VLOOKUP(B2823,'[1]DADOS (OCULTAR)'!$Q$3:$S$135,3,0),"")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66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67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68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69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70"/>
        <v>0</v>
      </c>
      <c r="AA2823" s="18" t="str">
        <f>IF('[1]TCE - ANEXO III - Preencher'!AB2832="","",'[1]TCE - ANEXO III - Preencher'!AB2832)</f>
        <v/>
      </c>
      <c r="AB2823" s="17">
        <f t="shared" si="71"/>
        <v>0</v>
      </c>
    </row>
    <row r="2824" spans="1:28" ht="12.75" customHeight="1" x14ac:dyDescent="0.2">
      <c r="A2824" s="10" t="str">
        <f>IFERROR(VLOOKUP(B2824,'[1]DADOS (OCULTAR)'!$Q$3:$S$135,3,0),"")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66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67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68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69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70"/>
        <v>0</v>
      </c>
      <c r="AA2824" s="18" t="str">
        <f>IF('[1]TCE - ANEXO III - Preencher'!AB2833="","",'[1]TCE - ANEXO III - Preencher'!AB2833)</f>
        <v/>
      </c>
      <c r="AB2824" s="17">
        <f t="shared" si="71"/>
        <v>0</v>
      </c>
    </row>
    <row r="2825" spans="1:28" ht="12.75" customHeight="1" x14ac:dyDescent="0.2">
      <c r="A2825" s="10" t="str">
        <f>IFERROR(VLOOKUP(B2825,'[1]DADOS (OCULTAR)'!$Q$3:$S$135,3,0),"")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66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67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68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69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70"/>
        <v>0</v>
      </c>
      <c r="AA2825" s="18" t="str">
        <f>IF('[1]TCE - ANEXO III - Preencher'!AB2834="","",'[1]TCE - ANEXO III - Preencher'!AB2834)</f>
        <v/>
      </c>
      <c r="AB2825" s="17">
        <f t="shared" si="71"/>
        <v>0</v>
      </c>
    </row>
    <row r="2826" spans="1:28" ht="12.75" customHeight="1" x14ac:dyDescent="0.2">
      <c r="A2826" s="10" t="str">
        <f>IFERROR(VLOOKUP(B2826,'[1]DADOS (OCULTAR)'!$Q$3:$S$135,3,0),"")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66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67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68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69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70"/>
        <v>0</v>
      </c>
      <c r="AA2826" s="18" t="str">
        <f>IF('[1]TCE - ANEXO III - Preencher'!AB2835="","",'[1]TCE - ANEXO III - Preencher'!AB2835)</f>
        <v/>
      </c>
      <c r="AB2826" s="17">
        <f t="shared" si="71"/>
        <v>0</v>
      </c>
    </row>
    <row r="2827" spans="1:28" ht="12.75" customHeight="1" x14ac:dyDescent="0.2">
      <c r="A2827" s="10" t="str">
        <f>IFERROR(VLOOKUP(B2827,'[1]DADOS (OCULTAR)'!$Q$3:$S$135,3,0),"")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66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67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68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69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70"/>
        <v>0</v>
      </c>
      <c r="AA2827" s="18" t="str">
        <f>IF('[1]TCE - ANEXO III - Preencher'!AB2836="","",'[1]TCE - ANEXO III - Preencher'!AB2836)</f>
        <v/>
      </c>
      <c r="AB2827" s="17">
        <f t="shared" si="71"/>
        <v>0</v>
      </c>
    </row>
    <row r="2828" spans="1:28" ht="12.75" customHeight="1" x14ac:dyDescent="0.2">
      <c r="A2828" s="10" t="str">
        <f>IFERROR(VLOOKUP(B2828,'[1]DADOS (OCULTAR)'!$Q$3:$S$135,3,0),"")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66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67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68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69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70"/>
        <v>0</v>
      </c>
      <c r="AA2828" s="18" t="str">
        <f>IF('[1]TCE - ANEXO III - Preencher'!AB2837="","",'[1]TCE - ANEXO III - Preencher'!AB2837)</f>
        <v/>
      </c>
      <c r="AB2828" s="17">
        <f t="shared" si="71"/>
        <v>0</v>
      </c>
    </row>
    <row r="2829" spans="1:28" ht="12.75" customHeight="1" x14ac:dyDescent="0.2">
      <c r="A2829" s="10" t="str">
        <f>IFERROR(VLOOKUP(B2829,'[1]DADOS (OCULTAR)'!$Q$3:$S$135,3,0),"")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66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67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68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69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70"/>
        <v>0</v>
      </c>
      <c r="AA2829" s="18" t="str">
        <f>IF('[1]TCE - ANEXO III - Preencher'!AB2838="","",'[1]TCE - ANEXO III - Preencher'!AB2838)</f>
        <v/>
      </c>
      <c r="AB2829" s="17">
        <f t="shared" si="71"/>
        <v>0</v>
      </c>
    </row>
    <row r="2830" spans="1:28" ht="12.75" customHeight="1" x14ac:dyDescent="0.2">
      <c r="A2830" s="10" t="str">
        <f>IFERROR(VLOOKUP(B2830,'[1]DADOS (OCULTAR)'!$Q$3:$S$135,3,0),"")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66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67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68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69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70"/>
        <v>0</v>
      </c>
      <c r="AA2830" s="18" t="str">
        <f>IF('[1]TCE - ANEXO III - Preencher'!AB2839="","",'[1]TCE - ANEXO III - Preencher'!AB2839)</f>
        <v/>
      </c>
      <c r="AB2830" s="17">
        <f t="shared" si="71"/>
        <v>0</v>
      </c>
    </row>
    <row r="2831" spans="1:28" ht="12.75" customHeight="1" x14ac:dyDescent="0.2">
      <c r="A2831" s="10" t="str">
        <f>IFERROR(VLOOKUP(B2831,'[1]DADOS (OCULTAR)'!$Q$3:$S$135,3,0),"")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66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67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68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69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70"/>
        <v>0</v>
      </c>
      <c r="AA2831" s="18" t="str">
        <f>IF('[1]TCE - ANEXO III - Preencher'!AB2840="","",'[1]TCE - ANEXO III - Preencher'!AB2840)</f>
        <v/>
      </c>
      <c r="AB2831" s="17">
        <f t="shared" si="71"/>
        <v>0</v>
      </c>
    </row>
    <row r="2832" spans="1:28" ht="12.75" customHeight="1" x14ac:dyDescent="0.2">
      <c r="A2832" s="10" t="str">
        <f>IFERROR(VLOOKUP(B2832,'[1]DADOS (OCULTAR)'!$Q$3:$S$135,3,0),"")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66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67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68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69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70"/>
        <v>0</v>
      </c>
      <c r="AA2832" s="18" t="str">
        <f>IF('[1]TCE - ANEXO III - Preencher'!AB2841="","",'[1]TCE - ANEXO III - Preencher'!AB2841)</f>
        <v/>
      </c>
      <c r="AB2832" s="17">
        <f t="shared" si="71"/>
        <v>0</v>
      </c>
    </row>
    <row r="2833" spans="1:28" ht="12.75" customHeight="1" x14ac:dyDescent="0.2">
      <c r="A2833" s="10" t="str">
        <f>IFERROR(VLOOKUP(B2833,'[1]DADOS (OCULTAR)'!$Q$3:$S$135,3,0),"")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66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67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68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69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70"/>
        <v>0</v>
      </c>
      <c r="AA2833" s="18" t="str">
        <f>IF('[1]TCE - ANEXO III - Preencher'!AB2842="","",'[1]TCE - ANEXO III - Preencher'!AB2842)</f>
        <v/>
      </c>
      <c r="AB2833" s="17">
        <f t="shared" si="71"/>
        <v>0</v>
      </c>
    </row>
    <row r="2834" spans="1:28" ht="12.75" customHeight="1" x14ac:dyDescent="0.2">
      <c r="A2834" s="10" t="str">
        <f>IFERROR(VLOOKUP(B2834,'[1]DADOS (OCULTAR)'!$Q$3:$S$135,3,0),"")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66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67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68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69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70"/>
        <v>0</v>
      </c>
      <c r="AA2834" s="18" t="str">
        <f>IF('[1]TCE - ANEXO III - Preencher'!AB2843="","",'[1]TCE - ANEXO III - Preencher'!AB2843)</f>
        <v/>
      </c>
      <c r="AB2834" s="17">
        <f t="shared" si="71"/>
        <v>0</v>
      </c>
    </row>
    <row r="2835" spans="1:28" ht="12.75" customHeight="1" x14ac:dyDescent="0.2">
      <c r="A2835" s="10" t="str">
        <f>IFERROR(VLOOKUP(B2835,'[1]DADOS (OCULTAR)'!$Q$3:$S$135,3,0),"")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66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67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68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69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70"/>
        <v>0</v>
      </c>
      <c r="AA2835" s="18" t="str">
        <f>IF('[1]TCE - ANEXO III - Preencher'!AB2844="","",'[1]TCE - ANEXO III - Preencher'!AB2844)</f>
        <v/>
      </c>
      <c r="AB2835" s="17">
        <f t="shared" si="71"/>
        <v>0</v>
      </c>
    </row>
    <row r="2836" spans="1:28" ht="12.75" customHeight="1" x14ac:dyDescent="0.2">
      <c r="A2836" s="10" t="str">
        <f>IFERROR(VLOOKUP(B2836,'[1]DADOS (OCULTAR)'!$Q$3:$S$135,3,0),"")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66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67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68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69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70"/>
        <v>0</v>
      </c>
      <c r="AA2836" s="18" t="str">
        <f>IF('[1]TCE - ANEXO III - Preencher'!AB2845="","",'[1]TCE - ANEXO III - Preencher'!AB2845)</f>
        <v/>
      </c>
      <c r="AB2836" s="17">
        <f t="shared" si="71"/>
        <v>0</v>
      </c>
    </row>
    <row r="2837" spans="1:28" ht="12.75" customHeight="1" x14ac:dyDescent="0.2">
      <c r="A2837" s="10" t="str">
        <f>IFERROR(VLOOKUP(B2837,'[1]DADOS (OCULTAR)'!$Q$3:$S$135,3,0),"")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66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67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68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69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70"/>
        <v>0</v>
      </c>
      <c r="AA2837" s="18" t="str">
        <f>IF('[1]TCE - ANEXO III - Preencher'!AB2846="","",'[1]TCE - ANEXO III - Preencher'!AB2846)</f>
        <v/>
      </c>
      <c r="AB2837" s="17">
        <f t="shared" si="71"/>
        <v>0</v>
      </c>
    </row>
    <row r="2838" spans="1:28" ht="12.75" customHeight="1" x14ac:dyDescent="0.2">
      <c r="A2838" s="10" t="str">
        <f>IFERROR(VLOOKUP(B2838,'[1]DADOS (OCULTAR)'!$Q$3:$S$135,3,0),"")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66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67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68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69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70"/>
        <v>0</v>
      </c>
      <c r="AA2838" s="18" t="str">
        <f>IF('[1]TCE - ANEXO III - Preencher'!AB2847="","",'[1]TCE - ANEXO III - Preencher'!AB2847)</f>
        <v/>
      </c>
      <c r="AB2838" s="17">
        <f t="shared" si="71"/>
        <v>0</v>
      </c>
    </row>
    <row r="2839" spans="1:28" ht="12.75" customHeight="1" x14ac:dyDescent="0.2">
      <c r="A2839" s="10" t="str">
        <f>IFERROR(VLOOKUP(B2839,'[1]DADOS (OCULTAR)'!$Q$3:$S$135,3,0),"")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66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67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68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69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70"/>
        <v>0</v>
      </c>
      <c r="AA2839" s="18" t="str">
        <f>IF('[1]TCE - ANEXO III - Preencher'!AB2848="","",'[1]TCE - ANEXO III - Preencher'!AB2848)</f>
        <v/>
      </c>
      <c r="AB2839" s="17">
        <f t="shared" si="71"/>
        <v>0</v>
      </c>
    </row>
    <row r="2840" spans="1:28" ht="12.75" customHeight="1" x14ac:dyDescent="0.2">
      <c r="A2840" s="10" t="str">
        <f>IFERROR(VLOOKUP(B2840,'[1]DADOS (OCULTAR)'!$Q$3:$S$135,3,0),"")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66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67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68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69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70"/>
        <v>0</v>
      </c>
      <c r="AA2840" s="18" t="str">
        <f>IF('[1]TCE - ANEXO III - Preencher'!AB2849="","",'[1]TCE - ANEXO III - Preencher'!AB2849)</f>
        <v/>
      </c>
      <c r="AB2840" s="17">
        <f t="shared" si="71"/>
        <v>0</v>
      </c>
    </row>
    <row r="2841" spans="1:28" ht="12.75" customHeight="1" x14ac:dyDescent="0.2">
      <c r="A2841" s="10" t="str">
        <f>IFERROR(VLOOKUP(B2841,'[1]DADOS (OCULTAR)'!$Q$3:$S$135,3,0),"")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66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67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68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69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70"/>
        <v>0</v>
      </c>
      <c r="AA2841" s="18" t="str">
        <f>IF('[1]TCE - ANEXO III - Preencher'!AB2850="","",'[1]TCE - ANEXO III - Preencher'!AB2850)</f>
        <v/>
      </c>
      <c r="AB2841" s="17">
        <f t="shared" si="71"/>
        <v>0</v>
      </c>
    </row>
    <row r="2842" spans="1:28" ht="12.75" customHeight="1" x14ac:dyDescent="0.2">
      <c r="A2842" s="10" t="str">
        <f>IFERROR(VLOOKUP(B2842,'[1]DADOS (OCULTAR)'!$Q$3:$S$135,3,0),"")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66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67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68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69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70"/>
        <v>0</v>
      </c>
      <c r="AA2842" s="18" t="str">
        <f>IF('[1]TCE - ANEXO III - Preencher'!AB2851="","",'[1]TCE - ANEXO III - Preencher'!AB2851)</f>
        <v/>
      </c>
      <c r="AB2842" s="17">
        <f t="shared" si="71"/>
        <v>0</v>
      </c>
    </row>
    <row r="2843" spans="1:28" ht="12.75" customHeight="1" x14ac:dyDescent="0.2">
      <c r="A2843" s="10" t="str">
        <f>IFERROR(VLOOKUP(B2843,'[1]DADOS (OCULTAR)'!$Q$3:$S$135,3,0),"")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66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67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68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69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70"/>
        <v>0</v>
      </c>
      <c r="AA2843" s="18" t="str">
        <f>IF('[1]TCE - ANEXO III - Preencher'!AB2852="","",'[1]TCE - ANEXO III - Preencher'!AB2852)</f>
        <v/>
      </c>
      <c r="AB2843" s="17">
        <f t="shared" si="71"/>
        <v>0</v>
      </c>
    </row>
    <row r="2844" spans="1:28" ht="12.75" customHeight="1" x14ac:dyDescent="0.2">
      <c r="A2844" s="10" t="str">
        <f>IFERROR(VLOOKUP(B2844,'[1]DADOS (OCULTAR)'!$Q$3:$S$135,3,0),"")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66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67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68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69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70"/>
        <v>0</v>
      </c>
      <c r="AA2844" s="18" t="str">
        <f>IF('[1]TCE - ANEXO III - Preencher'!AB2853="","",'[1]TCE - ANEXO III - Preencher'!AB2853)</f>
        <v/>
      </c>
      <c r="AB2844" s="17">
        <f t="shared" si="71"/>
        <v>0</v>
      </c>
    </row>
    <row r="2845" spans="1:28" ht="12.75" customHeight="1" x14ac:dyDescent="0.2">
      <c r="A2845" s="10" t="str">
        <f>IFERROR(VLOOKUP(B2845,'[1]DADOS (OCULTAR)'!$Q$3:$S$135,3,0),"")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66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67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68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69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70"/>
        <v>0</v>
      </c>
      <c r="AA2845" s="18" t="str">
        <f>IF('[1]TCE - ANEXO III - Preencher'!AB2854="","",'[1]TCE - ANEXO III - Preencher'!AB2854)</f>
        <v/>
      </c>
      <c r="AB2845" s="17">
        <f t="shared" si="71"/>
        <v>0</v>
      </c>
    </row>
    <row r="2846" spans="1:28" ht="12.75" customHeight="1" x14ac:dyDescent="0.2">
      <c r="A2846" s="10" t="str">
        <f>IFERROR(VLOOKUP(B2846,'[1]DADOS (OCULTAR)'!$Q$3:$S$135,3,0),"")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66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67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68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69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70"/>
        <v>0</v>
      </c>
      <c r="AA2846" s="18" t="str">
        <f>IF('[1]TCE - ANEXO III - Preencher'!AB2855="","",'[1]TCE - ANEXO III - Preencher'!AB2855)</f>
        <v/>
      </c>
      <c r="AB2846" s="17">
        <f t="shared" si="71"/>
        <v>0</v>
      </c>
    </row>
    <row r="2847" spans="1:28" ht="12.75" customHeight="1" x14ac:dyDescent="0.2">
      <c r="A2847" s="10" t="str">
        <f>IFERROR(VLOOKUP(B2847,'[1]DADOS (OCULTAR)'!$Q$3:$S$135,3,0),"")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66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67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68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69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70"/>
        <v>0</v>
      </c>
      <c r="AA2847" s="18" t="str">
        <f>IF('[1]TCE - ANEXO III - Preencher'!AB2856="","",'[1]TCE - ANEXO III - Preencher'!AB2856)</f>
        <v/>
      </c>
      <c r="AB2847" s="17">
        <f t="shared" si="71"/>
        <v>0</v>
      </c>
    </row>
    <row r="2848" spans="1:28" ht="12.75" customHeight="1" x14ac:dyDescent="0.2">
      <c r="A2848" s="10" t="str">
        <f>IFERROR(VLOOKUP(B2848,'[1]DADOS (OCULTAR)'!$Q$3:$S$135,3,0),"")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66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67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68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69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70"/>
        <v>0</v>
      </c>
      <c r="AA2848" s="18" t="str">
        <f>IF('[1]TCE - ANEXO III - Preencher'!AB2857="","",'[1]TCE - ANEXO III - Preencher'!AB2857)</f>
        <v/>
      </c>
      <c r="AB2848" s="17">
        <f t="shared" si="71"/>
        <v>0</v>
      </c>
    </row>
    <row r="2849" spans="1:28" ht="12.75" customHeight="1" x14ac:dyDescent="0.2">
      <c r="A2849" s="10" t="str">
        <f>IFERROR(VLOOKUP(B2849,'[1]DADOS (OCULTAR)'!$Q$3:$S$135,3,0),"")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66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67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68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69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70"/>
        <v>0</v>
      </c>
      <c r="AA2849" s="18" t="str">
        <f>IF('[1]TCE - ANEXO III - Preencher'!AB2858="","",'[1]TCE - ANEXO III - Preencher'!AB2858)</f>
        <v/>
      </c>
      <c r="AB2849" s="17">
        <f t="shared" si="71"/>
        <v>0</v>
      </c>
    </row>
    <row r="2850" spans="1:28" ht="12.75" customHeight="1" x14ac:dyDescent="0.2">
      <c r="A2850" s="10" t="str">
        <f>IFERROR(VLOOKUP(B2850,'[1]DADOS (OCULTAR)'!$Q$3:$S$135,3,0),"")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66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67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68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69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70"/>
        <v>0</v>
      </c>
      <c r="AA2850" s="18" t="str">
        <f>IF('[1]TCE - ANEXO III - Preencher'!AB2859="","",'[1]TCE - ANEXO III - Preencher'!AB2859)</f>
        <v/>
      </c>
      <c r="AB2850" s="17">
        <f t="shared" si="71"/>
        <v>0</v>
      </c>
    </row>
    <row r="2851" spans="1:28" ht="12.75" customHeight="1" x14ac:dyDescent="0.2">
      <c r="A2851" s="10" t="str">
        <f>IFERROR(VLOOKUP(B2851,'[1]DADOS (OCULTAR)'!$Q$3:$S$135,3,0),"")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66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67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68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69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70"/>
        <v>0</v>
      </c>
      <c r="AA2851" s="18" t="str">
        <f>IF('[1]TCE - ANEXO III - Preencher'!AB2860="","",'[1]TCE - ANEXO III - Preencher'!AB2860)</f>
        <v/>
      </c>
      <c r="AB2851" s="17">
        <f t="shared" si="71"/>
        <v>0</v>
      </c>
    </row>
    <row r="2852" spans="1:28" ht="12.75" customHeight="1" x14ac:dyDescent="0.2">
      <c r="A2852" s="10" t="str">
        <f>IFERROR(VLOOKUP(B2852,'[1]DADOS (OCULTAR)'!$Q$3:$S$135,3,0),"")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66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67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68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69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70"/>
        <v>0</v>
      </c>
      <c r="AA2852" s="18" t="str">
        <f>IF('[1]TCE - ANEXO III - Preencher'!AB2861="","",'[1]TCE - ANEXO III - Preencher'!AB2861)</f>
        <v/>
      </c>
      <c r="AB2852" s="17">
        <f t="shared" si="71"/>
        <v>0</v>
      </c>
    </row>
    <row r="2853" spans="1:28" ht="12.75" customHeight="1" x14ac:dyDescent="0.2">
      <c r="A2853" s="10" t="str">
        <f>IFERROR(VLOOKUP(B2853,'[1]DADOS (OCULTAR)'!$Q$3:$S$135,3,0),"")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66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67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68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69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70"/>
        <v>0</v>
      </c>
      <c r="AA2853" s="18" t="str">
        <f>IF('[1]TCE - ANEXO III - Preencher'!AB2862="","",'[1]TCE - ANEXO III - Preencher'!AB2862)</f>
        <v/>
      </c>
      <c r="AB2853" s="17">
        <f t="shared" si="71"/>
        <v>0</v>
      </c>
    </row>
    <row r="2854" spans="1:28" ht="12.75" customHeight="1" x14ac:dyDescent="0.2">
      <c r="A2854" s="10" t="str">
        <f>IFERROR(VLOOKUP(B2854,'[1]DADOS (OCULTAR)'!$Q$3:$S$135,3,0),"")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66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67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68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69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70"/>
        <v>0</v>
      </c>
      <c r="AA2854" s="18" t="str">
        <f>IF('[1]TCE - ANEXO III - Preencher'!AB2863="","",'[1]TCE - ANEXO III - Preencher'!AB2863)</f>
        <v/>
      </c>
      <c r="AB2854" s="17">
        <f t="shared" si="71"/>
        <v>0</v>
      </c>
    </row>
    <row r="2855" spans="1:28" ht="12.75" customHeight="1" x14ac:dyDescent="0.2">
      <c r="A2855" s="10" t="str">
        <f>IFERROR(VLOOKUP(B2855,'[1]DADOS (OCULTAR)'!$Q$3:$S$135,3,0),"")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66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67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68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69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70"/>
        <v>0</v>
      </c>
      <c r="AA2855" s="18" t="str">
        <f>IF('[1]TCE - ANEXO III - Preencher'!AB2864="","",'[1]TCE - ANEXO III - Preencher'!AB2864)</f>
        <v/>
      </c>
      <c r="AB2855" s="17">
        <f t="shared" si="71"/>
        <v>0</v>
      </c>
    </row>
    <row r="2856" spans="1:28" ht="12.75" customHeight="1" x14ac:dyDescent="0.2">
      <c r="A2856" s="10" t="str">
        <f>IFERROR(VLOOKUP(B2856,'[1]DADOS (OCULTAR)'!$Q$3:$S$135,3,0),"")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66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67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68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69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70"/>
        <v>0</v>
      </c>
      <c r="AA2856" s="18" t="str">
        <f>IF('[1]TCE - ANEXO III - Preencher'!AB2865="","",'[1]TCE - ANEXO III - Preencher'!AB2865)</f>
        <v/>
      </c>
      <c r="AB2856" s="17">
        <f t="shared" si="71"/>
        <v>0</v>
      </c>
    </row>
    <row r="2857" spans="1:28" ht="12.75" customHeight="1" x14ac:dyDescent="0.2">
      <c r="A2857" s="10" t="str">
        <f>IFERROR(VLOOKUP(B2857,'[1]DADOS (OCULTAR)'!$Q$3:$S$135,3,0),"")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66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67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68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69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70"/>
        <v>0</v>
      </c>
      <c r="AA2857" s="18" t="str">
        <f>IF('[1]TCE - ANEXO III - Preencher'!AB2866="","",'[1]TCE - ANEXO III - Preencher'!AB2866)</f>
        <v/>
      </c>
      <c r="AB2857" s="17">
        <f t="shared" si="71"/>
        <v>0</v>
      </c>
    </row>
    <row r="2858" spans="1:28" ht="12.75" customHeight="1" x14ac:dyDescent="0.2">
      <c r="A2858" s="10" t="str">
        <f>IFERROR(VLOOKUP(B2858,'[1]DADOS (OCULTAR)'!$Q$3:$S$135,3,0),"")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66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67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68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69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70"/>
        <v>0</v>
      </c>
      <c r="AA2858" s="18" t="str">
        <f>IF('[1]TCE - ANEXO III - Preencher'!AB2867="","",'[1]TCE - ANEXO III - Preencher'!AB2867)</f>
        <v/>
      </c>
      <c r="AB2858" s="17">
        <f t="shared" si="71"/>
        <v>0</v>
      </c>
    </row>
    <row r="2859" spans="1:28" ht="12.75" customHeight="1" x14ac:dyDescent="0.2">
      <c r="A2859" s="10" t="str">
        <f>IFERROR(VLOOKUP(B2859,'[1]DADOS (OCULTAR)'!$Q$3:$S$135,3,0),"")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66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67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68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69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70"/>
        <v>0</v>
      </c>
      <c r="AA2859" s="18" t="str">
        <f>IF('[1]TCE - ANEXO III - Preencher'!AB2868="","",'[1]TCE - ANEXO III - Preencher'!AB2868)</f>
        <v/>
      </c>
      <c r="AB2859" s="17">
        <f t="shared" si="71"/>
        <v>0</v>
      </c>
    </row>
    <row r="2860" spans="1:28" ht="12.75" customHeight="1" x14ac:dyDescent="0.2">
      <c r="A2860" s="10" t="str">
        <f>IFERROR(VLOOKUP(B2860,'[1]DADOS (OCULTAR)'!$Q$3:$S$135,3,0),"")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66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67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68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69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70"/>
        <v>0</v>
      </c>
      <c r="AA2860" s="18" t="str">
        <f>IF('[1]TCE - ANEXO III - Preencher'!AB2869="","",'[1]TCE - ANEXO III - Preencher'!AB2869)</f>
        <v/>
      </c>
      <c r="AB2860" s="17">
        <f t="shared" si="71"/>
        <v>0</v>
      </c>
    </row>
    <row r="2861" spans="1:28" ht="12.75" customHeight="1" x14ac:dyDescent="0.2">
      <c r="A2861" s="10" t="str">
        <f>IFERROR(VLOOKUP(B2861,'[1]DADOS (OCULTAR)'!$Q$3:$S$135,3,0),"")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66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67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68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69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70"/>
        <v>0</v>
      </c>
      <c r="AA2861" s="18" t="str">
        <f>IF('[1]TCE - ANEXO III - Preencher'!AB2870="","",'[1]TCE - ANEXO III - Preencher'!AB2870)</f>
        <v/>
      </c>
      <c r="AB2861" s="17">
        <f t="shared" si="71"/>
        <v>0</v>
      </c>
    </row>
    <row r="2862" spans="1:28" ht="12.75" customHeight="1" x14ac:dyDescent="0.2">
      <c r="A2862" s="10" t="str">
        <f>IFERROR(VLOOKUP(B2862,'[1]DADOS (OCULTAR)'!$Q$3:$S$135,3,0),"")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66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67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68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69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70"/>
        <v>0</v>
      </c>
      <c r="AA2862" s="18" t="str">
        <f>IF('[1]TCE - ANEXO III - Preencher'!AB2871="","",'[1]TCE - ANEXO III - Preencher'!AB2871)</f>
        <v/>
      </c>
      <c r="AB2862" s="17">
        <f t="shared" si="71"/>
        <v>0</v>
      </c>
    </row>
    <row r="2863" spans="1:28" ht="12.75" customHeight="1" x14ac:dyDescent="0.2">
      <c r="A2863" s="10" t="str">
        <f>IFERROR(VLOOKUP(B2863,'[1]DADOS (OCULTAR)'!$Q$3:$S$135,3,0),"")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66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67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68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69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70"/>
        <v>0</v>
      </c>
      <c r="AA2863" s="18" t="str">
        <f>IF('[1]TCE - ANEXO III - Preencher'!AB2872="","",'[1]TCE - ANEXO III - Preencher'!AB2872)</f>
        <v/>
      </c>
      <c r="AB2863" s="17">
        <f t="shared" si="71"/>
        <v>0</v>
      </c>
    </row>
    <row r="2864" spans="1:28" ht="12.75" customHeight="1" x14ac:dyDescent="0.2">
      <c r="A2864" s="10" t="str">
        <f>IFERROR(VLOOKUP(B2864,'[1]DADOS (OCULTAR)'!$Q$3:$S$135,3,0),"")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66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67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68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69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70"/>
        <v>0</v>
      </c>
      <c r="AA2864" s="18" t="str">
        <f>IF('[1]TCE - ANEXO III - Preencher'!AB2873="","",'[1]TCE - ANEXO III - Preencher'!AB2873)</f>
        <v/>
      </c>
      <c r="AB2864" s="17">
        <f t="shared" si="71"/>
        <v>0</v>
      </c>
    </row>
    <row r="2865" spans="1:28" ht="12.75" customHeight="1" x14ac:dyDescent="0.2">
      <c r="A2865" s="10" t="str">
        <f>IFERROR(VLOOKUP(B2865,'[1]DADOS (OCULTAR)'!$Q$3:$S$135,3,0),"")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66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67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68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69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70"/>
        <v>0</v>
      </c>
      <c r="AA2865" s="18" t="str">
        <f>IF('[1]TCE - ANEXO III - Preencher'!AB2874="","",'[1]TCE - ANEXO III - Preencher'!AB2874)</f>
        <v/>
      </c>
      <c r="AB2865" s="17">
        <f t="shared" si="71"/>
        <v>0</v>
      </c>
    </row>
    <row r="2866" spans="1:28" ht="12.75" customHeight="1" x14ac:dyDescent="0.2">
      <c r="A2866" s="10" t="str">
        <f>IFERROR(VLOOKUP(B2866,'[1]DADOS (OCULTAR)'!$Q$3:$S$135,3,0),"")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66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67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68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69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70"/>
        <v>0</v>
      </c>
      <c r="AA2866" s="18" t="str">
        <f>IF('[1]TCE - ANEXO III - Preencher'!AB2875="","",'[1]TCE - ANEXO III - Preencher'!AB2875)</f>
        <v/>
      </c>
      <c r="AB2866" s="17">
        <f t="shared" si="71"/>
        <v>0</v>
      </c>
    </row>
    <row r="2867" spans="1:28" ht="12.75" customHeight="1" x14ac:dyDescent="0.2">
      <c r="A2867" s="10" t="str">
        <f>IFERROR(VLOOKUP(B2867,'[1]DADOS (OCULTAR)'!$Q$3:$S$135,3,0),"")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66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67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68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69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70"/>
        <v>0</v>
      </c>
      <c r="AA2867" s="18" t="str">
        <f>IF('[1]TCE - ANEXO III - Preencher'!AB2876="","",'[1]TCE - ANEXO III - Preencher'!AB2876)</f>
        <v/>
      </c>
      <c r="AB2867" s="17">
        <f t="shared" si="71"/>
        <v>0</v>
      </c>
    </row>
    <row r="2868" spans="1:28" ht="12.75" customHeight="1" x14ac:dyDescent="0.2">
      <c r="A2868" s="10" t="str">
        <f>IFERROR(VLOOKUP(B2868,'[1]DADOS (OCULTAR)'!$Q$3:$S$135,3,0),"")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66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67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68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69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70"/>
        <v>0</v>
      </c>
      <c r="AA2868" s="18" t="str">
        <f>IF('[1]TCE - ANEXO III - Preencher'!AB2877="","",'[1]TCE - ANEXO III - Preencher'!AB2877)</f>
        <v/>
      </c>
      <c r="AB2868" s="17">
        <f t="shared" si="71"/>
        <v>0</v>
      </c>
    </row>
    <row r="2869" spans="1:28" ht="12.75" customHeight="1" x14ac:dyDescent="0.2">
      <c r="A2869" s="10" t="str">
        <f>IFERROR(VLOOKUP(B2869,'[1]DADOS (OCULTAR)'!$Q$3:$S$135,3,0),"")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66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67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68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69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70"/>
        <v>0</v>
      </c>
      <c r="AA2869" s="18" t="str">
        <f>IF('[1]TCE - ANEXO III - Preencher'!AB2878="","",'[1]TCE - ANEXO III - Preencher'!AB2878)</f>
        <v/>
      </c>
      <c r="AB2869" s="17">
        <f t="shared" si="71"/>
        <v>0</v>
      </c>
    </row>
    <row r="2870" spans="1:28" ht="12.75" customHeight="1" x14ac:dyDescent="0.2">
      <c r="A2870" s="10" t="str">
        <f>IFERROR(VLOOKUP(B2870,'[1]DADOS (OCULTAR)'!$Q$3:$S$135,3,0),"")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66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67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68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69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70"/>
        <v>0</v>
      </c>
      <c r="AA2870" s="18" t="str">
        <f>IF('[1]TCE - ANEXO III - Preencher'!AB2879="","",'[1]TCE - ANEXO III - Preencher'!AB2879)</f>
        <v/>
      </c>
      <c r="AB2870" s="17">
        <f t="shared" si="71"/>
        <v>0</v>
      </c>
    </row>
    <row r="2871" spans="1:28" ht="12.75" customHeight="1" x14ac:dyDescent="0.2">
      <c r="A2871" s="10" t="str">
        <f>IFERROR(VLOOKUP(B2871,'[1]DADOS (OCULTAR)'!$Q$3:$S$135,3,0),"")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66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67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68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69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70"/>
        <v>0</v>
      </c>
      <c r="AA2871" s="18" t="str">
        <f>IF('[1]TCE - ANEXO III - Preencher'!AB2880="","",'[1]TCE - ANEXO III - Preencher'!AB2880)</f>
        <v/>
      </c>
      <c r="AB2871" s="17">
        <f t="shared" si="71"/>
        <v>0</v>
      </c>
    </row>
    <row r="2872" spans="1:28" ht="12.75" customHeight="1" x14ac:dyDescent="0.2">
      <c r="A2872" s="10" t="str">
        <f>IFERROR(VLOOKUP(B2872,'[1]DADOS (OCULTAR)'!$Q$3:$S$135,3,0),"")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66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67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68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69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70"/>
        <v>0</v>
      </c>
      <c r="AA2872" s="18" t="str">
        <f>IF('[1]TCE - ANEXO III - Preencher'!AB2881="","",'[1]TCE - ANEXO III - Preencher'!AB2881)</f>
        <v/>
      </c>
      <c r="AB2872" s="17">
        <f t="shared" si="71"/>
        <v>0</v>
      </c>
    </row>
    <row r="2873" spans="1:28" ht="12.75" customHeight="1" x14ac:dyDescent="0.2">
      <c r="A2873" s="10" t="str">
        <f>IFERROR(VLOOKUP(B2873,'[1]DADOS (OCULTAR)'!$Q$3:$S$135,3,0),"")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66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67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68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69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70"/>
        <v>0</v>
      </c>
      <c r="AA2873" s="18" t="str">
        <f>IF('[1]TCE - ANEXO III - Preencher'!AB2882="","",'[1]TCE - ANEXO III - Preencher'!AB2882)</f>
        <v/>
      </c>
      <c r="AB2873" s="17">
        <f t="shared" si="71"/>
        <v>0</v>
      </c>
    </row>
    <row r="2874" spans="1:28" ht="12.75" customHeight="1" x14ac:dyDescent="0.2">
      <c r="A2874" s="10" t="str">
        <f>IFERROR(VLOOKUP(B2874,'[1]DADOS (OCULTAR)'!$Q$3:$S$135,3,0),"")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66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67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68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69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70"/>
        <v>0</v>
      </c>
      <c r="AA2874" s="18" t="str">
        <f>IF('[1]TCE - ANEXO III - Preencher'!AB2883="","",'[1]TCE - ANEXO III - Preencher'!AB2883)</f>
        <v/>
      </c>
      <c r="AB2874" s="17">
        <f t="shared" si="71"/>
        <v>0</v>
      </c>
    </row>
    <row r="2875" spans="1:28" ht="12.75" customHeight="1" x14ac:dyDescent="0.2">
      <c r="A2875" s="10" t="str">
        <f>IFERROR(VLOOKUP(B2875,'[1]DADOS (OCULTAR)'!$Q$3:$S$135,3,0),"")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66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67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68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69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70"/>
        <v>0</v>
      </c>
      <c r="AA2875" s="18" t="str">
        <f>IF('[1]TCE - ANEXO III - Preencher'!AB2884="","",'[1]TCE - ANEXO III - Preencher'!AB2884)</f>
        <v/>
      </c>
      <c r="AB2875" s="17">
        <f t="shared" si="71"/>
        <v>0</v>
      </c>
    </row>
    <row r="2876" spans="1:28" ht="12.75" customHeight="1" x14ac:dyDescent="0.2">
      <c r="A2876" s="10" t="str">
        <f>IFERROR(VLOOKUP(B2876,'[1]DADOS (OCULTAR)'!$Q$3:$S$135,3,0),"")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66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67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68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69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70"/>
        <v>0</v>
      </c>
      <c r="AA2876" s="18" t="str">
        <f>IF('[1]TCE - ANEXO III - Preencher'!AB2885="","",'[1]TCE - ANEXO III - Preencher'!AB2885)</f>
        <v/>
      </c>
      <c r="AB2876" s="17">
        <f t="shared" si="71"/>
        <v>0</v>
      </c>
    </row>
    <row r="2877" spans="1:28" ht="12.75" customHeight="1" x14ac:dyDescent="0.2">
      <c r="A2877" s="10" t="str">
        <f>IFERROR(VLOOKUP(B2877,'[1]DADOS (OCULTAR)'!$Q$3:$S$135,3,0),"")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66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67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68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69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70"/>
        <v>0</v>
      </c>
      <c r="AA2877" s="18" t="str">
        <f>IF('[1]TCE - ANEXO III - Preencher'!AB2886="","",'[1]TCE - ANEXO III - Preencher'!AB2886)</f>
        <v/>
      </c>
      <c r="AB2877" s="17">
        <f t="shared" si="71"/>
        <v>0</v>
      </c>
    </row>
    <row r="2878" spans="1:28" ht="12.75" customHeight="1" x14ac:dyDescent="0.2">
      <c r="A2878" s="10" t="str">
        <f>IFERROR(VLOOKUP(B2878,'[1]DADOS (OCULTAR)'!$Q$3:$S$135,3,0),"")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66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67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68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69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70"/>
        <v>0</v>
      </c>
      <c r="AA2878" s="18" t="str">
        <f>IF('[1]TCE - ANEXO III - Preencher'!AB2887="","",'[1]TCE - ANEXO III - Preencher'!AB2887)</f>
        <v/>
      </c>
      <c r="AB2878" s="17">
        <f t="shared" si="71"/>
        <v>0</v>
      </c>
    </row>
    <row r="2879" spans="1:28" ht="12.75" customHeight="1" x14ac:dyDescent="0.2">
      <c r="A2879" s="10" t="str">
        <f>IFERROR(VLOOKUP(B2879,'[1]DADOS (OCULTAR)'!$Q$3:$S$135,3,0),"")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66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67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68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69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70"/>
        <v>0</v>
      </c>
      <c r="AA2879" s="18" t="str">
        <f>IF('[1]TCE - ANEXO III - Preencher'!AB2888="","",'[1]TCE - ANEXO III - Preencher'!AB2888)</f>
        <v/>
      </c>
      <c r="AB2879" s="17">
        <f t="shared" si="71"/>
        <v>0</v>
      </c>
    </row>
    <row r="2880" spans="1:28" ht="12.75" customHeight="1" x14ac:dyDescent="0.2">
      <c r="A2880" s="10" t="str">
        <f>IFERROR(VLOOKUP(B2880,'[1]DADOS (OCULTAR)'!$Q$3:$S$135,3,0),"")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66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67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68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69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70"/>
        <v>0</v>
      </c>
      <c r="AA2880" s="18" t="str">
        <f>IF('[1]TCE - ANEXO III - Preencher'!AB2889="","",'[1]TCE - ANEXO III - Preencher'!AB2889)</f>
        <v/>
      </c>
      <c r="AB2880" s="17">
        <f t="shared" si="71"/>
        <v>0</v>
      </c>
    </row>
    <row r="2881" spans="1:28" ht="12.75" customHeight="1" x14ac:dyDescent="0.2">
      <c r="A2881" s="10" t="str">
        <f>IFERROR(VLOOKUP(B2881,'[1]DADOS (OCULTAR)'!$Q$3:$S$135,3,0),"")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66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67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68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69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70"/>
        <v>0</v>
      </c>
      <c r="AA2881" s="18" t="str">
        <f>IF('[1]TCE - ANEXO III - Preencher'!AB2890="","",'[1]TCE - ANEXO III - Preencher'!AB2890)</f>
        <v/>
      </c>
      <c r="AB2881" s="17">
        <f t="shared" si="71"/>
        <v>0</v>
      </c>
    </row>
    <row r="2882" spans="1:28" ht="12.75" customHeight="1" x14ac:dyDescent="0.2">
      <c r="A2882" s="10" t="str">
        <f>IFERROR(VLOOKUP(B2882,'[1]DADOS (OCULTAR)'!$Q$3:$S$135,3,0),"")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66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67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68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69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70"/>
        <v>0</v>
      </c>
      <c r="AA2882" s="18" t="str">
        <f>IF('[1]TCE - ANEXO III - Preencher'!AB2891="","",'[1]TCE - ANEXO III - Preencher'!AB2891)</f>
        <v/>
      </c>
      <c r="AB2882" s="17">
        <f t="shared" si="71"/>
        <v>0</v>
      </c>
    </row>
    <row r="2883" spans="1:28" ht="12.75" customHeight="1" x14ac:dyDescent="0.2">
      <c r="A2883" s="10" t="str">
        <f>IFERROR(VLOOKUP(B2883,'[1]DADOS (OCULTAR)'!$Q$3:$S$135,3,0),"")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si="66"/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si="67"/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si="68"/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si="69"/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si="70"/>
        <v>0</v>
      </c>
      <c r="AA2883" s="18" t="str">
        <f>IF('[1]TCE - ANEXO III - Preencher'!AB2892="","",'[1]TCE - ANEXO III - Preencher'!AB2892)</f>
        <v/>
      </c>
      <c r="AB2883" s="17">
        <f t="shared" si="71"/>
        <v>0</v>
      </c>
    </row>
    <row r="2884" spans="1:28" ht="12.75" customHeight="1" x14ac:dyDescent="0.2">
      <c r="A2884" s="10" t="str">
        <f>IFERROR(VLOOKUP(B2884,'[1]DADOS (OCULTAR)'!$Q$3:$S$135,3,0),"")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66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67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68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69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70"/>
        <v>0</v>
      </c>
      <c r="AA2884" s="18" t="str">
        <f>IF('[1]TCE - ANEXO III - Preencher'!AB2893="","",'[1]TCE - ANEXO III - Preencher'!AB2893)</f>
        <v/>
      </c>
      <c r="AB2884" s="17">
        <f t="shared" si="71"/>
        <v>0</v>
      </c>
    </row>
    <row r="2885" spans="1:28" ht="12.75" customHeight="1" x14ac:dyDescent="0.2">
      <c r="A2885" s="10" t="str">
        <f>IFERROR(VLOOKUP(B2885,'[1]DADOS (OCULTAR)'!$Q$3:$S$135,3,0),"")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66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67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68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69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70"/>
        <v>0</v>
      </c>
      <c r="AA2885" s="18" t="str">
        <f>IF('[1]TCE - ANEXO III - Preencher'!AB2894="","",'[1]TCE - ANEXO III - Preencher'!AB2894)</f>
        <v/>
      </c>
      <c r="AB2885" s="17">
        <f t="shared" si="71"/>
        <v>0</v>
      </c>
    </row>
    <row r="2886" spans="1:28" ht="12.75" customHeight="1" x14ac:dyDescent="0.2">
      <c r="A2886" s="10" t="str">
        <f>IFERROR(VLOOKUP(B2886,'[1]DADOS (OCULTAR)'!$Q$3:$S$135,3,0),"")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66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67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68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69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70"/>
        <v>0</v>
      </c>
      <c r="AA2886" s="18" t="str">
        <f>IF('[1]TCE - ANEXO III - Preencher'!AB2895="","",'[1]TCE - ANEXO III - Preencher'!AB2895)</f>
        <v/>
      </c>
      <c r="AB2886" s="17">
        <f t="shared" si="71"/>
        <v>0</v>
      </c>
    </row>
    <row r="2887" spans="1:28" ht="12.75" customHeight="1" x14ac:dyDescent="0.2">
      <c r="A2887" s="10" t="str">
        <f>IFERROR(VLOOKUP(B2887,'[1]DADOS (OCULTAR)'!$Q$3:$S$135,3,0),"")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66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67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68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69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70"/>
        <v>0</v>
      </c>
      <c r="AA2887" s="18" t="str">
        <f>IF('[1]TCE - ANEXO III - Preencher'!AB2896="","",'[1]TCE - ANEXO III - Preencher'!AB2896)</f>
        <v/>
      </c>
      <c r="AB2887" s="17">
        <f t="shared" si="71"/>
        <v>0</v>
      </c>
    </row>
    <row r="2888" spans="1:28" ht="12.75" customHeight="1" x14ac:dyDescent="0.2">
      <c r="A2888" s="10" t="str">
        <f>IFERROR(VLOOKUP(B2888,'[1]DADOS (OCULTAR)'!$Q$3:$S$135,3,0),"")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66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67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68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69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70"/>
        <v>0</v>
      </c>
      <c r="AA2888" s="18" t="str">
        <f>IF('[1]TCE - ANEXO III - Preencher'!AB2897="","",'[1]TCE - ANEXO III - Preencher'!AB2897)</f>
        <v/>
      </c>
      <c r="AB2888" s="17">
        <f t="shared" si="71"/>
        <v>0</v>
      </c>
    </row>
    <row r="2889" spans="1:28" ht="12.75" customHeight="1" x14ac:dyDescent="0.2">
      <c r="A2889" s="10" t="str">
        <f>IFERROR(VLOOKUP(B2889,'[1]DADOS (OCULTAR)'!$Q$3:$S$135,3,0),"")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66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67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68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69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70"/>
        <v>0</v>
      </c>
      <c r="AA2889" s="18" t="str">
        <f>IF('[1]TCE - ANEXO III - Preencher'!AB2898="","",'[1]TCE - ANEXO III - Preencher'!AB2898)</f>
        <v/>
      </c>
      <c r="AB2889" s="17">
        <f t="shared" si="71"/>
        <v>0</v>
      </c>
    </row>
    <row r="2890" spans="1:28" ht="12.75" customHeight="1" x14ac:dyDescent="0.2">
      <c r="A2890" s="10" t="str">
        <f>IFERROR(VLOOKUP(B2890,'[1]DADOS (OCULTAR)'!$Q$3:$S$135,3,0),"")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66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67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68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69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70"/>
        <v>0</v>
      </c>
      <c r="AA2890" s="18" t="str">
        <f>IF('[1]TCE - ANEXO III - Preencher'!AB2899="","",'[1]TCE - ANEXO III - Preencher'!AB2899)</f>
        <v/>
      </c>
      <c r="AB2890" s="17">
        <f t="shared" si="71"/>
        <v>0</v>
      </c>
    </row>
    <row r="2891" spans="1:28" ht="12.75" customHeight="1" x14ac:dyDescent="0.2">
      <c r="A2891" s="10" t="str">
        <f>IFERROR(VLOOKUP(B2891,'[1]DADOS (OCULTAR)'!$Q$3:$S$135,3,0),"")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66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67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68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69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70"/>
        <v>0</v>
      </c>
      <c r="AA2891" s="18" t="str">
        <f>IF('[1]TCE - ANEXO III - Preencher'!AB2900="","",'[1]TCE - ANEXO III - Preencher'!AB2900)</f>
        <v/>
      </c>
      <c r="AB2891" s="17">
        <f t="shared" si="71"/>
        <v>0</v>
      </c>
    </row>
    <row r="2892" spans="1:28" ht="12.75" customHeight="1" x14ac:dyDescent="0.2">
      <c r="A2892" s="10" t="str">
        <f>IFERROR(VLOOKUP(B2892,'[1]DADOS (OCULTAR)'!$Q$3:$S$135,3,0),"")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66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67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68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69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70"/>
        <v>0</v>
      </c>
      <c r="AA2892" s="18" t="str">
        <f>IF('[1]TCE - ANEXO III - Preencher'!AB2901="","",'[1]TCE - ANEXO III - Preencher'!AB2901)</f>
        <v/>
      </c>
      <c r="AB2892" s="17">
        <f t="shared" si="71"/>
        <v>0</v>
      </c>
    </row>
    <row r="2893" spans="1:28" ht="12.75" customHeight="1" x14ac:dyDescent="0.2">
      <c r="A2893" s="10" t="str">
        <f>IFERROR(VLOOKUP(B2893,'[1]DADOS (OCULTAR)'!$Q$3:$S$135,3,0),"")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66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67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68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69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70"/>
        <v>0</v>
      </c>
      <c r="AA2893" s="18" t="str">
        <f>IF('[1]TCE - ANEXO III - Preencher'!AB2902="","",'[1]TCE - ANEXO III - Preencher'!AB2902)</f>
        <v/>
      </c>
      <c r="AB2893" s="17">
        <f t="shared" si="71"/>
        <v>0</v>
      </c>
    </row>
    <row r="2894" spans="1:28" ht="12.75" customHeight="1" x14ac:dyDescent="0.2">
      <c r="A2894" s="10" t="str">
        <f>IFERROR(VLOOKUP(B2894,'[1]DADOS (OCULTAR)'!$Q$3:$S$135,3,0),"")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66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67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68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69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70"/>
        <v>0</v>
      </c>
      <c r="AA2894" s="18" t="str">
        <f>IF('[1]TCE - ANEXO III - Preencher'!AB2903="","",'[1]TCE - ANEXO III - Preencher'!AB2903)</f>
        <v/>
      </c>
      <c r="AB2894" s="17">
        <f t="shared" si="71"/>
        <v>0</v>
      </c>
    </row>
    <row r="2895" spans="1:28" ht="12.75" customHeight="1" x14ac:dyDescent="0.2">
      <c r="A2895" s="10" t="str">
        <f>IFERROR(VLOOKUP(B2895,'[1]DADOS (OCULTAR)'!$Q$3:$S$135,3,0),"")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66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67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68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69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70"/>
        <v>0</v>
      </c>
      <c r="AA2895" s="18" t="str">
        <f>IF('[1]TCE - ANEXO III - Preencher'!AB2904="","",'[1]TCE - ANEXO III - Preencher'!AB2904)</f>
        <v/>
      </c>
      <c r="AB2895" s="17">
        <f t="shared" si="71"/>
        <v>0</v>
      </c>
    </row>
    <row r="2896" spans="1:28" ht="12.75" customHeight="1" x14ac:dyDescent="0.2">
      <c r="A2896" s="10" t="str">
        <f>IFERROR(VLOOKUP(B2896,'[1]DADOS (OCULTAR)'!$Q$3:$S$135,3,0),"")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66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67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68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69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70"/>
        <v>0</v>
      </c>
      <c r="AA2896" s="18" t="str">
        <f>IF('[1]TCE - ANEXO III - Preencher'!AB2905="","",'[1]TCE - ANEXO III - Preencher'!AB2905)</f>
        <v/>
      </c>
      <c r="AB2896" s="17">
        <f t="shared" si="71"/>
        <v>0</v>
      </c>
    </row>
    <row r="2897" spans="1:28" ht="12.75" customHeight="1" x14ac:dyDescent="0.2">
      <c r="A2897" s="10" t="str">
        <f>IFERROR(VLOOKUP(B2897,'[1]DADOS (OCULTAR)'!$Q$3:$S$135,3,0),"")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66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67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68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69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70"/>
        <v>0</v>
      </c>
      <c r="AA2897" s="18" t="str">
        <f>IF('[1]TCE - ANEXO III - Preencher'!AB2906="","",'[1]TCE - ANEXO III - Preencher'!AB2906)</f>
        <v/>
      </c>
      <c r="AB2897" s="17">
        <f t="shared" si="71"/>
        <v>0</v>
      </c>
    </row>
    <row r="2898" spans="1:28" ht="12.75" customHeight="1" x14ac:dyDescent="0.2">
      <c r="A2898" s="10" t="str">
        <f>IFERROR(VLOOKUP(B2898,'[1]DADOS (OCULTAR)'!$Q$3:$S$135,3,0),"")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66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67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68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69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70"/>
        <v>0</v>
      </c>
      <c r="AA2898" s="18" t="str">
        <f>IF('[1]TCE - ANEXO III - Preencher'!AB2907="","",'[1]TCE - ANEXO III - Preencher'!AB2907)</f>
        <v/>
      </c>
      <c r="AB2898" s="17">
        <f t="shared" si="71"/>
        <v>0</v>
      </c>
    </row>
    <row r="2899" spans="1:28" ht="12.75" customHeight="1" x14ac:dyDescent="0.2">
      <c r="A2899" s="10" t="str">
        <f>IFERROR(VLOOKUP(B2899,'[1]DADOS (OCULTAR)'!$Q$3:$S$135,3,0),"")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66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67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68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69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70"/>
        <v>0</v>
      </c>
      <c r="AA2899" s="18" t="str">
        <f>IF('[1]TCE - ANEXO III - Preencher'!AB2908="","",'[1]TCE - ANEXO III - Preencher'!AB2908)</f>
        <v/>
      </c>
      <c r="AB2899" s="17">
        <f t="shared" si="71"/>
        <v>0</v>
      </c>
    </row>
    <row r="2900" spans="1:28" ht="12.75" customHeight="1" x14ac:dyDescent="0.2">
      <c r="A2900" s="10" t="str">
        <f>IFERROR(VLOOKUP(B2900,'[1]DADOS (OCULTAR)'!$Q$3:$S$135,3,0),"")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66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67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68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69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70"/>
        <v>0</v>
      </c>
      <c r="AA2900" s="18" t="str">
        <f>IF('[1]TCE - ANEXO III - Preencher'!AB2909="","",'[1]TCE - ANEXO III - Preencher'!AB2909)</f>
        <v/>
      </c>
      <c r="AB2900" s="17">
        <f t="shared" si="71"/>
        <v>0</v>
      </c>
    </row>
    <row r="2901" spans="1:28" ht="12.75" customHeight="1" x14ac:dyDescent="0.2">
      <c r="A2901" s="10" t="str">
        <f>IFERROR(VLOOKUP(B2901,'[1]DADOS (OCULTAR)'!$Q$3:$S$135,3,0),"")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66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67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68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69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70"/>
        <v>0</v>
      </c>
      <c r="AA2901" s="18" t="str">
        <f>IF('[1]TCE - ANEXO III - Preencher'!AB2910="","",'[1]TCE - ANEXO III - Preencher'!AB2910)</f>
        <v/>
      </c>
      <c r="AB2901" s="17">
        <f t="shared" si="71"/>
        <v>0</v>
      </c>
    </row>
    <row r="2902" spans="1:28" ht="12.75" customHeight="1" x14ac:dyDescent="0.2">
      <c r="A2902" s="10" t="str">
        <f>IFERROR(VLOOKUP(B2902,'[1]DADOS (OCULTAR)'!$Q$3:$S$135,3,0),"")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66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67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68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69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70"/>
        <v>0</v>
      </c>
      <c r="AA2902" s="18" t="str">
        <f>IF('[1]TCE - ANEXO III - Preencher'!AB2911="","",'[1]TCE - ANEXO III - Preencher'!AB2911)</f>
        <v/>
      </c>
      <c r="AB2902" s="17">
        <f t="shared" si="71"/>
        <v>0</v>
      </c>
    </row>
    <row r="2903" spans="1:28" ht="12.75" customHeight="1" x14ac:dyDescent="0.2">
      <c r="A2903" s="10" t="str">
        <f>IFERROR(VLOOKUP(B2903,'[1]DADOS (OCULTAR)'!$Q$3:$S$135,3,0),"")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66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67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68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69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70"/>
        <v>0</v>
      </c>
      <c r="AA2903" s="18" t="str">
        <f>IF('[1]TCE - ANEXO III - Preencher'!AB2912="","",'[1]TCE - ANEXO III - Preencher'!AB2912)</f>
        <v/>
      </c>
      <c r="AB2903" s="17">
        <f t="shared" si="71"/>
        <v>0</v>
      </c>
    </row>
    <row r="2904" spans="1:28" ht="12.75" customHeight="1" x14ac:dyDescent="0.2">
      <c r="A2904" s="10" t="str">
        <f>IFERROR(VLOOKUP(B2904,'[1]DADOS (OCULTAR)'!$Q$3:$S$135,3,0),"")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66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67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68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69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70"/>
        <v>0</v>
      </c>
      <c r="AA2904" s="18" t="str">
        <f>IF('[1]TCE - ANEXO III - Preencher'!AB2913="","",'[1]TCE - ANEXO III - Preencher'!AB2913)</f>
        <v/>
      </c>
      <c r="AB2904" s="17">
        <f t="shared" si="71"/>
        <v>0</v>
      </c>
    </row>
    <row r="2905" spans="1:28" ht="12.75" customHeight="1" x14ac:dyDescent="0.2">
      <c r="A2905" s="10" t="str">
        <f>IFERROR(VLOOKUP(B2905,'[1]DADOS (OCULTAR)'!$Q$3:$S$135,3,0),"")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66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67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68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69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70"/>
        <v>0</v>
      </c>
      <c r="AA2905" s="18" t="str">
        <f>IF('[1]TCE - ANEXO III - Preencher'!AB2914="","",'[1]TCE - ANEXO III - Preencher'!AB2914)</f>
        <v/>
      </c>
      <c r="AB2905" s="17">
        <f t="shared" si="71"/>
        <v>0</v>
      </c>
    </row>
    <row r="2906" spans="1:28" ht="12.75" customHeight="1" x14ac:dyDescent="0.2">
      <c r="A2906" s="10" t="str">
        <f>IFERROR(VLOOKUP(B2906,'[1]DADOS (OCULTAR)'!$Q$3:$S$135,3,0),"")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66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67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68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69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70"/>
        <v>0</v>
      </c>
      <c r="AA2906" s="18" t="str">
        <f>IF('[1]TCE - ANEXO III - Preencher'!AB2915="","",'[1]TCE - ANEXO III - Preencher'!AB2915)</f>
        <v/>
      </c>
      <c r="AB2906" s="17">
        <f t="shared" si="71"/>
        <v>0</v>
      </c>
    </row>
    <row r="2907" spans="1:28" ht="12.75" customHeight="1" x14ac:dyDescent="0.2">
      <c r="A2907" s="10" t="str">
        <f>IFERROR(VLOOKUP(B2907,'[1]DADOS (OCULTAR)'!$Q$3:$S$135,3,0),"")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66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67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68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69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70"/>
        <v>0</v>
      </c>
      <c r="AA2907" s="18" t="str">
        <f>IF('[1]TCE - ANEXO III - Preencher'!AB2916="","",'[1]TCE - ANEXO III - Preencher'!AB2916)</f>
        <v/>
      </c>
      <c r="AB2907" s="17">
        <f t="shared" si="71"/>
        <v>0</v>
      </c>
    </row>
    <row r="2908" spans="1:28" ht="12.75" customHeight="1" x14ac:dyDescent="0.2">
      <c r="A2908" s="10" t="str">
        <f>IFERROR(VLOOKUP(B2908,'[1]DADOS (OCULTAR)'!$Q$3:$S$135,3,0),"")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66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67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68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69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70"/>
        <v>0</v>
      </c>
      <c r="AA2908" s="18" t="str">
        <f>IF('[1]TCE - ANEXO III - Preencher'!AB2917="","",'[1]TCE - ANEXO III - Preencher'!AB2917)</f>
        <v/>
      </c>
      <c r="AB2908" s="17">
        <f t="shared" si="71"/>
        <v>0</v>
      </c>
    </row>
    <row r="2909" spans="1:28" ht="12.75" customHeight="1" x14ac:dyDescent="0.2">
      <c r="A2909" s="10" t="str">
        <f>IFERROR(VLOOKUP(B2909,'[1]DADOS (OCULTAR)'!$Q$3:$S$135,3,0),"")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66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67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68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69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70"/>
        <v>0</v>
      </c>
      <c r="AA2909" s="18" t="str">
        <f>IF('[1]TCE - ANEXO III - Preencher'!AB2918="","",'[1]TCE - ANEXO III - Preencher'!AB2918)</f>
        <v/>
      </c>
      <c r="AB2909" s="17">
        <f t="shared" si="71"/>
        <v>0</v>
      </c>
    </row>
    <row r="2910" spans="1:28" ht="12.75" customHeight="1" x14ac:dyDescent="0.2">
      <c r="A2910" s="10" t="str">
        <f>IFERROR(VLOOKUP(B2910,'[1]DADOS (OCULTAR)'!$Q$3:$S$135,3,0),"")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66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67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68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69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70"/>
        <v>0</v>
      </c>
      <c r="AA2910" s="18" t="str">
        <f>IF('[1]TCE - ANEXO III - Preencher'!AB2919="","",'[1]TCE - ANEXO III - Preencher'!AB2919)</f>
        <v/>
      </c>
      <c r="AB2910" s="17">
        <f t="shared" si="71"/>
        <v>0</v>
      </c>
    </row>
    <row r="2911" spans="1:28" ht="12.75" customHeight="1" x14ac:dyDescent="0.2">
      <c r="A2911" s="10" t="str">
        <f>IFERROR(VLOOKUP(B2911,'[1]DADOS (OCULTAR)'!$Q$3:$S$135,3,0),"")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66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67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68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69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70"/>
        <v>0</v>
      </c>
      <c r="AA2911" s="18" t="str">
        <f>IF('[1]TCE - ANEXO III - Preencher'!AB2920="","",'[1]TCE - ANEXO III - Preencher'!AB2920)</f>
        <v/>
      </c>
      <c r="AB2911" s="17">
        <f t="shared" si="71"/>
        <v>0</v>
      </c>
    </row>
    <row r="2912" spans="1:28" ht="12.75" customHeight="1" x14ac:dyDescent="0.2">
      <c r="A2912" s="10" t="str">
        <f>IFERROR(VLOOKUP(B2912,'[1]DADOS (OCULTAR)'!$Q$3:$S$135,3,0),"")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66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67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68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69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70"/>
        <v>0</v>
      </c>
      <c r="AA2912" s="18" t="str">
        <f>IF('[1]TCE - ANEXO III - Preencher'!AB2921="","",'[1]TCE - ANEXO III - Preencher'!AB2921)</f>
        <v/>
      </c>
      <c r="AB2912" s="17">
        <f t="shared" si="71"/>
        <v>0</v>
      </c>
    </row>
    <row r="2913" spans="1:28" ht="12.75" customHeight="1" x14ac:dyDescent="0.2">
      <c r="A2913" s="10" t="str">
        <f>IFERROR(VLOOKUP(B2913,'[1]DADOS (OCULTAR)'!$Q$3:$S$135,3,0),"")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66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67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68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69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70"/>
        <v>0</v>
      </c>
      <c r="AA2913" s="18" t="str">
        <f>IF('[1]TCE - ANEXO III - Preencher'!AB2922="","",'[1]TCE - ANEXO III - Preencher'!AB2922)</f>
        <v/>
      </c>
      <c r="AB2913" s="17">
        <f t="shared" si="71"/>
        <v>0</v>
      </c>
    </row>
    <row r="2914" spans="1:28" ht="12.75" customHeight="1" x14ac:dyDescent="0.2">
      <c r="A2914" s="10" t="str">
        <f>IFERROR(VLOOKUP(B2914,'[1]DADOS (OCULTAR)'!$Q$3:$S$135,3,0),"")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66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67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68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69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70"/>
        <v>0</v>
      </c>
      <c r="AA2914" s="18" t="str">
        <f>IF('[1]TCE - ANEXO III - Preencher'!AB2923="","",'[1]TCE - ANEXO III - Preencher'!AB2923)</f>
        <v/>
      </c>
      <c r="AB2914" s="17">
        <f t="shared" si="71"/>
        <v>0</v>
      </c>
    </row>
    <row r="2915" spans="1:28" ht="12.75" customHeight="1" x14ac:dyDescent="0.2">
      <c r="A2915" s="10" t="str">
        <f>IFERROR(VLOOKUP(B2915,'[1]DADOS (OCULTAR)'!$Q$3:$S$135,3,0),"")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66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67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68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69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70"/>
        <v>0</v>
      </c>
      <c r="AA2915" s="18" t="str">
        <f>IF('[1]TCE - ANEXO III - Preencher'!AB2924="","",'[1]TCE - ANEXO III - Preencher'!AB2924)</f>
        <v/>
      </c>
      <c r="AB2915" s="17">
        <f t="shared" si="71"/>
        <v>0</v>
      </c>
    </row>
    <row r="2916" spans="1:28" ht="12.75" customHeight="1" x14ac:dyDescent="0.2">
      <c r="A2916" s="10" t="str">
        <f>IFERROR(VLOOKUP(B2916,'[1]DADOS (OCULTAR)'!$Q$3:$S$135,3,0),"")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66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67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68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69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70"/>
        <v>0</v>
      </c>
      <c r="AA2916" s="18" t="str">
        <f>IF('[1]TCE - ANEXO III - Preencher'!AB2925="","",'[1]TCE - ANEXO III - Preencher'!AB2925)</f>
        <v/>
      </c>
      <c r="AB2916" s="17">
        <f t="shared" si="71"/>
        <v>0</v>
      </c>
    </row>
    <row r="2917" spans="1:28" ht="12.75" customHeight="1" x14ac:dyDescent="0.2">
      <c r="A2917" s="10" t="str">
        <f>IFERROR(VLOOKUP(B2917,'[1]DADOS (OCULTAR)'!$Q$3:$S$135,3,0),"")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66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67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68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69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70"/>
        <v>0</v>
      </c>
      <c r="AA2917" s="18" t="str">
        <f>IF('[1]TCE - ANEXO III - Preencher'!AB2926="","",'[1]TCE - ANEXO III - Preencher'!AB2926)</f>
        <v/>
      </c>
      <c r="AB2917" s="17">
        <f t="shared" si="71"/>
        <v>0</v>
      </c>
    </row>
    <row r="2918" spans="1:28" ht="12.75" customHeight="1" x14ac:dyDescent="0.2">
      <c r="A2918" s="10" t="str">
        <f>IFERROR(VLOOKUP(B2918,'[1]DADOS (OCULTAR)'!$Q$3:$S$135,3,0),"")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66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67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68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69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70"/>
        <v>0</v>
      </c>
      <c r="AA2918" s="18" t="str">
        <f>IF('[1]TCE - ANEXO III - Preencher'!AB2927="","",'[1]TCE - ANEXO III - Preencher'!AB2927)</f>
        <v/>
      </c>
      <c r="AB2918" s="17">
        <f t="shared" si="71"/>
        <v>0</v>
      </c>
    </row>
    <row r="2919" spans="1:28" ht="12.75" customHeight="1" x14ac:dyDescent="0.2">
      <c r="A2919" s="10" t="str">
        <f>IFERROR(VLOOKUP(B2919,'[1]DADOS (OCULTAR)'!$Q$3:$S$135,3,0),"")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66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67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68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69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70"/>
        <v>0</v>
      </c>
      <c r="AA2919" s="18" t="str">
        <f>IF('[1]TCE - ANEXO III - Preencher'!AB2928="","",'[1]TCE - ANEXO III - Preencher'!AB2928)</f>
        <v/>
      </c>
      <c r="AB2919" s="17">
        <f t="shared" si="71"/>
        <v>0</v>
      </c>
    </row>
    <row r="2920" spans="1:28" ht="12.75" customHeight="1" x14ac:dyDescent="0.2">
      <c r="A2920" s="10" t="str">
        <f>IFERROR(VLOOKUP(B2920,'[1]DADOS (OCULTAR)'!$Q$3:$S$135,3,0),"")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66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67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68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69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70"/>
        <v>0</v>
      </c>
      <c r="AA2920" s="18" t="str">
        <f>IF('[1]TCE - ANEXO III - Preencher'!AB2929="","",'[1]TCE - ANEXO III - Preencher'!AB2929)</f>
        <v/>
      </c>
      <c r="AB2920" s="17">
        <f t="shared" si="71"/>
        <v>0</v>
      </c>
    </row>
    <row r="2921" spans="1:28" ht="12.75" customHeight="1" x14ac:dyDescent="0.2">
      <c r="A2921" s="10" t="str">
        <f>IFERROR(VLOOKUP(B2921,'[1]DADOS (OCULTAR)'!$Q$3:$S$135,3,0),"")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66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67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68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69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70"/>
        <v>0</v>
      </c>
      <c r="AA2921" s="18" t="str">
        <f>IF('[1]TCE - ANEXO III - Preencher'!AB2930="","",'[1]TCE - ANEXO III - Preencher'!AB2930)</f>
        <v/>
      </c>
      <c r="AB2921" s="17">
        <f t="shared" si="71"/>
        <v>0</v>
      </c>
    </row>
    <row r="2922" spans="1:28" ht="12.75" customHeight="1" x14ac:dyDescent="0.2">
      <c r="A2922" s="10" t="str">
        <f>IFERROR(VLOOKUP(B2922,'[1]DADOS (OCULTAR)'!$Q$3:$S$135,3,0),"")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66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67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68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69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70"/>
        <v>0</v>
      </c>
      <c r="AA2922" s="18" t="str">
        <f>IF('[1]TCE - ANEXO III - Preencher'!AB2931="","",'[1]TCE - ANEXO III - Preencher'!AB2931)</f>
        <v/>
      </c>
      <c r="AB2922" s="17">
        <f t="shared" si="71"/>
        <v>0</v>
      </c>
    </row>
    <row r="2923" spans="1:28" ht="12.75" customHeight="1" x14ac:dyDescent="0.2">
      <c r="A2923" s="10" t="str">
        <f>IFERROR(VLOOKUP(B2923,'[1]DADOS (OCULTAR)'!$Q$3:$S$135,3,0),"")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66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67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68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69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70"/>
        <v>0</v>
      </c>
      <c r="AA2923" s="18" t="str">
        <f>IF('[1]TCE - ANEXO III - Preencher'!AB2932="","",'[1]TCE - ANEXO III - Preencher'!AB2932)</f>
        <v/>
      </c>
      <c r="AB2923" s="17">
        <f t="shared" si="71"/>
        <v>0</v>
      </c>
    </row>
    <row r="2924" spans="1:28" ht="12.75" customHeight="1" x14ac:dyDescent="0.2">
      <c r="A2924" s="10" t="str">
        <f>IFERROR(VLOOKUP(B2924,'[1]DADOS (OCULTAR)'!$Q$3:$S$135,3,0),"")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66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67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68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69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70"/>
        <v>0</v>
      </c>
      <c r="AA2924" s="18" t="str">
        <f>IF('[1]TCE - ANEXO III - Preencher'!AB2933="","",'[1]TCE - ANEXO III - Preencher'!AB2933)</f>
        <v/>
      </c>
      <c r="AB2924" s="17">
        <f t="shared" si="71"/>
        <v>0</v>
      </c>
    </row>
    <row r="2925" spans="1:28" ht="12.75" customHeight="1" x14ac:dyDescent="0.2">
      <c r="A2925" s="10" t="str">
        <f>IFERROR(VLOOKUP(B2925,'[1]DADOS (OCULTAR)'!$Q$3:$S$135,3,0),"")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66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67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68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69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70"/>
        <v>0</v>
      </c>
      <c r="AA2925" s="18" t="str">
        <f>IF('[1]TCE - ANEXO III - Preencher'!AB2934="","",'[1]TCE - ANEXO III - Preencher'!AB2934)</f>
        <v/>
      </c>
      <c r="AB2925" s="17">
        <f t="shared" si="71"/>
        <v>0</v>
      </c>
    </row>
    <row r="2926" spans="1:28" ht="12.75" customHeight="1" x14ac:dyDescent="0.2">
      <c r="A2926" s="10" t="str">
        <f>IFERROR(VLOOKUP(B2926,'[1]DADOS (OCULTAR)'!$Q$3:$S$135,3,0),"")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66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67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68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69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70"/>
        <v>0</v>
      </c>
      <c r="AA2926" s="18" t="str">
        <f>IF('[1]TCE - ANEXO III - Preencher'!AB2935="","",'[1]TCE - ANEXO III - Preencher'!AB2935)</f>
        <v/>
      </c>
      <c r="AB2926" s="17">
        <f t="shared" si="71"/>
        <v>0</v>
      </c>
    </row>
    <row r="2927" spans="1:28" ht="12.75" customHeight="1" x14ac:dyDescent="0.2">
      <c r="A2927" s="10" t="str">
        <f>IFERROR(VLOOKUP(B2927,'[1]DADOS (OCULTAR)'!$Q$3:$S$135,3,0),"")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66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67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68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69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70"/>
        <v>0</v>
      </c>
      <c r="AA2927" s="18" t="str">
        <f>IF('[1]TCE - ANEXO III - Preencher'!AB2936="","",'[1]TCE - ANEXO III - Preencher'!AB2936)</f>
        <v/>
      </c>
      <c r="AB2927" s="17">
        <f t="shared" si="71"/>
        <v>0</v>
      </c>
    </row>
    <row r="2928" spans="1:28" ht="12.75" customHeight="1" x14ac:dyDescent="0.2">
      <c r="A2928" s="10" t="str">
        <f>IFERROR(VLOOKUP(B2928,'[1]DADOS (OCULTAR)'!$Q$3:$S$135,3,0),"")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66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67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68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69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70"/>
        <v>0</v>
      </c>
      <c r="AA2928" s="18" t="str">
        <f>IF('[1]TCE - ANEXO III - Preencher'!AB2937="","",'[1]TCE - ANEXO III - Preencher'!AB2937)</f>
        <v/>
      </c>
      <c r="AB2928" s="17">
        <f t="shared" si="71"/>
        <v>0</v>
      </c>
    </row>
    <row r="2929" spans="1:28" ht="12.75" customHeight="1" x14ac:dyDescent="0.2">
      <c r="A2929" s="10" t="str">
        <f>IFERROR(VLOOKUP(B2929,'[1]DADOS (OCULTAR)'!$Q$3:$S$135,3,0),"")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66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67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68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69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70"/>
        <v>0</v>
      </c>
      <c r="AA2929" s="18" t="str">
        <f>IF('[1]TCE - ANEXO III - Preencher'!AB2938="","",'[1]TCE - ANEXO III - Preencher'!AB2938)</f>
        <v/>
      </c>
      <c r="AB2929" s="17">
        <f t="shared" si="71"/>
        <v>0</v>
      </c>
    </row>
    <row r="2930" spans="1:28" ht="12.75" customHeight="1" x14ac:dyDescent="0.2">
      <c r="A2930" s="10" t="str">
        <f>IFERROR(VLOOKUP(B2930,'[1]DADOS (OCULTAR)'!$Q$3:$S$135,3,0),"")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66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67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68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69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70"/>
        <v>0</v>
      </c>
      <c r="AA2930" s="18" t="str">
        <f>IF('[1]TCE - ANEXO III - Preencher'!AB2939="","",'[1]TCE - ANEXO III - Preencher'!AB2939)</f>
        <v/>
      </c>
      <c r="AB2930" s="17">
        <f t="shared" si="71"/>
        <v>0</v>
      </c>
    </row>
    <row r="2931" spans="1:28" ht="12.75" customHeight="1" x14ac:dyDescent="0.2">
      <c r="A2931" s="10" t="str">
        <f>IFERROR(VLOOKUP(B2931,'[1]DADOS (OCULTAR)'!$Q$3:$S$135,3,0),"")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66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67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68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69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70"/>
        <v>0</v>
      </c>
      <c r="AA2931" s="18" t="str">
        <f>IF('[1]TCE - ANEXO III - Preencher'!AB2940="","",'[1]TCE - ANEXO III - Preencher'!AB2940)</f>
        <v/>
      </c>
      <c r="AB2931" s="17">
        <f t="shared" si="71"/>
        <v>0</v>
      </c>
    </row>
    <row r="2932" spans="1:28" ht="12.75" customHeight="1" x14ac:dyDescent="0.2">
      <c r="A2932" s="10" t="str">
        <f>IFERROR(VLOOKUP(B2932,'[1]DADOS (OCULTAR)'!$Q$3:$S$135,3,0),"")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66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67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68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69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70"/>
        <v>0</v>
      </c>
      <c r="AA2932" s="18" t="str">
        <f>IF('[1]TCE - ANEXO III - Preencher'!AB2941="","",'[1]TCE - ANEXO III - Preencher'!AB2941)</f>
        <v/>
      </c>
      <c r="AB2932" s="17">
        <f t="shared" si="71"/>
        <v>0</v>
      </c>
    </row>
    <row r="2933" spans="1:28" ht="12.75" customHeight="1" x14ac:dyDescent="0.2">
      <c r="A2933" s="10" t="str">
        <f>IFERROR(VLOOKUP(B2933,'[1]DADOS (OCULTAR)'!$Q$3:$S$135,3,0),"")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66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67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68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69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70"/>
        <v>0</v>
      </c>
      <c r="AA2933" s="18" t="str">
        <f>IF('[1]TCE - ANEXO III - Preencher'!AB2942="","",'[1]TCE - ANEXO III - Preencher'!AB2942)</f>
        <v/>
      </c>
      <c r="AB2933" s="17">
        <f t="shared" si="71"/>
        <v>0</v>
      </c>
    </row>
    <row r="2934" spans="1:28" ht="12.75" customHeight="1" x14ac:dyDescent="0.2">
      <c r="A2934" s="10" t="str">
        <f>IFERROR(VLOOKUP(B2934,'[1]DADOS (OCULTAR)'!$Q$3:$S$135,3,0),"")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66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67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68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69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70"/>
        <v>0</v>
      </c>
      <c r="AA2934" s="18" t="str">
        <f>IF('[1]TCE - ANEXO III - Preencher'!AB2943="","",'[1]TCE - ANEXO III - Preencher'!AB2943)</f>
        <v/>
      </c>
      <c r="AB2934" s="17">
        <f t="shared" si="71"/>
        <v>0</v>
      </c>
    </row>
    <row r="2935" spans="1:28" ht="12.75" customHeight="1" x14ac:dyDescent="0.2">
      <c r="A2935" s="10" t="str">
        <f>IFERROR(VLOOKUP(B2935,'[1]DADOS (OCULTAR)'!$Q$3:$S$135,3,0),"")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66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67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68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69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70"/>
        <v>0</v>
      </c>
      <c r="AA2935" s="18" t="str">
        <f>IF('[1]TCE - ANEXO III - Preencher'!AB2944="","",'[1]TCE - ANEXO III - Preencher'!AB2944)</f>
        <v/>
      </c>
      <c r="AB2935" s="17">
        <f t="shared" si="71"/>
        <v>0</v>
      </c>
    </row>
    <row r="2936" spans="1:28" ht="12.75" customHeight="1" x14ac:dyDescent="0.2">
      <c r="A2936" s="10" t="str">
        <f>IFERROR(VLOOKUP(B2936,'[1]DADOS (OCULTAR)'!$Q$3:$S$135,3,0),"")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66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67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68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69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70"/>
        <v>0</v>
      </c>
      <c r="AA2936" s="18" t="str">
        <f>IF('[1]TCE - ANEXO III - Preencher'!AB2945="","",'[1]TCE - ANEXO III - Preencher'!AB2945)</f>
        <v/>
      </c>
      <c r="AB2936" s="17">
        <f t="shared" si="71"/>
        <v>0</v>
      </c>
    </row>
    <row r="2937" spans="1:28" ht="12.75" customHeight="1" x14ac:dyDescent="0.2">
      <c r="A2937" s="10" t="str">
        <f>IFERROR(VLOOKUP(B2937,'[1]DADOS (OCULTAR)'!$Q$3:$S$135,3,0),"")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66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67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68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69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70"/>
        <v>0</v>
      </c>
      <c r="AA2937" s="18" t="str">
        <f>IF('[1]TCE - ANEXO III - Preencher'!AB2946="","",'[1]TCE - ANEXO III - Preencher'!AB2946)</f>
        <v/>
      </c>
      <c r="AB2937" s="17">
        <f t="shared" si="71"/>
        <v>0</v>
      </c>
    </row>
    <row r="2938" spans="1:28" ht="12.75" customHeight="1" x14ac:dyDescent="0.2">
      <c r="A2938" s="10" t="str">
        <f>IFERROR(VLOOKUP(B2938,'[1]DADOS (OCULTAR)'!$Q$3:$S$135,3,0),"")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66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67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68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69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70"/>
        <v>0</v>
      </c>
      <c r="AA2938" s="18" t="str">
        <f>IF('[1]TCE - ANEXO III - Preencher'!AB2947="","",'[1]TCE - ANEXO III - Preencher'!AB2947)</f>
        <v/>
      </c>
      <c r="AB2938" s="17">
        <f t="shared" si="71"/>
        <v>0</v>
      </c>
    </row>
    <row r="2939" spans="1:28" ht="12.75" customHeight="1" x14ac:dyDescent="0.2">
      <c r="A2939" s="10" t="str">
        <f>IFERROR(VLOOKUP(B2939,'[1]DADOS (OCULTAR)'!$Q$3:$S$135,3,0),"")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66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67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68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69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70"/>
        <v>0</v>
      </c>
      <c r="AA2939" s="18" t="str">
        <f>IF('[1]TCE - ANEXO III - Preencher'!AB2948="","",'[1]TCE - ANEXO III - Preencher'!AB2948)</f>
        <v/>
      </c>
      <c r="AB2939" s="17">
        <f t="shared" si="71"/>
        <v>0</v>
      </c>
    </row>
    <row r="2940" spans="1:28" ht="12.75" customHeight="1" x14ac:dyDescent="0.2">
      <c r="A2940" s="10" t="str">
        <f>IFERROR(VLOOKUP(B2940,'[1]DADOS (OCULTAR)'!$Q$3:$S$135,3,0),"")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66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67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68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69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70"/>
        <v>0</v>
      </c>
      <c r="AA2940" s="18" t="str">
        <f>IF('[1]TCE - ANEXO III - Preencher'!AB2949="","",'[1]TCE - ANEXO III - Preencher'!AB2949)</f>
        <v/>
      </c>
      <c r="AB2940" s="17">
        <f t="shared" si="71"/>
        <v>0</v>
      </c>
    </row>
    <row r="2941" spans="1:28" ht="12.75" customHeight="1" x14ac:dyDescent="0.2">
      <c r="A2941" s="10" t="str">
        <f>IFERROR(VLOOKUP(B2941,'[1]DADOS (OCULTAR)'!$Q$3:$S$135,3,0),"")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66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67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68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69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70"/>
        <v>0</v>
      </c>
      <c r="AA2941" s="18" t="str">
        <f>IF('[1]TCE - ANEXO III - Preencher'!AB2950="","",'[1]TCE - ANEXO III - Preencher'!AB2950)</f>
        <v/>
      </c>
      <c r="AB2941" s="17">
        <f t="shared" si="71"/>
        <v>0</v>
      </c>
    </row>
    <row r="2942" spans="1:28" ht="12.75" customHeight="1" x14ac:dyDescent="0.2">
      <c r="A2942" s="10" t="str">
        <f>IFERROR(VLOOKUP(B2942,'[1]DADOS (OCULTAR)'!$Q$3:$S$135,3,0),"")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66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67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68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69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70"/>
        <v>0</v>
      </c>
      <c r="AA2942" s="18" t="str">
        <f>IF('[1]TCE - ANEXO III - Preencher'!AB2951="","",'[1]TCE - ANEXO III - Preencher'!AB2951)</f>
        <v/>
      </c>
      <c r="AB2942" s="17">
        <f t="shared" si="71"/>
        <v>0</v>
      </c>
    </row>
    <row r="2943" spans="1:28" ht="12.75" customHeight="1" x14ac:dyDescent="0.2">
      <c r="A2943" s="10" t="str">
        <f>IFERROR(VLOOKUP(B2943,'[1]DADOS (OCULTAR)'!$Q$3:$S$135,3,0),"")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66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67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68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69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70"/>
        <v>0</v>
      </c>
      <c r="AA2943" s="18" t="str">
        <f>IF('[1]TCE - ANEXO III - Preencher'!AB2952="","",'[1]TCE - ANEXO III - Preencher'!AB2952)</f>
        <v/>
      </c>
      <c r="AB2943" s="17">
        <f t="shared" si="71"/>
        <v>0</v>
      </c>
    </row>
    <row r="2944" spans="1:28" ht="12.75" customHeight="1" x14ac:dyDescent="0.2">
      <c r="A2944" s="10" t="str">
        <f>IFERROR(VLOOKUP(B2944,'[1]DADOS (OCULTAR)'!$Q$3:$S$135,3,0),"")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66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67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68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69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70"/>
        <v>0</v>
      </c>
      <c r="AA2944" s="18" t="str">
        <f>IF('[1]TCE - ANEXO III - Preencher'!AB2953="","",'[1]TCE - ANEXO III - Preencher'!AB2953)</f>
        <v/>
      </c>
      <c r="AB2944" s="17">
        <f t="shared" si="71"/>
        <v>0</v>
      </c>
    </row>
    <row r="2945" spans="1:28" ht="12.75" customHeight="1" x14ac:dyDescent="0.2">
      <c r="A2945" s="10" t="str">
        <f>IFERROR(VLOOKUP(B2945,'[1]DADOS (OCULTAR)'!$Q$3:$S$135,3,0),"")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66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67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68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69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70"/>
        <v>0</v>
      </c>
      <c r="AA2945" s="18" t="str">
        <f>IF('[1]TCE - ANEXO III - Preencher'!AB2954="","",'[1]TCE - ANEXO III - Preencher'!AB2954)</f>
        <v/>
      </c>
      <c r="AB2945" s="17">
        <f t="shared" si="71"/>
        <v>0</v>
      </c>
    </row>
    <row r="2946" spans="1:28" ht="12.75" customHeight="1" x14ac:dyDescent="0.2">
      <c r="A2946" s="10" t="str">
        <f>IFERROR(VLOOKUP(B2946,'[1]DADOS (OCULTAR)'!$Q$3:$S$135,3,0),"")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66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67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68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69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70"/>
        <v>0</v>
      </c>
      <c r="AA2946" s="18" t="str">
        <f>IF('[1]TCE - ANEXO III - Preencher'!AB2955="","",'[1]TCE - ANEXO III - Preencher'!AB2955)</f>
        <v/>
      </c>
      <c r="AB2946" s="17">
        <f t="shared" si="71"/>
        <v>0</v>
      </c>
    </row>
    <row r="2947" spans="1:28" ht="12.75" customHeight="1" x14ac:dyDescent="0.2">
      <c r="A2947" s="10" t="str">
        <f>IFERROR(VLOOKUP(B2947,'[1]DADOS (OCULTAR)'!$Q$3:$S$135,3,0),"")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si="66"/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si="67"/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si="68"/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si="69"/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si="70"/>
        <v>0</v>
      </c>
      <c r="AA2947" s="18" t="str">
        <f>IF('[1]TCE - ANEXO III - Preencher'!AB2956="","",'[1]TCE - ANEXO III - Preencher'!AB2956)</f>
        <v/>
      </c>
      <c r="AB2947" s="17">
        <f t="shared" si="71"/>
        <v>0</v>
      </c>
    </row>
    <row r="2948" spans="1:28" ht="12.75" customHeight="1" x14ac:dyDescent="0.2">
      <c r="A2948" s="10" t="str">
        <f>IFERROR(VLOOKUP(B2948,'[1]DADOS (OCULTAR)'!$Q$3:$S$135,3,0),"")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6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6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6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6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70"/>
        <v>0</v>
      </c>
      <c r="AA2948" s="18" t="str">
        <f>IF('[1]TCE - ANEXO III - Preencher'!AB2957="","",'[1]TCE - ANEXO III - Preencher'!AB2957)</f>
        <v/>
      </c>
      <c r="AB2948" s="17">
        <f t="shared" si="71"/>
        <v>0</v>
      </c>
    </row>
    <row r="2949" spans="1:28" ht="12.75" customHeight="1" x14ac:dyDescent="0.2">
      <c r="A2949" s="10" t="str">
        <f>IFERROR(VLOOKUP(B2949,'[1]DADOS (OCULTAR)'!$Q$3:$S$135,3,0),"")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6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6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6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6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70"/>
        <v>0</v>
      </c>
      <c r="AA2949" s="18" t="str">
        <f>IF('[1]TCE - ANEXO III - Preencher'!AB2958="","",'[1]TCE - ANEXO III - Preencher'!AB2958)</f>
        <v/>
      </c>
      <c r="AB2949" s="17">
        <f t="shared" si="71"/>
        <v>0</v>
      </c>
    </row>
    <row r="2950" spans="1:28" ht="12.75" customHeight="1" x14ac:dyDescent="0.2">
      <c r="A2950" s="10" t="str">
        <f>IFERROR(VLOOKUP(B2950,'[1]DADOS (OCULTAR)'!$Q$3:$S$135,3,0),"")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6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6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6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6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70"/>
        <v>0</v>
      </c>
      <c r="AA2950" s="18" t="str">
        <f>IF('[1]TCE - ANEXO III - Preencher'!AB2959="","",'[1]TCE - ANEXO III - Preencher'!AB2959)</f>
        <v/>
      </c>
      <c r="AB2950" s="17">
        <f t="shared" si="71"/>
        <v>0</v>
      </c>
    </row>
    <row r="2951" spans="1:28" ht="12.75" customHeight="1" x14ac:dyDescent="0.2">
      <c r="A2951" s="10" t="str">
        <f>IFERROR(VLOOKUP(B2951,'[1]DADOS (OCULTAR)'!$Q$3:$S$135,3,0),"")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6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6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6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6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70"/>
        <v>0</v>
      </c>
      <c r="AA2951" s="18" t="str">
        <f>IF('[1]TCE - ANEXO III - Preencher'!AB2960="","",'[1]TCE - ANEXO III - Preencher'!AB2960)</f>
        <v/>
      </c>
      <c r="AB2951" s="17">
        <f t="shared" si="71"/>
        <v>0</v>
      </c>
    </row>
    <row r="2952" spans="1:28" ht="12.75" customHeight="1" x14ac:dyDescent="0.2">
      <c r="A2952" s="10" t="str">
        <f>IFERROR(VLOOKUP(B2952,'[1]DADOS (OCULTAR)'!$Q$3:$S$135,3,0),"")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6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6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6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6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70"/>
        <v>0</v>
      </c>
      <c r="AA2952" s="18" t="str">
        <f>IF('[1]TCE - ANEXO III - Preencher'!AB2961="","",'[1]TCE - ANEXO III - Preencher'!AB2961)</f>
        <v/>
      </c>
      <c r="AB2952" s="17">
        <f t="shared" si="71"/>
        <v>0</v>
      </c>
    </row>
    <row r="2953" spans="1:28" ht="12.75" customHeight="1" x14ac:dyDescent="0.2">
      <c r="A2953" s="10" t="str">
        <f>IFERROR(VLOOKUP(B2953,'[1]DADOS (OCULTAR)'!$Q$3:$S$135,3,0),"")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6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6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6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6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70"/>
        <v>0</v>
      </c>
      <c r="AA2953" s="18" t="str">
        <f>IF('[1]TCE - ANEXO III - Preencher'!AB2962="","",'[1]TCE - ANEXO III - Preencher'!AB2962)</f>
        <v/>
      </c>
      <c r="AB2953" s="17">
        <f t="shared" si="71"/>
        <v>0</v>
      </c>
    </row>
    <row r="2954" spans="1:28" ht="12.75" customHeight="1" x14ac:dyDescent="0.2">
      <c r="A2954" s="10" t="str">
        <f>IFERROR(VLOOKUP(B2954,'[1]DADOS (OCULTAR)'!$Q$3:$S$135,3,0),"")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6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6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6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6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70"/>
        <v>0</v>
      </c>
      <c r="AA2954" s="18" t="str">
        <f>IF('[1]TCE - ANEXO III - Preencher'!AB2963="","",'[1]TCE - ANEXO III - Preencher'!AB2963)</f>
        <v/>
      </c>
      <c r="AB2954" s="17">
        <f t="shared" si="71"/>
        <v>0</v>
      </c>
    </row>
    <row r="2955" spans="1:28" ht="12.75" customHeight="1" x14ac:dyDescent="0.2">
      <c r="A2955" s="10" t="str">
        <f>IFERROR(VLOOKUP(B2955,'[1]DADOS (OCULTAR)'!$Q$3:$S$135,3,0),"")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6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6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6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6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70"/>
        <v>0</v>
      </c>
      <c r="AA2955" s="18" t="str">
        <f>IF('[1]TCE - ANEXO III - Preencher'!AB2964="","",'[1]TCE - ANEXO III - Preencher'!AB2964)</f>
        <v/>
      </c>
      <c r="AB2955" s="17">
        <f t="shared" si="71"/>
        <v>0</v>
      </c>
    </row>
    <row r="2956" spans="1:28" ht="12.75" customHeight="1" x14ac:dyDescent="0.2">
      <c r="A2956" s="10" t="str">
        <f>IFERROR(VLOOKUP(B2956,'[1]DADOS (OCULTAR)'!$Q$3:$S$135,3,0),"")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6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6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6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6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70"/>
        <v>0</v>
      </c>
      <c r="AA2956" s="18" t="str">
        <f>IF('[1]TCE - ANEXO III - Preencher'!AB2965="","",'[1]TCE - ANEXO III - Preencher'!AB2965)</f>
        <v/>
      </c>
      <c r="AB2956" s="17">
        <f t="shared" si="71"/>
        <v>0</v>
      </c>
    </row>
    <row r="2957" spans="1:28" ht="12.75" customHeight="1" x14ac:dyDescent="0.2">
      <c r="A2957" s="10" t="str">
        <f>IFERROR(VLOOKUP(B2957,'[1]DADOS (OCULTAR)'!$Q$3:$S$135,3,0),"")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6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6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6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6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70"/>
        <v>0</v>
      </c>
      <c r="AA2957" s="18" t="str">
        <f>IF('[1]TCE - ANEXO III - Preencher'!AB2966="","",'[1]TCE - ANEXO III - Preencher'!AB2966)</f>
        <v/>
      </c>
      <c r="AB2957" s="17">
        <f t="shared" si="71"/>
        <v>0</v>
      </c>
    </row>
    <row r="2958" spans="1:28" ht="12.75" customHeight="1" x14ac:dyDescent="0.2">
      <c r="A2958" s="10" t="str">
        <f>IFERROR(VLOOKUP(B2958,'[1]DADOS (OCULTAR)'!$Q$3:$S$135,3,0),"")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6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6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6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6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70"/>
        <v>0</v>
      </c>
      <c r="AA2958" s="18" t="str">
        <f>IF('[1]TCE - ANEXO III - Preencher'!AB2967="","",'[1]TCE - ANEXO III - Preencher'!AB2967)</f>
        <v/>
      </c>
      <c r="AB2958" s="17">
        <f t="shared" si="71"/>
        <v>0</v>
      </c>
    </row>
    <row r="2959" spans="1:28" ht="12.75" customHeight="1" x14ac:dyDescent="0.2">
      <c r="A2959" s="10" t="str">
        <f>IFERROR(VLOOKUP(B2959,'[1]DADOS (OCULTAR)'!$Q$3:$S$135,3,0),"")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6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6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6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6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70"/>
        <v>0</v>
      </c>
      <c r="AA2959" s="18" t="str">
        <f>IF('[1]TCE - ANEXO III - Preencher'!AB2968="","",'[1]TCE - ANEXO III - Preencher'!AB2968)</f>
        <v/>
      </c>
      <c r="AB2959" s="17">
        <f t="shared" si="71"/>
        <v>0</v>
      </c>
    </row>
    <row r="2960" spans="1:28" ht="12.75" customHeight="1" x14ac:dyDescent="0.2">
      <c r="A2960" s="10" t="str">
        <f>IFERROR(VLOOKUP(B2960,'[1]DADOS (OCULTAR)'!$Q$3:$S$135,3,0),"")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6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6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6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6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70"/>
        <v>0</v>
      </c>
      <c r="AA2960" s="18" t="str">
        <f>IF('[1]TCE - ANEXO III - Preencher'!AB2969="","",'[1]TCE - ANEXO III - Preencher'!AB2969)</f>
        <v/>
      </c>
      <c r="AB2960" s="17">
        <f t="shared" si="71"/>
        <v>0</v>
      </c>
    </row>
    <row r="2961" spans="1:28" ht="12.75" customHeight="1" x14ac:dyDescent="0.2">
      <c r="A2961" s="10" t="str">
        <f>IFERROR(VLOOKUP(B2961,'[1]DADOS (OCULTAR)'!$Q$3:$S$135,3,0),"")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6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6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6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6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70"/>
        <v>0</v>
      </c>
      <c r="AA2961" s="18" t="str">
        <f>IF('[1]TCE - ANEXO III - Preencher'!AB2970="","",'[1]TCE - ANEXO III - Preencher'!AB2970)</f>
        <v/>
      </c>
      <c r="AB2961" s="17">
        <f t="shared" si="71"/>
        <v>0</v>
      </c>
    </row>
    <row r="2962" spans="1:28" ht="12.75" customHeight="1" x14ac:dyDescent="0.2">
      <c r="A2962" s="10" t="str">
        <f>IFERROR(VLOOKUP(B2962,'[1]DADOS (OCULTAR)'!$Q$3:$S$135,3,0),"")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6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6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6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6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70"/>
        <v>0</v>
      </c>
      <c r="AA2962" s="18" t="str">
        <f>IF('[1]TCE - ANEXO III - Preencher'!AB2971="","",'[1]TCE - ANEXO III - Preencher'!AB2971)</f>
        <v/>
      </c>
      <c r="AB2962" s="17">
        <f t="shared" si="71"/>
        <v>0</v>
      </c>
    </row>
    <row r="2963" spans="1:28" ht="12.75" customHeight="1" x14ac:dyDescent="0.2">
      <c r="A2963" s="10" t="str">
        <f>IFERROR(VLOOKUP(B2963,'[1]DADOS (OCULTAR)'!$Q$3:$S$135,3,0),"")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6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6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6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6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70"/>
        <v>0</v>
      </c>
      <c r="AA2963" s="18" t="str">
        <f>IF('[1]TCE - ANEXO III - Preencher'!AB2972="","",'[1]TCE - ANEXO III - Preencher'!AB2972)</f>
        <v/>
      </c>
      <c r="AB2963" s="17">
        <f t="shared" si="71"/>
        <v>0</v>
      </c>
    </row>
    <row r="2964" spans="1:28" ht="12.75" customHeight="1" x14ac:dyDescent="0.2">
      <c r="A2964" s="10" t="str">
        <f>IFERROR(VLOOKUP(B2964,'[1]DADOS (OCULTAR)'!$Q$3:$S$135,3,0),"")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6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6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6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6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70"/>
        <v>0</v>
      </c>
      <c r="AA2964" s="18" t="str">
        <f>IF('[1]TCE - ANEXO III - Preencher'!AB2973="","",'[1]TCE - ANEXO III - Preencher'!AB2973)</f>
        <v/>
      </c>
      <c r="AB2964" s="17">
        <f t="shared" si="71"/>
        <v>0</v>
      </c>
    </row>
    <row r="2965" spans="1:28" ht="12.75" customHeight="1" x14ac:dyDescent="0.2">
      <c r="A2965" s="10" t="str">
        <f>IFERROR(VLOOKUP(B2965,'[1]DADOS (OCULTAR)'!$Q$3:$S$135,3,0),"")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6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6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6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6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70"/>
        <v>0</v>
      </c>
      <c r="AA2965" s="18" t="str">
        <f>IF('[1]TCE - ANEXO III - Preencher'!AB2974="","",'[1]TCE - ANEXO III - Preencher'!AB2974)</f>
        <v/>
      </c>
      <c r="AB2965" s="17">
        <f t="shared" si="71"/>
        <v>0</v>
      </c>
    </row>
    <row r="2966" spans="1:28" ht="12.75" customHeight="1" x14ac:dyDescent="0.2">
      <c r="A2966" s="10" t="str">
        <f>IFERROR(VLOOKUP(B2966,'[1]DADOS (OCULTAR)'!$Q$3:$S$135,3,0),"")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6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6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6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6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70"/>
        <v>0</v>
      </c>
      <c r="AA2966" s="18" t="str">
        <f>IF('[1]TCE - ANEXO III - Preencher'!AB2975="","",'[1]TCE - ANEXO III - Preencher'!AB2975)</f>
        <v/>
      </c>
      <c r="AB2966" s="17">
        <f t="shared" si="71"/>
        <v>0</v>
      </c>
    </row>
    <row r="2967" spans="1:28" ht="12.75" customHeight="1" x14ac:dyDescent="0.2">
      <c r="A2967" s="10" t="str">
        <f>IFERROR(VLOOKUP(B2967,'[1]DADOS (OCULTAR)'!$Q$3:$S$135,3,0),"")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6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6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6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6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70"/>
        <v>0</v>
      </c>
      <c r="AA2967" s="18" t="str">
        <f>IF('[1]TCE - ANEXO III - Preencher'!AB2976="","",'[1]TCE - ANEXO III - Preencher'!AB2976)</f>
        <v/>
      </c>
      <c r="AB2967" s="17">
        <f t="shared" si="71"/>
        <v>0</v>
      </c>
    </row>
    <row r="2968" spans="1:28" ht="12.75" customHeight="1" x14ac:dyDescent="0.2">
      <c r="A2968" s="10" t="str">
        <f>IFERROR(VLOOKUP(B2968,'[1]DADOS (OCULTAR)'!$Q$3:$S$135,3,0),"")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6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6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6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6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70"/>
        <v>0</v>
      </c>
      <c r="AA2968" s="18" t="str">
        <f>IF('[1]TCE - ANEXO III - Preencher'!AB2977="","",'[1]TCE - ANEXO III - Preencher'!AB2977)</f>
        <v/>
      </c>
      <c r="AB2968" s="17">
        <f t="shared" si="71"/>
        <v>0</v>
      </c>
    </row>
    <row r="2969" spans="1:28" ht="12.75" customHeight="1" x14ac:dyDescent="0.2">
      <c r="A2969" s="10" t="str">
        <f>IFERROR(VLOOKUP(B2969,'[1]DADOS (OCULTAR)'!$Q$3:$S$135,3,0),"")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6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6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6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6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70"/>
        <v>0</v>
      </c>
      <c r="AA2969" s="18" t="str">
        <f>IF('[1]TCE - ANEXO III - Preencher'!AB2978="","",'[1]TCE - ANEXO III - Preencher'!AB2978)</f>
        <v/>
      </c>
      <c r="AB2969" s="17">
        <f t="shared" si="71"/>
        <v>0</v>
      </c>
    </row>
    <row r="2970" spans="1:28" ht="12.75" customHeight="1" x14ac:dyDescent="0.2">
      <c r="A2970" s="10" t="str">
        <f>IFERROR(VLOOKUP(B2970,'[1]DADOS (OCULTAR)'!$Q$3:$S$135,3,0),"")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6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6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6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6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70"/>
        <v>0</v>
      </c>
      <c r="AA2970" s="18" t="str">
        <f>IF('[1]TCE - ANEXO III - Preencher'!AB2979="","",'[1]TCE - ANEXO III - Preencher'!AB2979)</f>
        <v/>
      </c>
      <c r="AB2970" s="17">
        <f t="shared" si="71"/>
        <v>0</v>
      </c>
    </row>
    <row r="2971" spans="1:28" ht="12.75" customHeight="1" x14ac:dyDescent="0.2">
      <c r="A2971" s="10" t="str">
        <f>IFERROR(VLOOKUP(B2971,'[1]DADOS (OCULTAR)'!$Q$3:$S$135,3,0),"")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6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6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6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6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70"/>
        <v>0</v>
      </c>
      <c r="AA2971" s="18" t="str">
        <f>IF('[1]TCE - ANEXO III - Preencher'!AB2980="","",'[1]TCE - ANEXO III - Preencher'!AB2980)</f>
        <v/>
      </c>
      <c r="AB2971" s="17">
        <f t="shared" si="71"/>
        <v>0</v>
      </c>
    </row>
    <row r="2972" spans="1:28" ht="12.75" customHeight="1" x14ac:dyDescent="0.2">
      <c r="A2972" s="10" t="str">
        <f>IFERROR(VLOOKUP(B2972,'[1]DADOS (OCULTAR)'!$Q$3:$S$135,3,0),"")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6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6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6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6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70"/>
        <v>0</v>
      </c>
      <c r="AA2972" s="18" t="str">
        <f>IF('[1]TCE - ANEXO III - Preencher'!AB2981="","",'[1]TCE - ANEXO III - Preencher'!AB2981)</f>
        <v/>
      </c>
      <c r="AB2972" s="17">
        <f t="shared" si="71"/>
        <v>0</v>
      </c>
    </row>
    <row r="2973" spans="1:28" ht="12.75" customHeight="1" x14ac:dyDescent="0.2">
      <c r="A2973" s="10" t="str">
        <f>IFERROR(VLOOKUP(B2973,'[1]DADOS (OCULTAR)'!$Q$3:$S$135,3,0),"")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6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6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6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6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70"/>
        <v>0</v>
      </c>
      <c r="AA2973" s="18" t="str">
        <f>IF('[1]TCE - ANEXO III - Preencher'!AB2982="","",'[1]TCE - ANEXO III - Preencher'!AB2982)</f>
        <v/>
      </c>
      <c r="AB2973" s="17">
        <f t="shared" si="71"/>
        <v>0</v>
      </c>
    </row>
    <row r="2974" spans="1:28" ht="12.75" customHeight="1" x14ac:dyDescent="0.2">
      <c r="A2974" s="10" t="str">
        <f>IFERROR(VLOOKUP(B2974,'[1]DADOS (OCULTAR)'!$Q$3:$S$135,3,0),"")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6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6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6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6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70"/>
        <v>0</v>
      </c>
      <c r="AA2974" s="18" t="str">
        <f>IF('[1]TCE - ANEXO III - Preencher'!AB2983="","",'[1]TCE - ANEXO III - Preencher'!AB2983)</f>
        <v/>
      </c>
      <c r="AB2974" s="17">
        <f t="shared" si="71"/>
        <v>0</v>
      </c>
    </row>
    <row r="2975" spans="1:28" ht="12.75" customHeight="1" x14ac:dyDescent="0.2">
      <c r="A2975" s="10" t="str">
        <f>IFERROR(VLOOKUP(B2975,'[1]DADOS (OCULTAR)'!$Q$3:$S$135,3,0),"")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6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6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6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6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70"/>
        <v>0</v>
      </c>
      <c r="AA2975" s="18" t="str">
        <f>IF('[1]TCE - ANEXO III - Preencher'!AB2984="","",'[1]TCE - ANEXO III - Preencher'!AB2984)</f>
        <v/>
      </c>
      <c r="AB2975" s="17">
        <f t="shared" si="71"/>
        <v>0</v>
      </c>
    </row>
    <row r="2976" spans="1:28" ht="12.75" customHeight="1" x14ac:dyDescent="0.2">
      <c r="A2976" s="10" t="str">
        <f>IFERROR(VLOOKUP(B2976,'[1]DADOS (OCULTAR)'!$Q$3:$S$135,3,0),"")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6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6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6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6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70"/>
        <v>0</v>
      </c>
      <c r="AA2976" s="18" t="str">
        <f>IF('[1]TCE - ANEXO III - Preencher'!AB2985="","",'[1]TCE - ANEXO III - Preencher'!AB2985)</f>
        <v/>
      </c>
      <c r="AB2976" s="17">
        <f t="shared" si="71"/>
        <v>0</v>
      </c>
    </row>
    <row r="2977" spans="1:28" ht="12.75" customHeight="1" x14ac:dyDescent="0.2">
      <c r="A2977" s="10" t="str">
        <f>IFERROR(VLOOKUP(B2977,'[1]DADOS (OCULTAR)'!$Q$3:$S$135,3,0),"")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6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6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6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6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70"/>
        <v>0</v>
      </c>
      <c r="AA2977" s="18" t="str">
        <f>IF('[1]TCE - ANEXO III - Preencher'!AB2986="","",'[1]TCE - ANEXO III - Preencher'!AB2986)</f>
        <v/>
      </c>
      <c r="AB2977" s="17">
        <f t="shared" si="71"/>
        <v>0</v>
      </c>
    </row>
    <row r="2978" spans="1:28" ht="12.75" customHeight="1" x14ac:dyDescent="0.2">
      <c r="A2978" s="10" t="str">
        <f>IFERROR(VLOOKUP(B2978,'[1]DADOS (OCULTAR)'!$Q$3:$S$135,3,0),"")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6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6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6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6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70"/>
        <v>0</v>
      </c>
      <c r="AA2978" s="18" t="str">
        <f>IF('[1]TCE - ANEXO III - Preencher'!AB2987="","",'[1]TCE - ANEXO III - Preencher'!AB2987)</f>
        <v/>
      </c>
      <c r="AB2978" s="17">
        <f t="shared" si="71"/>
        <v>0</v>
      </c>
    </row>
    <row r="2979" spans="1:28" ht="12.75" customHeight="1" x14ac:dyDescent="0.2">
      <c r="A2979" s="10" t="str">
        <f>IFERROR(VLOOKUP(B2979,'[1]DADOS (OCULTAR)'!$Q$3:$S$135,3,0),"")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6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6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6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6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70"/>
        <v>0</v>
      </c>
      <c r="AA2979" s="18" t="str">
        <f>IF('[1]TCE - ANEXO III - Preencher'!AB2988="","",'[1]TCE - ANEXO III - Preencher'!AB2988)</f>
        <v/>
      </c>
      <c r="AB2979" s="17">
        <f t="shared" si="71"/>
        <v>0</v>
      </c>
    </row>
    <row r="2980" spans="1:28" ht="12.75" customHeight="1" x14ac:dyDescent="0.2">
      <c r="A2980" s="10" t="str">
        <f>IFERROR(VLOOKUP(B2980,'[1]DADOS (OCULTAR)'!$Q$3:$S$135,3,0),"")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6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6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6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6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70"/>
        <v>0</v>
      </c>
      <c r="AA2980" s="18" t="str">
        <f>IF('[1]TCE - ANEXO III - Preencher'!AB2989="","",'[1]TCE - ANEXO III - Preencher'!AB2989)</f>
        <v/>
      </c>
      <c r="AB2980" s="17">
        <f t="shared" si="71"/>
        <v>0</v>
      </c>
    </row>
    <row r="2981" spans="1:28" ht="12.75" customHeight="1" x14ac:dyDescent="0.2">
      <c r="A2981" s="10" t="str">
        <f>IFERROR(VLOOKUP(B2981,'[1]DADOS (OCULTAR)'!$Q$3:$S$135,3,0),"")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6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6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6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6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70"/>
        <v>0</v>
      </c>
      <c r="AA2981" s="18" t="str">
        <f>IF('[1]TCE - ANEXO III - Preencher'!AB2990="","",'[1]TCE - ANEXO III - Preencher'!AB2990)</f>
        <v/>
      </c>
      <c r="AB2981" s="17">
        <f t="shared" si="71"/>
        <v>0</v>
      </c>
    </row>
    <row r="2982" spans="1:28" ht="12.75" customHeight="1" x14ac:dyDescent="0.2">
      <c r="A2982" s="10" t="str">
        <f>IFERROR(VLOOKUP(B2982,'[1]DADOS (OCULTAR)'!$Q$3:$S$135,3,0),"")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6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6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6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6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70"/>
        <v>0</v>
      </c>
      <c r="AA2982" s="18" t="str">
        <f>IF('[1]TCE - ANEXO III - Preencher'!AB2991="","",'[1]TCE - ANEXO III - Preencher'!AB2991)</f>
        <v/>
      </c>
      <c r="AB2982" s="17">
        <f t="shared" si="71"/>
        <v>0</v>
      </c>
    </row>
    <row r="2983" spans="1:28" ht="12.75" customHeight="1" x14ac:dyDescent="0.2">
      <c r="A2983" s="10" t="str">
        <f>IFERROR(VLOOKUP(B2983,'[1]DADOS (OCULTAR)'!$Q$3:$S$135,3,0),"")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6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6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6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6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70"/>
        <v>0</v>
      </c>
      <c r="AA2983" s="18" t="str">
        <f>IF('[1]TCE - ANEXO III - Preencher'!AB2992="","",'[1]TCE - ANEXO III - Preencher'!AB2992)</f>
        <v/>
      </c>
      <c r="AB2983" s="17">
        <f t="shared" si="71"/>
        <v>0</v>
      </c>
    </row>
    <row r="2984" spans="1:28" ht="12.75" customHeight="1" x14ac:dyDescent="0.2">
      <c r="A2984" s="10" t="str">
        <f>IFERROR(VLOOKUP(B2984,'[1]DADOS (OCULTAR)'!$Q$3:$S$135,3,0),"")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6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6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6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6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70"/>
        <v>0</v>
      </c>
      <c r="AA2984" s="18" t="str">
        <f>IF('[1]TCE - ANEXO III - Preencher'!AB2993="","",'[1]TCE - ANEXO III - Preencher'!AB2993)</f>
        <v/>
      </c>
      <c r="AB2984" s="17">
        <f t="shared" si="71"/>
        <v>0</v>
      </c>
    </row>
    <row r="2985" spans="1:28" ht="12.75" customHeight="1" x14ac:dyDescent="0.2">
      <c r="A2985" s="10" t="str">
        <f>IFERROR(VLOOKUP(B2985,'[1]DADOS (OCULTAR)'!$Q$3:$S$135,3,0),"")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6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6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6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6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70"/>
        <v>0</v>
      </c>
      <c r="AA2985" s="18" t="str">
        <f>IF('[1]TCE - ANEXO III - Preencher'!AB2994="","",'[1]TCE - ANEXO III - Preencher'!AB2994)</f>
        <v/>
      </c>
      <c r="AB2985" s="17">
        <f t="shared" si="71"/>
        <v>0</v>
      </c>
    </row>
    <row r="2986" spans="1:28" ht="12.75" customHeight="1" x14ac:dyDescent="0.2">
      <c r="A2986" s="10" t="str">
        <f>IFERROR(VLOOKUP(B2986,'[1]DADOS (OCULTAR)'!$Q$3:$S$135,3,0),"")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6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6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6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6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70"/>
        <v>0</v>
      </c>
      <c r="AA2986" s="18" t="str">
        <f>IF('[1]TCE - ANEXO III - Preencher'!AB2995="","",'[1]TCE - ANEXO III - Preencher'!AB2995)</f>
        <v/>
      </c>
      <c r="AB2986" s="17">
        <f t="shared" si="71"/>
        <v>0</v>
      </c>
    </row>
    <row r="2987" spans="1:28" ht="12.75" customHeight="1" x14ac:dyDescent="0.2">
      <c r="A2987" s="10" t="str">
        <f>IFERROR(VLOOKUP(B2987,'[1]DADOS (OCULTAR)'!$Q$3:$S$135,3,0),"")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6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6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6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6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70"/>
        <v>0</v>
      </c>
      <c r="AA2987" s="18" t="str">
        <f>IF('[1]TCE - ANEXO III - Preencher'!AB2996="","",'[1]TCE - ANEXO III - Preencher'!AB2996)</f>
        <v/>
      </c>
      <c r="AB2987" s="17">
        <f t="shared" si="71"/>
        <v>0</v>
      </c>
    </row>
    <row r="2988" spans="1:28" ht="12.75" customHeight="1" x14ac:dyDescent="0.2">
      <c r="A2988" s="10" t="str">
        <f>IFERROR(VLOOKUP(B2988,'[1]DADOS (OCULTAR)'!$Q$3:$S$135,3,0),"")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6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6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6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6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70"/>
        <v>0</v>
      </c>
      <c r="AA2988" s="18" t="str">
        <f>IF('[1]TCE - ANEXO III - Preencher'!AB2997="","",'[1]TCE - ANEXO III - Preencher'!AB2997)</f>
        <v/>
      </c>
      <c r="AB2988" s="17">
        <f t="shared" si="71"/>
        <v>0</v>
      </c>
    </row>
    <row r="2989" spans="1:28" ht="12.75" customHeight="1" x14ac:dyDescent="0.2">
      <c r="A2989" s="10" t="str">
        <f>IFERROR(VLOOKUP(B2989,'[1]DADOS (OCULTAR)'!$Q$3:$S$135,3,0),"")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6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6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6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6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70"/>
        <v>0</v>
      </c>
      <c r="AA2989" s="18" t="str">
        <f>IF('[1]TCE - ANEXO III - Preencher'!AB2998="","",'[1]TCE - ANEXO III - Preencher'!AB2998)</f>
        <v/>
      </c>
      <c r="AB2989" s="17">
        <f t="shared" si="71"/>
        <v>0</v>
      </c>
    </row>
    <row r="2990" spans="1:28" ht="12.75" customHeight="1" x14ac:dyDescent="0.2">
      <c r="A2990" s="10" t="str">
        <f>IFERROR(VLOOKUP(B2990,'[1]DADOS (OCULTAR)'!$Q$3:$S$135,3,0),"")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6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6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6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6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70"/>
        <v>0</v>
      </c>
      <c r="AA2990" s="18" t="str">
        <f>IF('[1]TCE - ANEXO III - Preencher'!AB2999="","",'[1]TCE - ANEXO III - Preencher'!AB2999)</f>
        <v/>
      </c>
      <c r="AB2990" s="17">
        <f t="shared" si="71"/>
        <v>0</v>
      </c>
    </row>
    <row r="2991" spans="1:28" ht="12.75" customHeight="1" x14ac:dyDescent="0.2">
      <c r="A2991" s="10" t="str">
        <f>IFERROR(VLOOKUP(B2991,'[1]DADOS (OCULTAR)'!$Q$3:$S$135,3,0),"")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6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6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6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6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70"/>
        <v>0</v>
      </c>
      <c r="AA2991" s="18" t="str">
        <f>IF('[1]TCE - ANEXO III - Preencher'!AB3000="","",'[1]TCE - ANEXO III - Preencher'!AB3000)</f>
        <v/>
      </c>
      <c r="AB2991" s="17">
        <f t="shared" si="71"/>
        <v>0</v>
      </c>
    </row>
    <row r="2992" spans="1:28" ht="12.75" customHeight="1" x14ac:dyDescent="0.2">
      <c r="A2992" s="10" t="str">
        <f>IFERROR(VLOOKUP(B2992,'[1]DADOS (OCULTAR)'!$Q$3:$S$135,3,0),"")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6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6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6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6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70"/>
        <v>0</v>
      </c>
      <c r="AA2992" s="18" t="str">
        <f>IF('[1]TCE - ANEXO III - Preencher'!AB3001="","",'[1]TCE - ANEXO III - Preencher'!AB3001)</f>
        <v/>
      </c>
      <c r="AB2992" s="17">
        <f t="shared" si="71"/>
        <v>0</v>
      </c>
    </row>
    <row r="2993" spans="1:28" ht="12.75" customHeight="1" x14ac:dyDescent="0.2">
      <c r="A2993" s="10" t="str">
        <f>IFERROR(VLOOKUP(B2993,'[1]DADOS (OCULTAR)'!$Q$3:$S$135,3,0),"")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6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6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6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6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70"/>
        <v>0</v>
      </c>
      <c r="AA2993" s="18" t="str">
        <f>IF('[1]TCE - ANEXO III - Preencher'!AB3002="","",'[1]TCE - ANEXO III - Preencher'!AB3002)</f>
        <v/>
      </c>
      <c r="AB2993" s="17">
        <f t="shared" si="71"/>
        <v>0</v>
      </c>
    </row>
    <row r="2994" spans="1:28" ht="12.75" customHeight="1" x14ac:dyDescent="0.2">
      <c r="A2994" s="10" t="str">
        <f>IFERROR(VLOOKUP(B2994,'[1]DADOS (OCULTAR)'!$Q$3:$S$135,3,0),"")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6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6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6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6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70"/>
        <v>0</v>
      </c>
      <c r="AA2994" s="18" t="str">
        <f>IF('[1]TCE - ANEXO III - Preencher'!AB3003="","",'[1]TCE - ANEXO III - Preencher'!AB3003)</f>
        <v/>
      </c>
      <c r="AB2994" s="17">
        <f t="shared" si="71"/>
        <v>0</v>
      </c>
    </row>
    <row r="2995" spans="1:28" ht="12.75" customHeight="1" x14ac:dyDescent="0.2">
      <c r="A2995" s="10" t="str">
        <f>IFERROR(VLOOKUP(B2995,'[1]DADOS (OCULTAR)'!$Q$3:$S$135,3,0),"")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6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6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6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6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70"/>
        <v>0</v>
      </c>
      <c r="AA2995" s="18" t="str">
        <f>IF('[1]TCE - ANEXO III - Preencher'!AB3004="","",'[1]TCE - ANEXO III - Preencher'!AB3004)</f>
        <v/>
      </c>
      <c r="AB2995" s="17">
        <f t="shared" si="71"/>
        <v>0</v>
      </c>
    </row>
    <row r="2996" spans="1:28" ht="12.75" customHeight="1" x14ac:dyDescent="0.2">
      <c r="A2996" s="10" t="str">
        <f>IFERROR(VLOOKUP(B2996,'[1]DADOS (OCULTAR)'!$Q$3:$S$135,3,0),"")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6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6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6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6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70"/>
        <v>0</v>
      </c>
      <c r="AA2996" s="18" t="str">
        <f>IF('[1]TCE - ANEXO III - Preencher'!AB3005="","",'[1]TCE - ANEXO III - Preencher'!AB3005)</f>
        <v/>
      </c>
      <c r="AB2996" s="17">
        <f t="shared" si="71"/>
        <v>0</v>
      </c>
    </row>
    <row r="2997" spans="1:28" ht="12.75" customHeight="1" x14ac:dyDescent="0.2">
      <c r="A2997" s="10" t="str">
        <f>IFERROR(VLOOKUP(B2997,'[1]DADOS (OCULTAR)'!$Q$3:$S$135,3,0),"")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6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6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6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6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70"/>
        <v>0</v>
      </c>
      <c r="AA2997" s="18" t="str">
        <f>IF('[1]TCE - ANEXO III - Preencher'!AB3006="","",'[1]TCE - ANEXO III - Preencher'!AB3006)</f>
        <v/>
      </c>
      <c r="AB2997" s="17">
        <f t="shared" si="71"/>
        <v>0</v>
      </c>
    </row>
    <row r="2998" spans="1:28" ht="12.75" customHeight="1" x14ac:dyDescent="0.2">
      <c r="A2998" s="10" t="str">
        <f>IFERROR(VLOOKUP(B2998,'[1]DADOS (OCULTAR)'!$Q$3:$S$135,3,0),"")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6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6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6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6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70"/>
        <v>0</v>
      </c>
      <c r="AA2998" s="18" t="str">
        <f>IF('[1]TCE - ANEXO III - Preencher'!AB3007="","",'[1]TCE - ANEXO III - Preencher'!AB3007)</f>
        <v/>
      </c>
      <c r="AB2998" s="17">
        <f t="shared" si="71"/>
        <v>0</v>
      </c>
    </row>
    <row r="2999" spans="1:28" ht="12.75" customHeight="1" x14ac:dyDescent="0.2">
      <c r="A2999" s="10" t="str">
        <f>IFERROR(VLOOKUP(B2999,'[1]DADOS (OCULTAR)'!$Q$3:$S$135,3,0),"")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6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6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6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6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70"/>
        <v>0</v>
      </c>
      <c r="AA2999" s="18" t="str">
        <f>IF('[1]TCE - ANEXO III - Preencher'!AB3008="","",'[1]TCE - ANEXO III - Preencher'!AB3008)</f>
        <v/>
      </c>
      <c r="AB2999" s="17">
        <f t="shared" si="71"/>
        <v>0</v>
      </c>
    </row>
    <row r="3000" spans="1:28" ht="12.75" customHeight="1" x14ac:dyDescent="0.2">
      <c r="A3000" s="10" t="str">
        <f>IFERROR(VLOOKUP(B3000,'[1]DADOS (OCULTAR)'!$Q$3:$S$135,3,0),"")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6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6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6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6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70"/>
        <v>0</v>
      </c>
      <c r="AA3000" s="18" t="str">
        <f>IF('[1]TCE - ANEXO III - Preencher'!AB3009="","",'[1]TCE - ANEXO III - Preencher'!AB3009)</f>
        <v/>
      </c>
      <c r="AB3000" s="17">
        <f t="shared" si="71"/>
        <v>0</v>
      </c>
    </row>
    <row r="3001" spans="1:28" ht="12.75" customHeight="1" x14ac:dyDescent="0.2">
      <c r="A3001" s="10" t="str">
        <f>IFERROR(VLOOKUP(B3001,'[1]DADOS (OCULTAR)'!$Q$3:$S$135,3,0),"")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6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6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6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6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70"/>
        <v>0</v>
      </c>
      <c r="AA3001" s="18" t="str">
        <f>IF('[1]TCE - ANEXO III - Preencher'!AB3010="","",'[1]TCE - ANEXO III - Preencher'!AB3010)</f>
        <v/>
      </c>
      <c r="AB3001" s="17">
        <f t="shared" si="71"/>
        <v>0</v>
      </c>
    </row>
    <row r="3002" spans="1:28" ht="12.75" customHeight="1" x14ac:dyDescent="0.2">
      <c r="A3002" s="10" t="str">
        <f>IFERROR(VLOOKUP(B3002,'[1]DADOS (OCULTAR)'!$Q$3:$S$135,3,0),"")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6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6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6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6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70"/>
        <v>0</v>
      </c>
      <c r="AA3002" s="18" t="str">
        <f>IF('[1]TCE - ANEXO III - Preencher'!AB3011="","",'[1]TCE - ANEXO III - Preencher'!AB3011)</f>
        <v/>
      </c>
      <c r="AB3002" s="17">
        <f t="shared" si="71"/>
        <v>0</v>
      </c>
    </row>
    <row r="3003" spans="1:28" ht="12.75" customHeight="1" x14ac:dyDescent="0.2">
      <c r="A3003" s="10" t="str">
        <f>IFERROR(VLOOKUP(B3003,'[1]DADOS (OCULTAR)'!$Q$3:$S$135,3,0),"")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6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6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6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6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70"/>
        <v>0</v>
      </c>
      <c r="AA3003" s="18" t="str">
        <f>IF('[1]TCE - ANEXO III - Preencher'!AB3012="","",'[1]TCE - ANEXO III - Preencher'!AB3012)</f>
        <v/>
      </c>
      <c r="AB3003" s="17">
        <f t="shared" si="71"/>
        <v>0</v>
      </c>
    </row>
    <row r="3004" spans="1:28" ht="12.75" customHeight="1" x14ac:dyDescent="0.2">
      <c r="A3004" s="10" t="str">
        <f>IFERROR(VLOOKUP(B3004,'[1]DADOS (OCULTAR)'!$Q$3:$S$135,3,0),"")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6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6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6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6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70"/>
        <v>0</v>
      </c>
      <c r="AA3004" s="18" t="str">
        <f>IF('[1]TCE - ANEXO III - Preencher'!AB3013="","",'[1]TCE - ANEXO III - Preencher'!AB3013)</f>
        <v/>
      </c>
      <c r="AB3004" s="17">
        <f t="shared" si="71"/>
        <v>0</v>
      </c>
    </row>
    <row r="3005" spans="1:28" ht="12.75" customHeight="1" x14ac:dyDescent="0.2">
      <c r="A3005" s="10" t="str">
        <f>IFERROR(VLOOKUP(B3005,'[1]DADOS (OCULTAR)'!$Q$3:$S$135,3,0),"")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6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6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6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6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70"/>
        <v>0</v>
      </c>
      <c r="AA3005" s="18" t="str">
        <f>IF('[1]TCE - ANEXO III - Preencher'!AB3014="","",'[1]TCE - ANEXO III - Preencher'!AB3014)</f>
        <v/>
      </c>
      <c r="AB3005" s="17">
        <f t="shared" si="71"/>
        <v>0</v>
      </c>
    </row>
    <row r="3006" spans="1:28" ht="12.75" customHeight="1" x14ac:dyDescent="0.2">
      <c r="A3006" s="10" t="str">
        <f>IFERROR(VLOOKUP(B3006,'[1]DADOS (OCULTAR)'!$Q$3:$S$135,3,0),"")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6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6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6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6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70"/>
        <v>0</v>
      </c>
      <c r="AA3006" s="18" t="str">
        <f>IF('[1]TCE - ANEXO III - Preencher'!AB3015="","",'[1]TCE - ANEXO III - Preencher'!AB3015)</f>
        <v/>
      </c>
      <c r="AB3006" s="17">
        <f t="shared" si="71"/>
        <v>0</v>
      </c>
    </row>
    <row r="3007" spans="1:28" ht="12.75" customHeight="1" x14ac:dyDescent="0.2">
      <c r="A3007" s="10" t="str">
        <f>IFERROR(VLOOKUP(B3007,'[1]DADOS (OCULTAR)'!$Q$3:$S$135,3,0),"")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6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6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6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6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70"/>
        <v>0</v>
      </c>
      <c r="AA3007" s="18" t="str">
        <f>IF('[1]TCE - ANEXO III - Preencher'!AB3016="","",'[1]TCE - ANEXO III - Preencher'!AB3016)</f>
        <v/>
      </c>
      <c r="AB3007" s="17">
        <f t="shared" si="71"/>
        <v>0</v>
      </c>
    </row>
    <row r="3008" spans="1:28" ht="12.75" customHeight="1" x14ac:dyDescent="0.2">
      <c r="A3008" s="10" t="str">
        <f>IFERROR(VLOOKUP(B3008,'[1]DADOS (OCULTAR)'!$Q$3:$S$135,3,0),"")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6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6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6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6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70"/>
        <v>0</v>
      </c>
      <c r="AA3008" s="18" t="str">
        <f>IF('[1]TCE - ANEXO III - Preencher'!AB3017="","",'[1]TCE - ANEXO III - Preencher'!AB3017)</f>
        <v/>
      </c>
      <c r="AB3008" s="17">
        <f t="shared" si="71"/>
        <v>0</v>
      </c>
    </row>
    <row r="3009" spans="1:28" ht="12.75" customHeight="1" x14ac:dyDescent="0.2">
      <c r="A3009" s="10" t="str">
        <f>IFERROR(VLOOKUP(B3009,'[1]DADOS (OCULTAR)'!$Q$3:$S$135,3,0),"")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6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6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6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6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70"/>
        <v>0</v>
      </c>
      <c r="AA3009" s="18" t="str">
        <f>IF('[1]TCE - ANEXO III - Preencher'!AB3018="","",'[1]TCE - ANEXO III - Preencher'!AB3018)</f>
        <v/>
      </c>
      <c r="AB3009" s="17">
        <f t="shared" si="71"/>
        <v>0</v>
      </c>
    </row>
    <row r="3010" spans="1:28" ht="12.75" customHeight="1" x14ac:dyDescent="0.2">
      <c r="A3010" s="10" t="str">
        <f>IFERROR(VLOOKUP(B3010,'[1]DADOS (OCULTAR)'!$Q$3:$S$135,3,0),"")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6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6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6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6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70"/>
        <v>0</v>
      </c>
      <c r="AA3010" s="18" t="str">
        <f>IF('[1]TCE - ANEXO III - Preencher'!AB3019="","",'[1]TCE - ANEXO III - Preencher'!AB3019)</f>
        <v/>
      </c>
      <c r="AB3010" s="17">
        <f t="shared" si="71"/>
        <v>0</v>
      </c>
    </row>
    <row r="3011" spans="1:28" ht="12.75" customHeight="1" x14ac:dyDescent="0.2">
      <c r="A3011" s="10" t="str">
        <f>IFERROR(VLOOKUP(B3011,'[1]DADOS (OCULTAR)'!$Q$3:$S$135,3,0),"")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si="66"/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si="67"/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si="68"/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si="69"/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si="70"/>
        <v>0</v>
      </c>
      <c r="AA3011" s="18" t="str">
        <f>IF('[1]TCE - ANEXO III - Preencher'!AB3020="","",'[1]TCE - ANEXO III - Preencher'!AB3020)</f>
        <v/>
      </c>
      <c r="AB3011" s="17">
        <f t="shared" si="71"/>
        <v>0</v>
      </c>
    </row>
    <row r="3012" spans="1:28" ht="12.75" customHeight="1" x14ac:dyDescent="0.2">
      <c r="A3012" s="10" t="str">
        <f>IFERROR(VLOOKUP(B3012,'[1]DADOS (OCULTAR)'!$Q$3:$S$135,3,0),"")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66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67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68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69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70"/>
        <v>0</v>
      </c>
      <c r="AA3012" s="18" t="str">
        <f>IF('[1]TCE - ANEXO III - Preencher'!AB3021="","",'[1]TCE - ANEXO III - Preencher'!AB3021)</f>
        <v/>
      </c>
      <c r="AB3012" s="17">
        <f t="shared" si="71"/>
        <v>0</v>
      </c>
    </row>
    <row r="3013" spans="1:28" ht="12.75" customHeight="1" x14ac:dyDescent="0.2">
      <c r="A3013" s="10" t="str">
        <f>IFERROR(VLOOKUP(B3013,'[1]DADOS (OCULTAR)'!$Q$3:$S$135,3,0),"")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66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67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68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69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70"/>
        <v>0</v>
      </c>
      <c r="AA3013" s="18" t="str">
        <f>IF('[1]TCE - ANEXO III - Preencher'!AB3022="","",'[1]TCE - ANEXO III - Preencher'!AB3022)</f>
        <v/>
      </c>
      <c r="AB3013" s="17">
        <f t="shared" si="71"/>
        <v>0</v>
      </c>
    </row>
    <row r="3014" spans="1:28" ht="12.75" customHeight="1" x14ac:dyDescent="0.2">
      <c r="A3014" s="10" t="str">
        <f>IFERROR(VLOOKUP(B3014,'[1]DADOS (OCULTAR)'!$Q$3:$S$135,3,0),"")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66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67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68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69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70"/>
        <v>0</v>
      </c>
      <c r="AA3014" s="18" t="str">
        <f>IF('[1]TCE - ANEXO III - Preencher'!AB3023="","",'[1]TCE - ANEXO III - Preencher'!AB3023)</f>
        <v/>
      </c>
      <c r="AB3014" s="17">
        <f t="shared" si="71"/>
        <v>0</v>
      </c>
    </row>
    <row r="3015" spans="1:28" ht="12.75" customHeight="1" x14ac:dyDescent="0.2">
      <c r="A3015" s="10" t="str">
        <f>IFERROR(VLOOKUP(B3015,'[1]DADOS (OCULTAR)'!$Q$3:$S$135,3,0),"")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66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67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68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69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70"/>
        <v>0</v>
      </c>
      <c r="AA3015" s="18" t="str">
        <f>IF('[1]TCE - ANEXO III - Preencher'!AB3024="","",'[1]TCE - ANEXO III - Preencher'!AB3024)</f>
        <v/>
      </c>
      <c r="AB3015" s="17">
        <f t="shared" si="71"/>
        <v>0</v>
      </c>
    </row>
    <row r="3016" spans="1:28" ht="12.75" customHeight="1" x14ac:dyDescent="0.2">
      <c r="A3016" s="10" t="str">
        <f>IFERROR(VLOOKUP(B3016,'[1]DADOS (OCULTAR)'!$Q$3:$S$135,3,0),"")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66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67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68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69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70"/>
        <v>0</v>
      </c>
      <c r="AA3016" s="18" t="str">
        <f>IF('[1]TCE - ANEXO III - Preencher'!AB3025="","",'[1]TCE - ANEXO III - Preencher'!AB3025)</f>
        <v/>
      </c>
      <c r="AB3016" s="17">
        <f t="shared" si="71"/>
        <v>0</v>
      </c>
    </row>
    <row r="3017" spans="1:28" ht="12.75" customHeight="1" x14ac:dyDescent="0.2">
      <c r="A3017" s="10" t="str">
        <f>IFERROR(VLOOKUP(B3017,'[1]DADOS (OCULTAR)'!$Q$3:$S$135,3,0),"")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66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67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68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69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70"/>
        <v>0</v>
      </c>
      <c r="AA3017" s="18" t="str">
        <f>IF('[1]TCE - ANEXO III - Preencher'!AB3026="","",'[1]TCE - ANEXO III - Preencher'!AB3026)</f>
        <v/>
      </c>
      <c r="AB3017" s="17">
        <f t="shared" si="71"/>
        <v>0</v>
      </c>
    </row>
    <row r="3018" spans="1:28" ht="12.75" customHeight="1" x14ac:dyDescent="0.2">
      <c r="A3018" s="10" t="str">
        <f>IFERROR(VLOOKUP(B3018,'[1]DADOS (OCULTAR)'!$Q$3:$S$135,3,0),"")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66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67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68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69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70"/>
        <v>0</v>
      </c>
      <c r="AA3018" s="18" t="str">
        <f>IF('[1]TCE - ANEXO III - Preencher'!AB3027="","",'[1]TCE - ANEXO III - Preencher'!AB3027)</f>
        <v/>
      </c>
      <c r="AB3018" s="17">
        <f t="shared" si="71"/>
        <v>0</v>
      </c>
    </row>
    <row r="3019" spans="1:28" ht="12.75" customHeight="1" x14ac:dyDescent="0.2">
      <c r="A3019" s="10" t="str">
        <f>IFERROR(VLOOKUP(B3019,'[1]DADOS (OCULTAR)'!$Q$3:$S$135,3,0),"")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66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67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68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69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70"/>
        <v>0</v>
      </c>
      <c r="AA3019" s="18" t="str">
        <f>IF('[1]TCE - ANEXO III - Preencher'!AB3028="","",'[1]TCE - ANEXO III - Preencher'!AB3028)</f>
        <v/>
      </c>
      <c r="AB3019" s="17">
        <f t="shared" si="71"/>
        <v>0</v>
      </c>
    </row>
    <row r="3020" spans="1:28" ht="12.75" customHeight="1" x14ac:dyDescent="0.2">
      <c r="A3020" s="10" t="str">
        <f>IFERROR(VLOOKUP(B3020,'[1]DADOS (OCULTAR)'!$Q$3:$S$135,3,0),"")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66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67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68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69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70"/>
        <v>0</v>
      </c>
      <c r="AA3020" s="18" t="str">
        <f>IF('[1]TCE - ANEXO III - Preencher'!AB3029="","",'[1]TCE - ANEXO III - Preencher'!AB3029)</f>
        <v/>
      </c>
      <c r="AB3020" s="17">
        <f t="shared" si="71"/>
        <v>0</v>
      </c>
    </row>
    <row r="3021" spans="1:28" ht="12.75" customHeight="1" x14ac:dyDescent="0.2">
      <c r="A3021" s="10" t="str">
        <f>IFERROR(VLOOKUP(B3021,'[1]DADOS (OCULTAR)'!$Q$3:$S$135,3,0),"")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66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67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68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69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70"/>
        <v>0</v>
      </c>
      <c r="AA3021" s="18" t="str">
        <f>IF('[1]TCE - ANEXO III - Preencher'!AB3030="","",'[1]TCE - ANEXO III - Preencher'!AB3030)</f>
        <v/>
      </c>
      <c r="AB3021" s="17">
        <f t="shared" si="71"/>
        <v>0</v>
      </c>
    </row>
    <row r="3022" spans="1:28" ht="12.75" customHeight="1" x14ac:dyDescent="0.2">
      <c r="A3022" s="10" t="str">
        <f>IFERROR(VLOOKUP(B3022,'[1]DADOS (OCULTAR)'!$Q$3:$S$135,3,0),"")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66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67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68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69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70"/>
        <v>0</v>
      </c>
      <c r="AA3022" s="18" t="str">
        <f>IF('[1]TCE - ANEXO III - Preencher'!AB3031="","",'[1]TCE - ANEXO III - Preencher'!AB3031)</f>
        <v/>
      </c>
      <c r="AB3022" s="17">
        <f t="shared" si="71"/>
        <v>0</v>
      </c>
    </row>
    <row r="3023" spans="1:28" ht="12.75" customHeight="1" x14ac:dyDescent="0.2">
      <c r="A3023" s="10" t="str">
        <f>IFERROR(VLOOKUP(B3023,'[1]DADOS (OCULTAR)'!$Q$3:$S$135,3,0),"")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66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67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68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69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70"/>
        <v>0</v>
      </c>
      <c r="AA3023" s="18" t="str">
        <f>IF('[1]TCE - ANEXO III - Preencher'!AB3032="","",'[1]TCE - ANEXO III - Preencher'!AB3032)</f>
        <v/>
      </c>
      <c r="AB3023" s="17">
        <f t="shared" si="71"/>
        <v>0</v>
      </c>
    </row>
    <row r="3024" spans="1:28" ht="12.75" customHeight="1" x14ac:dyDescent="0.2">
      <c r="A3024" s="10" t="str">
        <f>IFERROR(VLOOKUP(B3024,'[1]DADOS (OCULTAR)'!$Q$3:$S$135,3,0),"")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66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67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68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69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70"/>
        <v>0</v>
      </c>
      <c r="AA3024" s="18" t="str">
        <f>IF('[1]TCE - ANEXO III - Preencher'!AB3033="","",'[1]TCE - ANEXO III - Preencher'!AB3033)</f>
        <v/>
      </c>
      <c r="AB3024" s="17">
        <f t="shared" si="71"/>
        <v>0</v>
      </c>
    </row>
    <row r="3025" spans="1:28" ht="12.75" customHeight="1" x14ac:dyDescent="0.2">
      <c r="A3025" s="10" t="str">
        <f>IFERROR(VLOOKUP(B3025,'[1]DADOS (OCULTAR)'!$Q$3:$S$135,3,0),"")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66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67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68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69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70"/>
        <v>0</v>
      </c>
      <c r="AA3025" s="18" t="str">
        <f>IF('[1]TCE - ANEXO III - Preencher'!AB3034="","",'[1]TCE - ANEXO III - Preencher'!AB3034)</f>
        <v/>
      </c>
      <c r="AB3025" s="17">
        <f t="shared" si="71"/>
        <v>0</v>
      </c>
    </row>
    <row r="3026" spans="1:28" ht="12.75" customHeight="1" x14ac:dyDescent="0.2">
      <c r="A3026" s="10" t="str">
        <f>IFERROR(VLOOKUP(B3026,'[1]DADOS (OCULTAR)'!$Q$3:$S$135,3,0),"")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66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67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68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69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70"/>
        <v>0</v>
      </c>
      <c r="AA3026" s="18" t="str">
        <f>IF('[1]TCE - ANEXO III - Preencher'!AB3035="","",'[1]TCE - ANEXO III - Preencher'!AB3035)</f>
        <v/>
      </c>
      <c r="AB3026" s="17">
        <f t="shared" si="71"/>
        <v>0</v>
      </c>
    </row>
    <row r="3027" spans="1:28" ht="12.75" customHeight="1" x14ac:dyDescent="0.2">
      <c r="A3027" s="10" t="str">
        <f>IFERROR(VLOOKUP(B3027,'[1]DADOS (OCULTAR)'!$Q$3:$S$135,3,0),"")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66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67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68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69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70"/>
        <v>0</v>
      </c>
      <c r="AA3027" s="18" t="str">
        <f>IF('[1]TCE - ANEXO III - Preencher'!AB3036="","",'[1]TCE - ANEXO III - Preencher'!AB3036)</f>
        <v/>
      </c>
      <c r="AB3027" s="17">
        <f t="shared" si="71"/>
        <v>0</v>
      </c>
    </row>
    <row r="3028" spans="1:28" ht="12.75" customHeight="1" x14ac:dyDescent="0.2">
      <c r="A3028" s="10" t="str">
        <f>IFERROR(VLOOKUP(B3028,'[1]DADOS (OCULTAR)'!$Q$3:$S$135,3,0),"")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66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67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68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69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70"/>
        <v>0</v>
      </c>
      <c r="AA3028" s="18" t="str">
        <f>IF('[1]TCE - ANEXO III - Preencher'!AB3037="","",'[1]TCE - ANEXO III - Preencher'!AB3037)</f>
        <v/>
      </c>
      <c r="AB3028" s="17">
        <f t="shared" si="71"/>
        <v>0</v>
      </c>
    </row>
    <row r="3029" spans="1:28" ht="12.75" customHeight="1" x14ac:dyDescent="0.2">
      <c r="A3029" s="10" t="str">
        <f>IFERROR(VLOOKUP(B3029,'[1]DADOS (OCULTAR)'!$Q$3:$S$135,3,0),"")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66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67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68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69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70"/>
        <v>0</v>
      </c>
      <c r="AA3029" s="18" t="str">
        <f>IF('[1]TCE - ANEXO III - Preencher'!AB3038="","",'[1]TCE - ANEXO III - Preencher'!AB3038)</f>
        <v/>
      </c>
      <c r="AB3029" s="17">
        <f t="shared" si="71"/>
        <v>0</v>
      </c>
    </row>
    <row r="3030" spans="1:28" ht="12.75" customHeight="1" x14ac:dyDescent="0.2">
      <c r="A3030" s="10" t="str">
        <f>IFERROR(VLOOKUP(B3030,'[1]DADOS (OCULTAR)'!$Q$3:$S$135,3,0),"")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66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67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68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69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70"/>
        <v>0</v>
      </c>
      <c r="AA3030" s="18" t="str">
        <f>IF('[1]TCE - ANEXO III - Preencher'!AB3039="","",'[1]TCE - ANEXO III - Preencher'!AB3039)</f>
        <v/>
      </c>
      <c r="AB3030" s="17">
        <f t="shared" si="71"/>
        <v>0</v>
      </c>
    </row>
    <row r="3031" spans="1:28" ht="12.75" customHeight="1" x14ac:dyDescent="0.2">
      <c r="A3031" s="10" t="str">
        <f>IFERROR(VLOOKUP(B3031,'[1]DADOS (OCULTAR)'!$Q$3:$S$135,3,0),"")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66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67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68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69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70"/>
        <v>0</v>
      </c>
      <c r="AA3031" s="18" t="str">
        <f>IF('[1]TCE - ANEXO III - Preencher'!AB3040="","",'[1]TCE - ANEXO III - Preencher'!AB3040)</f>
        <v/>
      </c>
      <c r="AB3031" s="17">
        <f t="shared" si="71"/>
        <v>0</v>
      </c>
    </row>
    <row r="3032" spans="1:28" ht="12.75" customHeight="1" x14ac:dyDescent="0.2">
      <c r="A3032" s="10" t="str">
        <f>IFERROR(VLOOKUP(B3032,'[1]DADOS (OCULTAR)'!$Q$3:$S$135,3,0),"")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66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67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68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69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70"/>
        <v>0</v>
      </c>
      <c r="AA3032" s="18" t="str">
        <f>IF('[1]TCE - ANEXO III - Preencher'!AB3041="","",'[1]TCE - ANEXO III - Preencher'!AB3041)</f>
        <v/>
      </c>
      <c r="AB3032" s="17">
        <f t="shared" si="71"/>
        <v>0</v>
      </c>
    </row>
    <row r="3033" spans="1:28" ht="12.75" customHeight="1" x14ac:dyDescent="0.2">
      <c r="A3033" s="10" t="str">
        <f>IFERROR(VLOOKUP(B3033,'[1]DADOS (OCULTAR)'!$Q$3:$S$135,3,0),"")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66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67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68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69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70"/>
        <v>0</v>
      </c>
      <c r="AA3033" s="18" t="str">
        <f>IF('[1]TCE - ANEXO III - Preencher'!AB3042="","",'[1]TCE - ANEXO III - Preencher'!AB3042)</f>
        <v/>
      </c>
      <c r="AB3033" s="17">
        <f t="shared" si="71"/>
        <v>0</v>
      </c>
    </row>
    <row r="3034" spans="1:28" ht="12.75" customHeight="1" x14ac:dyDescent="0.2">
      <c r="A3034" s="10" t="str">
        <f>IFERROR(VLOOKUP(B3034,'[1]DADOS (OCULTAR)'!$Q$3:$S$135,3,0),"")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66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67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68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69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70"/>
        <v>0</v>
      </c>
      <c r="AA3034" s="18" t="str">
        <f>IF('[1]TCE - ANEXO III - Preencher'!AB3043="","",'[1]TCE - ANEXO III - Preencher'!AB3043)</f>
        <v/>
      </c>
      <c r="AB3034" s="17">
        <f t="shared" si="71"/>
        <v>0</v>
      </c>
    </row>
    <row r="3035" spans="1:28" ht="12.75" customHeight="1" x14ac:dyDescent="0.2">
      <c r="A3035" s="10" t="str">
        <f>IFERROR(VLOOKUP(B3035,'[1]DADOS (OCULTAR)'!$Q$3:$S$135,3,0),"")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66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67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68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69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70"/>
        <v>0</v>
      </c>
      <c r="AA3035" s="18" t="str">
        <f>IF('[1]TCE - ANEXO III - Preencher'!AB3044="","",'[1]TCE - ANEXO III - Preencher'!AB3044)</f>
        <v/>
      </c>
      <c r="AB3035" s="17">
        <f t="shared" si="71"/>
        <v>0</v>
      </c>
    </row>
    <row r="3036" spans="1:28" ht="12.75" customHeight="1" x14ac:dyDescent="0.2">
      <c r="A3036" s="10" t="str">
        <f>IFERROR(VLOOKUP(B3036,'[1]DADOS (OCULTAR)'!$Q$3:$S$135,3,0),"")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66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67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68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69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70"/>
        <v>0</v>
      </c>
      <c r="AA3036" s="18" t="str">
        <f>IF('[1]TCE - ANEXO III - Preencher'!AB3045="","",'[1]TCE - ANEXO III - Preencher'!AB3045)</f>
        <v/>
      </c>
      <c r="AB3036" s="17">
        <f t="shared" si="71"/>
        <v>0</v>
      </c>
    </row>
    <row r="3037" spans="1:28" ht="12.75" customHeight="1" x14ac:dyDescent="0.2">
      <c r="A3037" s="10" t="str">
        <f>IFERROR(VLOOKUP(B3037,'[1]DADOS (OCULTAR)'!$Q$3:$S$135,3,0),"")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66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67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68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69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70"/>
        <v>0</v>
      </c>
      <c r="AA3037" s="18" t="str">
        <f>IF('[1]TCE - ANEXO III - Preencher'!AB3046="","",'[1]TCE - ANEXO III - Preencher'!AB3046)</f>
        <v/>
      </c>
      <c r="AB3037" s="17">
        <f t="shared" si="71"/>
        <v>0</v>
      </c>
    </row>
    <row r="3038" spans="1:28" ht="12.75" customHeight="1" x14ac:dyDescent="0.2">
      <c r="A3038" s="10" t="str">
        <f>IFERROR(VLOOKUP(B3038,'[1]DADOS (OCULTAR)'!$Q$3:$S$135,3,0),"")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66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67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68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69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70"/>
        <v>0</v>
      </c>
      <c r="AA3038" s="18" t="str">
        <f>IF('[1]TCE - ANEXO III - Preencher'!AB3047="","",'[1]TCE - ANEXO III - Preencher'!AB3047)</f>
        <v/>
      </c>
      <c r="AB3038" s="17">
        <f t="shared" si="71"/>
        <v>0</v>
      </c>
    </row>
    <row r="3039" spans="1:28" ht="12.75" customHeight="1" x14ac:dyDescent="0.2">
      <c r="A3039" s="10" t="str">
        <f>IFERROR(VLOOKUP(B3039,'[1]DADOS (OCULTAR)'!$Q$3:$S$135,3,0),"")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66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67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68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69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70"/>
        <v>0</v>
      </c>
      <c r="AA3039" s="18" t="str">
        <f>IF('[1]TCE - ANEXO III - Preencher'!AB3048="","",'[1]TCE - ANEXO III - Preencher'!AB3048)</f>
        <v/>
      </c>
      <c r="AB3039" s="17">
        <f t="shared" si="71"/>
        <v>0</v>
      </c>
    </row>
    <row r="3040" spans="1:28" ht="12.75" customHeight="1" x14ac:dyDescent="0.2">
      <c r="A3040" s="10" t="str">
        <f>IFERROR(VLOOKUP(B3040,'[1]DADOS (OCULTAR)'!$Q$3:$S$135,3,0),"")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66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67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68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69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70"/>
        <v>0</v>
      </c>
      <c r="AA3040" s="18" t="str">
        <f>IF('[1]TCE - ANEXO III - Preencher'!AB3049="","",'[1]TCE - ANEXO III - Preencher'!AB3049)</f>
        <v/>
      </c>
      <c r="AB3040" s="17">
        <f t="shared" si="71"/>
        <v>0</v>
      </c>
    </row>
    <row r="3041" spans="1:28" ht="12.75" customHeight="1" x14ac:dyDescent="0.2">
      <c r="A3041" s="10" t="str">
        <f>IFERROR(VLOOKUP(B3041,'[1]DADOS (OCULTAR)'!$Q$3:$S$135,3,0),"")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66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67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68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69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70"/>
        <v>0</v>
      </c>
      <c r="AA3041" s="18" t="str">
        <f>IF('[1]TCE - ANEXO III - Preencher'!AB3050="","",'[1]TCE - ANEXO III - Preencher'!AB3050)</f>
        <v/>
      </c>
      <c r="AB3041" s="17">
        <f t="shared" si="71"/>
        <v>0</v>
      </c>
    </row>
    <row r="3042" spans="1:28" ht="12.75" customHeight="1" x14ac:dyDescent="0.2">
      <c r="A3042" s="10" t="str">
        <f>IFERROR(VLOOKUP(B3042,'[1]DADOS (OCULTAR)'!$Q$3:$S$135,3,0),"")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66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67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68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69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70"/>
        <v>0</v>
      </c>
      <c r="AA3042" s="18" t="str">
        <f>IF('[1]TCE - ANEXO III - Preencher'!AB3051="","",'[1]TCE - ANEXO III - Preencher'!AB3051)</f>
        <v/>
      </c>
      <c r="AB3042" s="17">
        <f t="shared" si="71"/>
        <v>0</v>
      </c>
    </row>
    <row r="3043" spans="1:28" ht="12.75" customHeight="1" x14ac:dyDescent="0.2">
      <c r="A3043" s="10" t="str">
        <f>IFERROR(VLOOKUP(B3043,'[1]DADOS (OCULTAR)'!$Q$3:$S$135,3,0),"")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66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67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68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69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70"/>
        <v>0</v>
      </c>
      <c r="AA3043" s="18" t="str">
        <f>IF('[1]TCE - ANEXO III - Preencher'!AB3052="","",'[1]TCE - ANEXO III - Preencher'!AB3052)</f>
        <v/>
      </c>
      <c r="AB3043" s="17">
        <f t="shared" si="71"/>
        <v>0</v>
      </c>
    </row>
    <row r="3044" spans="1:28" ht="12.75" customHeight="1" x14ac:dyDescent="0.2">
      <c r="A3044" s="10" t="str">
        <f>IFERROR(VLOOKUP(B3044,'[1]DADOS (OCULTAR)'!$Q$3:$S$135,3,0),"")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66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67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68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69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70"/>
        <v>0</v>
      </c>
      <c r="AA3044" s="18" t="str">
        <f>IF('[1]TCE - ANEXO III - Preencher'!AB3053="","",'[1]TCE - ANEXO III - Preencher'!AB3053)</f>
        <v/>
      </c>
      <c r="AB3044" s="17">
        <f t="shared" si="71"/>
        <v>0</v>
      </c>
    </row>
    <row r="3045" spans="1:28" ht="12.75" customHeight="1" x14ac:dyDescent="0.2">
      <c r="A3045" s="10" t="str">
        <f>IFERROR(VLOOKUP(B3045,'[1]DADOS (OCULTAR)'!$Q$3:$S$135,3,0),"")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66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67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68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69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70"/>
        <v>0</v>
      </c>
      <c r="AA3045" s="18" t="str">
        <f>IF('[1]TCE - ANEXO III - Preencher'!AB3054="","",'[1]TCE - ANEXO III - Preencher'!AB3054)</f>
        <v/>
      </c>
      <c r="AB3045" s="17">
        <f t="shared" si="71"/>
        <v>0</v>
      </c>
    </row>
    <row r="3046" spans="1:28" ht="12.75" customHeight="1" x14ac:dyDescent="0.2">
      <c r="A3046" s="10" t="str">
        <f>IFERROR(VLOOKUP(B3046,'[1]DADOS (OCULTAR)'!$Q$3:$S$135,3,0),"")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66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67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68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69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70"/>
        <v>0</v>
      </c>
      <c r="AA3046" s="18" t="str">
        <f>IF('[1]TCE - ANEXO III - Preencher'!AB3055="","",'[1]TCE - ANEXO III - Preencher'!AB3055)</f>
        <v/>
      </c>
      <c r="AB3046" s="17">
        <f t="shared" si="71"/>
        <v>0</v>
      </c>
    </row>
    <row r="3047" spans="1:28" ht="12.75" customHeight="1" x14ac:dyDescent="0.2">
      <c r="A3047" s="10" t="str">
        <f>IFERROR(VLOOKUP(B3047,'[1]DADOS (OCULTAR)'!$Q$3:$S$135,3,0),"")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66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67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68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69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70"/>
        <v>0</v>
      </c>
      <c r="AA3047" s="18" t="str">
        <f>IF('[1]TCE - ANEXO III - Preencher'!AB3056="","",'[1]TCE - ANEXO III - Preencher'!AB3056)</f>
        <v/>
      </c>
      <c r="AB3047" s="17">
        <f t="shared" si="71"/>
        <v>0</v>
      </c>
    </row>
    <row r="3048" spans="1:28" ht="12.75" customHeight="1" x14ac:dyDescent="0.2">
      <c r="A3048" s="10" t="str">
        <f>IFERROR(VLOOKUP(B3048,'[1]DADOS (OCULTAR)'!$Q$3:$S$135,3,0),"")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66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67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68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69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70"/>
        <v>0</v>
      </c>
      <c r="AA3048" s="18" t="str">
        <f>IF('[1]TCE - ANEXO III - Preencher'!AB3057="","",'[1]TCE - ANEXO III - Preencher'!AB3057)</f>
        <v/>
      </c>
      <c r="AB3048" s="17">
        <f t="shared" si="71"/>
        <v>0</v>
      </c>
    </row>
    <row r="3049" spans="1:28" ht="12.75" customHeight="1" x14ac:dyDescent="0.2">
      <c r="A3049" s="10" t="str">
        <f>IFERROR(VLOOKUP(B3049,'[1]DADOS (OCULTAR)'!$Q$3:$S$135,3,0),"")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66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67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68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69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70"/>
        <v>0</v>
      </c>
      <c r="AA3049" s="18" t="str">
        <f>IF('[1]TCE - ANEXO III - Preencher'!AB3058="","",'[1]TCE - ANEXO III - Preencher'!AB3058)</f>
        <v/>
      </c>
      <c r="AB3049" s="17">
        <f t="shared" si="71"/>
        <v>0</v>
      </c>
    </row>
    <row r="3050" spans="1:28" ht="12.75" customHeight="1" x14ac:dyDescent="0.2">
      <c r="A3050" s="10" t="str">
        <f>IFERROR(VLOOKUP(B3050,'[1]DADOS (OCULTAR)'!$Q$3:$S$135,3,0),"")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66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67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68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69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70"/>
        <v>0</v>
      </c>
      <c r="AA3050" s="18" t="str">
        <f>IF('[1]TCE - ANEXO III - Preencher'!AB3059="","",'[1]TCE - ANEXO III - Preencher'!AB3059)</f>
        <v/>
      </c>
      <c r="AB3050" s="17">
        <f t="shared" si="71"/>
        <v>0</v>
      </c>
    </row>
    <row r="3051" spans="1:28" ht="12.75" customHeight="1" x14ac:dyDescent="0.2">
      <c r="A3051" s="10" t="str">
        <f>IFERROR(VLOOKUP(B3051,'[1]DADOS (OCULTAR)'!$Q$3:$S$135,3,0),"")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66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67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68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69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70"/>
        <v>0</v>
      </c>
      <c r="AA3051" s="18" t="str">
        <f>IF('[1]TCE - ANEXO III - Preencher'!AB3060="","",'[1]TCE - ANEXO III - Preencher'!AB3060)</f>
        <v/>
      </c>
      <c r="AB3051" s="17">
        <f t="shared" si="71"/>
        <v>0</v>
      </c>
    </row>
    <row r="3052" spans="1:28" ht="12.75" customHeight="1" x14ac:dyDescent="0.2">
      <c r="A3052" s="10" t="str">
        <f>IFERROR(VLOOKUP(B3052,'[1]DADOS (OCULTAR)'!$Q$3:$S$135,3,0),"")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66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67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68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69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70"/>
        <v>0</v>
      </c>
      <c r="AA3052" s="18" t="str">
        <f>IF('[1]TCE - ANEXO III - Preencher'!AB3061="","",'[1]TCE - ANEXO III - Preencher'!AB3061)</f>
        <v/>
      </c>
      <c r="AB3052" s="17">
        <f t="shared" si="71"/>
        <v>0</v>
      </c>
    </row>
    <row r="3053" spans="1:28" ht="12.75" customHeight="1" x14ac:dyDescent="0.2">
      <c r="A3053" s="10" t="str">
        <f>IFERROR(VLOOKUP(B3053,'[1]DADOS (OCULTAR)'!$Q$3:$S$135,3,0),"")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66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67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68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69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70"/>
        <v>0</v>
      </c>
      <c r="AA3053" s="18" t="str">
        <f>IF('[1]TCE - ANEXO III - Preencher'!AB3062="","",'[1]TCE - ANEXO III - Preencher'!AB3062)</f>
        <v/>
      </c>
      <c r="AB3053" s="17">
        <f t="shared" si="71"/>
        <v>0</v>
      </c>
    </row>
    <row r="3054" spans="1:28" ht="12.75" customHeight="1" x14ac:dyDescent="0.2">
      <c r="A3054" s="10" t="str">
        <f>IFERROR(VLOOKUP(B3054,'[1]DADOS (OCULTAR)'!$Q$3:$S$135,3,0),"")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66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67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68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69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70"/>
        <v>0</v>
      </c>
      <c r="AA3054" s="18" t="str">
        <f>IF('[1]TCE - ANEXO III - Preencher'!AB3063="","",'[1]TCE - ANEXO III - Preencher'!AB3063)</f>
        <v/>
      </c>
      <c r="AB3054" s="17">
        <f t="shared" si="71"/>
        <v>0</v>
      </c>
    </row>
    <row r="3055" spans="1:28" ht="12.75" customHeight="1" x14ac:dyDescent="0.2">
      <c r="A3055" s="10" t="str">
        <f>IFERROR(VLOOKUP(B3055,'[1]DADOS (OCULTAR)'!$Q$3:$S$135,3,0),"")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66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67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68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69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70"/>
        <v>0</v>
      </c>
      <c r="AA3055" s="18" t="str">
        <f>IF('[1]TCE - ANEXO III - Preencher'!AB3064="","",'[1]TCE - ANEXO III - Preencher'!AB3064)</f>
        <v/>
      </c>
      <c r="AB3055" s="17">
        <f t="shared" si="71"/>
        <v>0</v>
      </c>
    </row>
    <row r="3056" spans="1:28" ht="12.75" customHeight="1" x14ac:dyDescent="0.2">
      <c r="A3056" s="10" t="str">
        <f>IFERROR(VLOOKUP(B3056,'[1]DADOS (OCULTAR)'!$Q$3:$S$135,3,0),"")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66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67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68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69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70"/>
        <v>0</v>
      </c>
      <c r="AA3056" s="18" t="str">
        <f>IF('[1]TCE - ANEXO III - Preencher'!AB3065="","",'[1]TCE - ANEXO III - Preencher'!AB3065)</f>
        <v/>
      </c>
      <c r="AB3056" s="17">
        <f t="shared" si="71"/>
        <v>0</v>
      </c>
    </row>
    <row r="3057" spans="1:28" ht="12.75" customHeight="1" x14ac:dyDescent="0.2">
      <c r="A3057" s="10" t="str">
        <f>IFERROR(VLOOKUP(B3057,'[1]DADOS (OCULTAR)'!$Q$3:$S$135,3,0),"")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66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67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68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69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70"/>
        <v>0</v>
      </c>
      <c r="AA3057" s="18" t="str">
        <f>IF('[1]TCE - ANEXO III - Preencher'!AB3066="","",'[1]TCE - ANEXO III - Preencher'!AB3066)</f>
        <v/>
      </c>
      <c r="AB3057" s="17">
        <f t="shared" si="71"/>
        <v>0</v>
      </c>
    </row>
    <row r="3058" spans="1:28" ht="12.75" customHeight="1" x14ac:dyDescent="0.2">
      <c r="A3058" s="10" t="str">
        <f>IFERROR(VLOOKUP(B3058,'[1]DADOS (OCULTAR)'!$Q$3:$S$135,3,0),"")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66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67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68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69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70"/>
        <v>0</v>
      </c>
      <c r="AA3058" s="18" t="str">
        <f>IF('[1]TCE - ANEXO III - Preencher'!AB3067="","",'[1]TCE - ANEXO III - Preencher'!AB3067)</f>
        <v/>
      </c>
      <c r="AB3058" s="17">
        <f t="shared" si="71"/>
        <v>0</v>
      </c>
    </row>
    <row r="3059" spans="1:28" ht="12.75" customHeight="1" x14ac:dyDescent="0.2">
      <c r="A3059" s="10" t="str">
        <f>IFERROR(VLOOKUP(B3059,'[1]DADOS (OCULTAR)'!$Q$3:$S$135,3,0),"")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66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67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68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69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70"/>
        <v>0</v>
      </c>
      <c r="AA3059" s="18" t="str">
        <f>IF('[1]TCE - ANEXO III - Preencher'!AB3068="","",'[1]TCE - ANEXO III - Preencher'!AB3068)</f>
        <v/>
      </c>
      <c r="AB3059" s="17">
        <f t="shared" si="71"/>
        <v>0</v>
      </c>
    </row>
    <row r="3060" spans="1:28" ht="12.75" customHeight="1" x14ac:dyDescent="0.2">
      <c r="A3060" s="10" t="str">
        <f>IFERROR(VLOOKUP(B3060,'[1]DADOS (OCULTAR)'!$Q$3:$S$135,3,0),"")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66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67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68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69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70"/>
        <v>0</v>
      </c>
      <c r="AA3060" s="18" t="str">
        <f>IF('[1]TCE - ANEXO III - Preencher'!AB3069="","",'[1]TCE - ANEXO III - Preencher'!AB3069)</f>
        <v/>
      </c>
      <c r="AB3060" s="17">
        <f t="shared" si="71"/>
        <v>0</v>
      </c>
    </row>
    <row r="3061" spans="1:28" ht="12.75" customHeight="1" x14ac:dyDescent="0.2">
      <c r="A3061" s="10" t="str">
        <f>IFERROR(VLOOKUP(B3061,'[1]DADOS (OCULTAR)'!$Q$3:$S$135,3,0),"")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66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67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68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69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70"/>
        <v>0</v>
      </c>
      <c r="AA3061" s="18" t="str">
        <f>IF('[1]TCE - ANEXO III - Preencher'!AB3070="","",'[1]TCE - ANEXO III - Preencher'!AB3070)</f>
        <v/>
      </c>
      <c r="AB3061" s="17">
        <f t="shared" si="71"/>
        <v>0</v>
      </c>
    </row>
    <row r="3062" spans="1:28" ht="12.75" customHeight="1" x14ac:dyDescent="0.2">
      <c r="A3062" s="10" t="str">
        <f>IFERROR(VLOOKUP(B3062,'[1]DADOS (OCULTAR)'!$Q$3:$S$135,3,0),"")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66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67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68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69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70"/>
        <v>0</v>
      </c>
      <c r="AA3062" s="18" t="str">
        <f>IF('[1]TCE - ANEXO III - Preencher'!AB3071="","",'[1]TCE - ANEXO III - Preencher'!AB3071)</f>
        <v/>
      </c>
      <c r="AB3062" s="17">
        <f t="shared" si="71"/>
        <v>0</v>
      </c>
    </row>
    <row r="3063" spans="1:28" ht="12.75" customHeight="1" x14ac:dyDescent="0.2">
      <c r="A3063" s="10" t="str">
        <f>IFERROR(VLOOKUP(B3063,'[1]DADOS (OCULTAR)'!$Q$3:$S$135,3,0),"")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ref="M3063:M8062" si="72">K3063-L3063</f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ref="P3063:P8062" si="73">N3063-O3063</f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ref="S3063:S8062" si="74">Q3063-R3063</f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ref="V3063:V8062" si="75">T3063-U3063</f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ref="Z3063:Z8062" si="76">X3063-Y3063</f>
        <v>0</v>
      </c>
      <c r="AA3063" s="18" t="str">
        <f>IF('[1]TCE - ANEXO III - Preencher'!AB3072="","",'[1]TCE - ANEXO III - Preencher'!AB3072)</f>
        <v/>
      </c>
      <c r="AB3063" s="17">
        <f t="shared" ref="AB3063:AB8062" si="77">H3063+I3063+J3063+M3063+P3063+S3063+V3063+Z3063</f>
        <v>0</v>
      </c>
    </row>
    <row r="3064" spans="1:28" ht="12.75" customHeight="1" x14ac:dyDescent="0.2">
      <c r="A3064" s="10" t="str">
        <f>IFERROR(VLOOKUP(B3064,'[1]DADOS (OCULTAR)'!$Q$3:$S$135,3,0),"")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7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7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7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7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76"/>
        <v>0</v>
      </c>
      <c r="AA3064" s="18" t="str">
        <f>IF('[1]TCE - ANEXO III - Preencher'!AB3073="","",'[1]TCE - ANEXO III - Preencher'!AB3073)</f>
        <v/>
      </c>
      <c r="AB3064" s="17">
        <f t="shared" si="77"/>
        <v>0</v>
      </c>
    </row>
    <row r="3065" spans="1:28" ht="12.75" customHeight="1" x14ac:dyDescent="0.2">
      <c r="A3065" s="10" t="str">
        <f>IFERROR(VLOOKUP(B3065,'[1]DADOS (OCULTAR)'!$Q$3:$S$135,3,0),"")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7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7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7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7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76"/>
        <v>0</v>
      </c>
      <c r="AA3065" s="18" t="str">
        <f>IF('[1]TCE - ANEXO III - Preencher'!AB3074="","",'[1]TCE - ANEXO III - Preencher'!AB3074)</f>
        <v/>
      </c>
      <c r="AB3065" s="17">
        <f t="shared" si="77"/>
        <v>0</v>
      </c>
    </row>
    <row r="3066" spans="1:28" ht="12.75" customHeight="1" x14ac:dyDescent="0.2">
      <c r="A3066" s="10" t="str">
        <f>IFERROR(VLOOKUP(B3066,'[1]DADOS (OCULTAR)'!$Q$3:$S$135,3,0),"")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7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7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7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7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76"/>
        <v>0</v>
      </c>
      <c r="AA3066" s="18" t="str">
        <f>IF('[1]TCE - ANEXO III - Preencher'!AB3075="","",'[1]TCE - ANEXO III - Preencher'!AB3075)</f>
        <v/>
      </c>
      <c r="AB3066" s="17">
        <f t="shared" si="77"/>
        <v>0</v>
      </c>
    </row>
    <row r="3067" spans="1:28" ht="12.75" customHeight="1" x14ac:dyDescent="0.2">
      <c r="A3067" s="10" t="str">
        <f>IFERROR(VLOOKUP(B3067,'[1]DADOS (OCULTAR)'!$Q$3:$S$135,3,0),"")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7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7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7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7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76"/>
        <v>0</v>
      </c>
      <c r="AA3067" s="18" t="str">
        <f>IF('[1]TCE - ANEXO III - Preencher'!AB3076="","",'[1]TCE - ANEXO III - Preencher'!AB3076)</f>
        <v/>
      </c>
      <c r="AB3067" s="17">
        <f t="shared" si="77"/>
        <v>0</v>
      </c>
    </row>
    <row r="3068" spans="1:28" ht="12.75" customHeight="1" x14ac:dyDescent="0.2">
      <c r="A3068" s="10" t="str">
        <f>IFERROR(VLOOKUP(B3068,'[1]DADOS (OCULTAR)'!$Q$3:$S$135,3,0),"")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7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7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7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7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76"/>
        <v>0</v>
      </c>
      <c r="AA3068" s="18" t="str">
        <f>IF('[1]TCE - ANEXO III - Preencher'!AB3077="","",'[1]TCE - ANEXO III - Preencher'!AB3077)</f>
        <v/>
      </c>
      <c r="AB3068" s="17">
        <f t="shared" si="77"/>
        <v>0</v>
      </c>
    </row>
    <row r="3069" spans="1:28" ht="12.75" customHeight="1" x14ac:dyDescent="0.2">
      <c r="A3069" s="10" t="str">
        <f>IFERROR(VLOOKUP(B3069,'[1]DADOS (OCULTAR)'!$Q$3:$S$135,3,0),"")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7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7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7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7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76"/>
        <v>0</v>
      </c>
      <c r="AA3069" s="18" t="str">
        <f>IF('[1]TCE - ANEXO III - Preencher'!AB3078="","",'[1]TCE - ANEXO III - Preencher'!AB3078)</f>
        <v/>
      </c>
      <c r="AB3069" s="17">
        <f t="shared" si="77"/>
        <v>0</v>
      </c>
    </row>
    <row r="3070" spans="1:28" ht="12.75" customHeight="1" x14ac:dyDescent="0.2">
      <c r="A3070" s="10" t="str">
        <f>IFERROR(VLOOKUP(B3070,'[1]DADOS (OCULTAR)'!$Q$3:$S$135,3,0),"")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7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7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7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7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76"/>
        <v>0</v>
      </c>
      <c r="AA3070" s="18" t="str">
        <f>IF('[1]TCE - ANEXO III - Preencher'!AB3079="","",'[1]TCE - ANEXO III - Preencher'!AB3079)</f>
        <v/>
      </c>
      <c r="AB3070" s="17">
        <f t="shared" si="77"/>
        <v>0</v>
      </c>
    </row>
    <row r="3071" spans="1:28" ht="12.75" customHeight="1" x14ac:dyDescent="0.2">
      <c r="A3071" s="10" t="str">
        <f>IFERROR(VLOOKUP(B3071,'[1]DADOS (OCULTAR)'!$Q$3:$S$135,3,0),"")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7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7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7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7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76"/>
        <v>0</v>
      </c>
      <c r="AA3071" s="18" t="str">
        <f>IF('[1]TCE - ANEXO III - Preencher'!AB3080="","",'[1]TCE - ANEXO III - Preencher'!AB3080)</f>
        <v/>
      </c>
      <c r="AB3071" s="17">
        <f t="shared" si="77"/>
        <v>0</v>
      </c>
    </row>
    <row r="3072" spans="1:28" ht="12.75" customHeight="1" x14ac:dyDescent="0.2">
      <c r="A3072" s="10" t="str">
        <f>IFERROR(VLOOKUP(B3072,'[1]DADOS (OCULTAR)'!$Q$3:$S$135,3,0),"")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7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7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7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7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76"/>
        <v>0</v>
      </c>
      <c r="AA3072" s="18" t="str">
        <f>IF('[1]TCE - ANEXO III - Preencher'!AB3081="","",'[1]TCE - ANEXO III - Preencher'!AB3081)</f>
        <v/>
      </c>
      <c r="AB3072" s="17">
        <f t="shared" si="77"/>
        <v>0</v>
      </c>
    </row>
    <row r="3073" spans="1:28" ht="12.75" customHeight="1" x14ac:dyDescent="0.2">
      <c r="A3073" s="10" t="str">
        <f>IFERROR(VLOOKUP(B3073,'[1]DADOS (OCULTAR)'!$Q$3:$S$135,3,0),"")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7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7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7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7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76"/>
        <v>0</v>
      </c>
      <c r="AA3073" s="18" t="str">
        <f>IF('[1]TCE - ANEXO III - Preencher'!AB3082="","",'[1]TCE - ANEXO III - Preencher'!AB3082)</f>
        <v/>
      </c>
      <c r="AB3073" s="17">
        <f t="shared" si="77"/>
        <v>0</v>
      </c>
    </row>
    <row r="3074" spans="1:28" ht="12.75" customHeight="1" x14ac:dyDescent="0.2">
      <c r="A3074" s="10" t="str">
        <f>IFERROR(VLOOKUP(B3074,'[1]DADOS (OCULTAR)'!$Q$3:$S$135,3,0),"")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7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7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7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7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76"/>
        <v>0</v>
      </c>
      <c r="AA3074" s="18" t="str">
        <f>IF('[1]TCE - ANEXO III - Preencher'!AB3083="","",'[1]TCE - ANEXO III - Preencher'!AB3083)</f>
        <v/>
      </c>
      <c r="AB3074" s="17">
        <f t="shared" si="77"/>
        <v>0</v>
      </c>
    </row>
    <row r="3075" spans="1:28" ht="12.75" customHeight="1" x14ac:dyDescent="0.2">
      <c r="A3075" s="10" t="str">
        <f>IFERROR(VLOOKUP(B3075,'[1]DADOS (OCULTAR)'!$Q$3:$S$135,3,0),"")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si="72"/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si="73"/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si="74"/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si="75"/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si="76"/>
        <v>0</v>
      </c>
      <c r="AA3075" s="18" t="str">
        <f>IF('[1]TCE - ANEXO III - Preencher'!AB3084="","",'[1]TCE - ANEXO III - Preencher'!AB3084)</f>
        <v/>
      </c>
      <c r="AB3075" s="17">
        <f t="shared" si="77"/>
        <v>0</v>
      </c>
    </row>
    <row r="3076" spans="1:28" ht="12.75" customHeight="1" x14ac:dyDescent="0.2">
      <c r="A3076" s="10" t="str">
        <f>IFERROR(VLOOKUP(B3076,'[1]DADOS (OCULTAR)'!$Q$3:$S$135,3,0),"")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72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73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74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75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76"/>
        <v>0</v>
      </c>
      <c r="AA3076" s="18" t="str">
        <f>IF('[1]TCE - ANEXO III - Preencher'!AB3085="","",'[1]TCE - ANEXO III - Preencher'!AB3085)</f>
        <v/>
      </c>
      <c r="AB3076" s="17">
        <f t="shared" si="77"/>
        <v>0</v>
      </c>
    </row>
    <row r="3077" spans="1:28" ht="12.75" customHeight="1" x14ac:dyDescent="0.2">
      <c r="A3077" s="10" t="str">
        <f>IFERROR(VLOOKUP(B3077,'[1]DADOS (OCULTAR)'!$Q$3:$S$135,3,0),"")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72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73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74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75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76"/>
        <v>0</v>
      </c>
      <c r="AA3077" s="18" t="str">
        <f>IF('[1]TCE - ANEXO III - Preencher'!AB3086="","",'[1]TCE - ANEXO III - Preencher'!AB3086)</f>
        <v/>
      </c>
      <c r="AB3077" s="17">
        <f t="shared" si="77"/>
        <v>0</v>
      </c>
    </row>
    <row r="3078" spans="1:28" ht="12.75" customHeight="1" x14ac:dyDescent="0.2">
      <c r="A3078" s="10" t="str">
        <f>IFERROR(VLOOKUP(B3078,'[1]DADOS (OCULTAR)'!$Q$3:$S$135,3,0),"")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72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73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74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75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76"/>
        <v>0</v>
      </c>
      <c r="AA3078" s="18" t="str">
        <f>IF('[1]TCE - ANEXO III - Preencher'!AB3087="","",'[1]TCE - ANEXO III - Preencher'!AB3087)</f>
        <v/>
      </c>
      <c r="AB3078" s="17">
        <f t="shared" si="77"/>
        <v>0</v>
      </c>
    </row>
    <row r="3079" spans="1:28" ht="12.75" customHeight="1" x14ac:dyDescent="0.2">
      <c r="A3079" s="10" t="str">
        <f>IFERROR(VLOOKUP(B3079,'[1]DADOS (OCULTAR)'!$Q$3:$S$135,3,0),"")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72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73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74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75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76"/>
        <v>0</v>
      </c>
      <c r="AA3079" s="18" t="str">
        <f>IF('[1]TCE - ANEXO III - Preencher'!AB3088="","",'[1]TCE - ANEXO III - Preencher'!AB3088)</f>
        <v/>
      </c>
      <c r="AB3079" s="17">
        <f t="shared" si="77"/>
        <v>0</v>
      </c>
    </row>
    <row r="3080" spans="1:28" ht="12.75" customHeight="1" x14ac:dyDescent="0.2">
      <c r="A3080" s="10" t="str">
        <f>IFERROR(VLOOKUP(B3080,'[1]DADOS (OCULTAR)'!$Q$3:$S$135,3,0),"")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72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73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74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75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76"/>
        <v>0</v>
      </c>
      <c r="AA3080" s="18" t="str">
        <f>IF('[1]TCE - ANEXO III - Preencher'!AB3089="","",'[1]TCE - ANEXO III - Preencher'!AB3089)</f>
        <v/>
      </c>
      <c r="AB3080" s="17">
        <f t="shared" si="77"/>
        <v>0</v>
      </c>
    </row>
    <row r="3081" spans="1:28" ht="12.75" customHeight="1" x14ac:dyDescent="0.2">
      <c r="A3081" s="10" t="str">
        <f>IFERROR(VLOOKUP(B3081,'[1]DADOS (OCULTAR)'!$Q$3:$S$135,3,0),"")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72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73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74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75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76"/>
        <v>0</v>
      </c>
      <c r="AA3081" s="18" t="str">
        <f>IF('[1]TCE - ANEXO III - Preencher'!AB3090="","",'[1]TCE - ANEXO III - Preencher'!AB3090)</f>
        <v/>
      </c>
      <c r="AB3081" s="17">
        <f t="shared" si="77"/>
        <v>0</v>
      </c>
    </row>
    <row r="3082" spans="1:28" ht="12.75" customHeight="1" x14ac:dyDescent="0.2">
      <c r="A3082" s="10" t="str">
        <f>IFERROR(VLOOKUP(B3082,'[1]DADOS (OCULTAR)'!$Q$3:$S$135,3,0),"")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72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73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74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75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76"/>
        <v>0</v>
      </c>
      <c r="AA3082" s="18" t="str">
        <f>IF('[1]TCE - ANEXO III - Preencher'!AB3091="","",'[1]TCE - ANEXO III - Preencher'!AB3091)</f>
        <v/>
      </c>
      <c r="AB3082" s="17">
        <f t="shared" si="77"/>
        <v>0</v>
      </c>
    </row>
    <row r="3083" spans="1:28" ht="12.75" customHeight="1" x14ac:dyDescent="0.2">
      <c r="A3083" s="10" t="str">
        <f>IFERROR(VLOOKUP(B3083,'[1]DADOS (OCULTAR)'!$Q$3:$S$135,3,0),"")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72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73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74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75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76"/>
        <v>0</v>
      </c>
      <c r="AA3083" s="18" t="str">
        <f>IF('[1]TCE - ANEXO III - Preencher'!AB3092="","",'[1]TCE - ANEXO III - Preencher'!AB3092)</f>
        <v/>
      </c>
      <c r="AB3083" s="17">
        <f t="shared" si="77"/>
        <v>0</v>
      </c>
    </row>
    <row r="3084" spans="1:28" ht="12.75" customHeight="1" x14ac:dyDescent="0.2">
      <c r="A3084" s="10" t="str">
        <f>IFERROR(VLOOKUP(B3084,'[1]DADOS (OCULTAR)'!$Q$3:$S$135,3,0),"")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72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73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74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75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76"/>
        <v>0</v>
      </c>
      <c r="AA3084" s="18" t="str">
        <f>IF('[1]TCE - ANEXO III - Preencher'!AB3093="","",'[1]TCE - ANEXO III - Preencher'!AB3093)</f>
        <v/>
      </c>
      <c r="AB3084" s="17">
        <f t="shared" si="77"/>
        <v>0</v>
      </c>
    </row>
    <row r="3085" spans="1:28" ht="12.75" customHeight="1" x14ac:dyDescent="0.2">
      <c r="A3085" s="10" t="str">
        <f>IFERROR(VLOOKUP(B3085,'[1]DADOS (OCULTAR)'!$Q$3:$S$135,3,0),"")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72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73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74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75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76"/>
        <v>0</v>
      </c>
      <c r="AA3085" s="18" t="str">
        <f>IF('[1]TCE - ANEXO III - Preencher'!AB3094="","",'[1]TCE - ANEXO III - Preencher'!AB3094)</f>
        <v/>
      </c>
      <c r="AB3085" s="17">
        <f t="shared" si="77"/>
        <v>0</v>
      </c>
    </row>
    <row r="3086" spans="1:28" ht="12.75" customHeight="1" x14ac:dyDescent="0.2">
      <c r="A3086" s="10" t="str">
        <f>IFERROR(VLOOKUP(B3086,'[1]DADOS (OCULTAR)'!$Q$3:$S$135,3,0),"")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72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73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74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75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76"/>
        <v>0</v>
      </c>
      <c r="AA3086" s="18" t="str">
        <f>IF('[1]TCE - ANEXO III - Preencher'!AB3095="","",'[1]TCE - ANEXO III - Preencher'!AB3095)</f>
        <v/>
      </c>
      <c r="AB3086" s="17">
        <f t="shared" si="77"/>
        <v>0</v>
      </c>
    </row>
    <row r="3087" spans="1:28" ht="12.75" customHeight="1" x14ac:dyDescent="0.2">
      <c r="A3087" s="10" t="str">
        <f>IFERROR(VLOOKUP(B3087,'[1]DADOS (OCULTAR)'!$Q$3:$S$135,3,0),"")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72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73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74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75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76"/>
        <v>0</v>
      </c>
      <c r="AA3087" s="18" t="str">
        <f>IF('[1]TCE - ANEXO III - Preencher'!AB3096="","",'[1]TCE - ANEXO III - Preencher'!AB3096)</f>
        <v/>
      </c>
      <c r="AB3087" s="17">
        <f t="shared" si="77"/>
        <v>0</v>
      </c>
    </row>
    <row r="3088" spans="1:28" ht="12.75" customHeight="1" x14ac:dyDescent="0.2">
      <c r="A3088" s="10" t="str">
        <f>IFERROR(VLOOKUP(B3088,'[1]DADOS (OCULTAR)'!$Q$3:$S$135,3,0),"")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72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73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74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75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76"/>
        <v>0</v>
      </c>
      <c r="AA3088" s="18" t="str">
        <f>IF('[1]TCE - ANEXO III - Preencher'!AB3097="","",'[1]TCE - ANEXO III - Preencher'!AB3097)</f>
        <v/>
      </c>
      <c r="AB3088" s="17">
        <f t="shared" si="77"/>
        <v>0</v>
      </c>
    </row>
    <row r="3089" spans="1:28" ht="12.75" customHeight="1" x14ac:dyDescent="0.2">
      <c r="A3089" s="10" t="str">
        <f>IFERROR(VLOOKUP(B3089,'[1]DADOS (OCULTAR)'!$Q$3:$S$135,3,0),"")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72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73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74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75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76"/>
        <v>0</v>
      </c>
      <c r="AA3089" s="18" t="str">
        <f>IF('[1]TCE - ANEXO III - Preencher'!AB3098="","",'[1]TCE - ANEXO III - Preencher'!AB3098)</f>
        <v/>
      </c>
      <c r="AB3089" s="17">
        <f t="shared" si="77"/>
        <v>0</v>
      </c>
    </row>
    <row r="3090" spans="1:28" ht="12.75" customHeight="1" x14ac:dyDescent="0.2">
      <c r="A3090" s="10" t="str">
        <f>IFERROR(VLOOKUP(B3090,'[1]DADOS (OCULTAR)'!$Q$3:$S$135,3,0),"")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72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73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74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75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76"/>
        <v>0</v>
      </c>
      <c r="AA3090" s="18" t="str">
        <f>IF('[1]TCE - ANEXO III - Preencher'!AB3099="","",'[1]TCE - ANEXO III - Preencher'!AB3099)</f>
        <v/>
      </c>
      <c r="AB3090" s="17">
        <f t="shared" si="77"/>
        <v>0</v>
      </c>
    </row>
    <row r="3091" spans="1:28" ht="12.75" customHeight="1" x14ac:dyDescent="0.2">
      <c r="A3091" s="10" t="str">
        <f>IFERROR(VLOOKUP(B3091,'[1]DADOS (OCULTAR)'!$Q$3:$S$135,3,0),"")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72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73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74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75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76"/>
        <v>0</v>
      </c>
      <c r="AA3091" s="18" t="str">
        <f>IF('[1]TCE - ANEXO III - Preencher'!AB3100="","",'[1]TCE - ANEXO III - Preencher'!AB3100)</f>
        <v/>
      </c>
      <c r="AB3091" s="17">
        <f t="shared" si="77"/>
        <v>0</v>
      </c>
    </row>
    <row r="3092" spans="1:28" ht="12.75" customHeight="1" x14ac:dyDescent="0.2">
      <c r="A3092" s="10" t="str">
        <f>IFERROR(VLOOKUP(B3092,'[1]DADOS (OCULTAR)'!$Q$3:$S$135,3,0),"")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72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73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74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75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76"/>
        <v>0</v>
      </c>
      <c r="AA3092" s="18" t="str">
        <f>IF('[1]TCE - ANEXO III - Preencher'!AB3101="","",'[1]TCE - ANEXO III - Preencher'!AB3101)</f>
        <v/>
      </c>
      <c r="AB3092" s="17">
        <f t="shared" si="77"/>
        <v>0</v>
      </c>
    </row>
    <row r="3093" spans="1:28" ht="12.75" customHeight="1" x14ac:dyDescent="0.2">
      <c r="A3093" s="10" t="str">
        <f>IFERROR(VLOOKUP(B3093,'[1]DADOS (OCULTAR)'!$Q$3:$S$135,3,0),"")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72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73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74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75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76"/>
        <v>0</v>
      </c>
      <c r="AA3093" s="18" t="str">
        <f>IF('[1]TCE - ANEXO III - Preencher'!AB3102="","",'[1]TCE - ANEXO III - Preencher'!AB3102)</f>
        <v/>
      </c>
      <c r="AB3093" s="17">
        <f t="shared" si="77"/>
        <v>0</v>
      </c>
    </row>
    <row r="3094" spans="1:28" ht="12.75" customHeight="1" x14ac:dyDescent="0.2">
      <c r="A3094" s="10" t="str">
        <f>IFERROR(VLOOKUP(B3094,'[1]DADOS (OCULTAR)'!$Q$3:$S$135,3,0),"")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72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73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74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75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76"/>
        <v>0</v>
      </c>
      <c r="AA3094" s="18" t="str">
        <f>IF('[1]TCE - ANEXO III - Preencher'!AB3103="","",'[1]TCE - ANEXO III - Preencher'!AB3103)</f>
        <v/>
      </c>
      <c r="AB3094" s="17">
        <f t="shared" si="77"/>
        <v>0</v>
      </c>
    </row>
    <row r="3095" spans="1:28" ht="12.75" customHeight="1" x14ac:dyDescent="0.2">
      <c r="A3095" s="10" t="str">
        <f>IFERROR(VLOOKUP(B3095,'[1]DADOS (OCULTAR)'!$Q$3:$S$135,3,0),"")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72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73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74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75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76"/>
        <v>0</v>
      </c>
      <c r="AA3095" s="18" t="str">
        <f>IF('[1]TCE - ANEXO III - Preencher'!AB3104="","",'[1]TCE - ANEXO III - Preencher'!AB3104)</f>
        <v/>
      </c>
      <c r="AB3095" s="17">
        <f t="shared" si="77"/>
        <v>0</v>
      </c>
    </row>
    <row r="3096" spans="1:28" ht="12.75" customHeight="1" x14ac:dyDescent="0.2">
      <c r="A3096" s="10" t="str">
        <f>IFERROR(VLOOKUP(B3096,'[1]DADOS (OCULTAR)'!$Q$3:$S$135,3,0),"")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72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73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74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75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76"/>
        <v>0</v>
      </c>
      <c r="AA3096" s="18" t="str">
        <f>IF('[1]TCE - ANEXO III - Preencher'!AB3105="","",'[1]TCE - ANEXO III - Preencher'!AB3105)</f>
        <v/>
      </c>
      <c r="AB3096" s="17">
        <f t="shared" si="77"/>
        <v>0</v>
      </c>
    </row>
    <row r="3097" spans="1:28" ht="12.75" customHeight="1" x14ac:dyDescent="0.2">
      <c r="A3097" s="10" t="str">
        <f>IFERROR(VLOOKUP(B3097,'[1]DADOS (OCULTAR)'!$Q$3:$S$135,3,0),"")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72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73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74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75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76"/>
        <v>0</v>
      </c>
      <c r="AA3097" s="18" t="str">
        <f>IF('[1]TCE - ANEXO III - Preencher'!AB3106="","",'[1]TCE - ANEXO III - Preencher'!AB3106)</f>
        <v/>
      </c>
      <c r="AB3097" s="17">
        <f t="shared" si="77"/>
        <v>0</v>
      </c>
    </row>
    <row r="3098" spans="1:28" ht="12.75" customHeight="1" x14ac:dyDescent="0.2">
      <c r="A3098" s="10" t="str">
        <f>IFERROR(VLOOKUP(B3098,'[1]DADOS (OCULTAR)'!$Q$3:$S$135,3,0),"")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72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73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74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75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76"/>
        <v>0</v>
      </c>
      <c r="AA3098" s="18" t="str">
        <f>IF('[1]TCE - ANEXO III - Preencher'!AB3107="","",'[1]TCE - ANEXO III - Preencher'!AB3107)</f>
        <v/>
      </c>
      <c r="AB3098" s="17">
        <f t="shared" si="77"/>
        <v>0</v>
      </c>
    </row>
    <row r="3099" spans="1:28" ht="12.75" customHeight="1" x14ac:dyDescent="0.2">
      <c r="A3099" s="10" t="str">
        <f>IFERROR(VLOOKUP(B3099,'[1]DADOS (OCULTAR)'!$Q$3:$S$135,3,0),"")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72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73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74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75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76"/>
        <v>0</v>
      </c>
      <c r="AA3099" s="18" t="str">
        <f>IF('[1]TCE - ANEXO III - Preencher'!AB3108="","",'[1]TCE - ANEXO III - Preencher'!AB3108)</f>
        <v/>
      </c>
      <c r="AB3099" s="17">
        <f t="shared" si="77"/>
        <v>0</v>
      </c>
    </row>
    <row r="3100" spans="1:28" ht="12.75" customHeight="1" x14ac:dyDescent="0.2">
      <c r="A3100" s="10" t="str">
        <f>IFERROR(VLOOKUP(B3100,'[1]DADOS (OCULTAR)'!$Q$3:$S$135,3,0),"")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72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73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74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75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76"/>
        <v>0</v>
      </c>
      <c r="AA3100" s="18" t="str">
        <f>IF('[1]TCE - ANEXO III - Preencher'!AB3109="","",'[1]TCE - ANEXO III - Preencher'!AB3109)</f>
        <v/>
      </c>
      <c r="AB3100" s="17">
        <f t="shared" si="77"/>
        <v>0</v>
      </c>
    </row>
    <row r="3101" spans="1:28" ht="12.75" customHeight="1" x14ac:dyDescent="0.2">
      <c r="A3101" s="10" t="str">
        <f>IFERROR(VLOOKUP(B3101,'[1]DADOS (OCULTAR)'!$Q$3:$S$135,3,0),"")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72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73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74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75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76"/>
        <v>0</v>
      </c>
      <c r="AA3101" s="18" t="str">
        <f>IF('[1]TCE - ANEXO III - Preencher'!AB3110="","",'[1]TCE - ANEXO III - Preencher'!AB3110)</f>
        <v/>
      </c>
      <c r="AB3101" s="17">
        <f t="shared" si="77"/>
        <v>0</v>
      </c>
    </row>
    <row r="3102" spans="1:28" ht="12.75" customHeight="1" x14ac:dyDescent="0.2">
      <c r="A3102" s="10" t="str">
        <f>IFERROR(VLOOKUP(B3102,'[1]DADOS (OCULTAR)'!$Q$3:$S$135,3,0),"")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72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73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74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75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76"/>
        <v>0</v>
      </c>
      <c r="AA3102" s="18" t="str">
        <f>IF('[1]TCE - ANEXO III - Preencher'!AB3111="","",'[1]TCE - ANEXO III - Preencher'!AB3111)</f>
        <v/>
      </c>
      <c r="AB3102" s="17">
        <f t="shared" si="77"/>
        <v>0</v>
      </c>
    </row>
    <row r="3103" spans="1:28" ht="12.75" customHeight="1" x14ac:dyDescent="0.2">
      <c r="A3103" s="10" t="str">
        <f>IFERROR(VLOOKUP(B3103,'[1]DADOS (OCULTAR)'!$Q$3:$S$135,3,0),"")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72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73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74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75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76"/>
        <v>0</v>
      </c>
      <c r="AA3103" s="18" t="str">
        <f>IF('[1]TCE - ANEXO III - Preencher'!AB3112="","",'[1]TCE - ANEXO III - Preencher'!AB3112)</f>
        <v/>
      </c>
      <c r="AB3103" s="17">
        <f t="shared" si="77"/>
        <v>0</v>
      </c>
    </row>
    <row r="3104" spans="1:28" ht="12.75" customHeight="1" x14ac:dyDescent="0.2">
      <c r="A3104" s="10" t="str">
        <f>IFERROR(VLOOKUP(B3104,'[1]DADOS (OCULTAR)'!$Q$3:$S$135,3,0),"")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72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73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74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75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76"/>
        <v>0</v>
      </c>
      <c r="AA3104" s="18" t="str">
        <f>IF('[1]TCE - ANEXO III - Preencher'!AB3113="","",'[1]TCE - ANEXO III - Preencher'!AB3113)</f>
        <v/>
      </c>
      <c r="AB3104" s="17">
        <f t="shared" si="77"/>
        <v>0</v>
      </c>
    </row>
    <row r="3105" spans="1:28" ht="12.75" customHeight="1" x14ac:dyDescent="0.2">
      <c r="A3105" s="10" t="str">
        <f>IFERROR(VLOOKUP(B3105,'[1]DADOS (OCULTAR)'!$Q$3:$S$135,3,0),"")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72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73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74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75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76"/>
        <v>0</v>
      </c>
      <c r="AA3105" s="18" t="str">
        <f>IF('[1]TCE - ANEXO III - Preencher'!AB3114="","",'[1]TCE - ANEXO III - Preencher'!AB3114)</f>
        <v/>
      </c>
      <c r="AB3105" s="17">
        <f t="shared" si="77"/>
        <v>0</v>
      </c>
    </row>
    <row r="3106" spans="1:28" ht="12.75" customHeight="1" x14ac:dyDescent="0.2">
      <c r="A3106" s="10" t="str">
        <f>IFERROR(VLOOKUP(B3106,'[1]DADOS (OCULTAR)'!$Q$3:$S$135,3,0),"")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72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73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74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75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76"/>
        <v>0</v>
      </c>
      <c r="AA3106" s="18" t="str">
        <f>IF('[1]TCE - ANEXO III - Preencher'!AB3115="","",'[1]TCE - ANEXO III - Preencher'!AB3115)</f>
        <v/>
      </c>
      <c r="AB3106" s="17">
        <f t="shared" si="77"/>
        <v>0</v>
      </c>
    </row>
    <row r="3107" spans="1:28" ht="12.75" customHeight="1" x14ac:dyDescent="0.2">
      <c r="A3107" s="10" t="str">
        <f>IFERROR(VLOOKUP(B3107,'[1]DADOS (OCULTAR)'!$Q$3:$S$135,3,0),"")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72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73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74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75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76"/>
        <v>0</v>
      </c>
      <c r="AA3107" s="18" t="str">
        <f>IF('[1]TCE - ANEXO III - Preencher'!AB3116="","",'[1]TCE - ANEXO III - Preencher'!AB3116)</f>
        <v/>
      </c>
      <c r="AB3107" s="17">
        <f t="shared" si="77"/>
        <v>0</v>
      </c>
    </row>
    <row r="3108" spans="1:28" ht="12.75" customHeight="1" x14ac:dyDescent="0.2">
      <c r="A3108" s="10" t="str">
        <f>IFERROR(VLOOKUP(B3108,'[1]DADOS (OCULTAR)'!$Q$3:$S$135,3,0),"")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72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73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74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75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76"/>
        <v>0</v>
      </c>
      <c r="AA3108" s="18" t="str">
        <f>IF('[1]TCE - ANEXO III - Preencher'!AB3117="","",'[1]TCE - ANEXO III - Preencher'!AB3117)</f>
        <v/>
      </c>
      <c r="AB3108" s="17">
        <f t="shared" si="77"/>
        <v>0</v>
      </c>
    </row>
    <row r="3109" spans="1:28" ht="12.75" customHeight="1" x14ac:dyDescent="0.2">
      <c r="A3109" s="10" t="str">
        <f>IFERROR(VLOOKUP(B3109,'[1]DADOS (OCULTAR)'!$Q$3:$S$135,3,0),"")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72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73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74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75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76"/>
        <v>0</v>
      </c>
      <c r="AA3109" s="18" t="str">
        <f>IF('[1]TCE - ANEXO III - Preencher'!AB3118="","",'[1]TCE - ANEXO III - Preencher'!AB3118)</f>
        <v/>
      </c>
      <c r="AB3109" s="17">
        <f t="shared" si="77"/>
        <v>0</v>
      </c>
    </row>
    <row r="3110" spans="1:28" ht="12.75" customHeight="1" x14ac:dyDescent="0.2">
      <c r="A3110" s="10" t="str">
        <f>IFERROR(VLOOKUP(B3110,'[1]DADOS (OCULTAR)'!$Q$3:$S$135,3,0),"")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72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73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74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75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76"/>
        <v>0</v>
      </c>
      <c r="AA3110" s="18" t="str">
        <f>IF('[1]TCE - ANEXO III - Preencher'!AB3119="","",'[1]TCE - ANEXO III - Preencher'!AB3119)</f>
        <v/>
      </c>
      <c r="AB3110" s="17">
        <f t="shared" si="77"/>
        <v>0</v>
      </c>
    </row>
    <row r="3111" spans="1:28" ht="12.75" customHeight="1" x14ac:dyDescent="0.2">
      <c r="A3111" s="10" t="str">
        <f>IFERROR(VLOOKUP(B3111,'[1]DADOS (OCULTAR)'!$Q$3:$S$135,3,0),"")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72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73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74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75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76"/>
        <v>0</v>
      </c>
      <c r="AA3111" s="18" t="str">
        <f>IF('[1]TCE - ANEXO III - Preencher'!AB3120="","",'[1]TCE - ANEXO III - Preencher'!AB3120)</f>
        <v/>
      </c>
      <c r="AB3111" s="17">
        <f t="shared" si="77"/>
        <v>0</v>
      </c>
    </row>
    <row r="3112" spans="1:28" ht="12.75" customHeight="1" x14ac:dyDescent="0.2">
      <c r="A3112" s="10" t="str">
        <f>IFERROR(VLOOKUP(B3112,'[1]DADOS (OCULTAR)'!$Q$3:$S$135,3,0),"")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72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73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74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75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76"/>
        <v>0</v>
      </c>
      <c r="AA3112" s="18" t="str">
        <f>IF('[1]TCE - ANEXO III - Preencher'!AB3121="","",'[1]TCE - ANEXO III - Preencher'!AB3121)</f>
        <v/>
      </c>
      <c r="AB3112" s="17">
        <f t="shared" si="77"/>
        <v>0</v>
      </c>
    </row>
    <row r="3113" spans="1:28" ht="12.75" customHeight="1" x14ac:dyDescent="0.2">
      <c r="A3113" s="10" t="str">
        <f>IFERROR(VLOOKUP(B3113,'[1]DADOS (OCULTAR)'!$Q$3:$S$135,3,0),"")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72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73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74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75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76"/>
        <v>0</v>
      </c>
      <c r="AA3113" s="18" t="str">
        <f>IF('[1]TCE - ANEXO III - Preencher'!AB3122="","",'[1]TCE - ANEXO III - Preencher'!AB3122)</f>
        <v/>
      </c>
      <c r="AB3113" s="17">
        <f t="shared" si="77"/>
        <v>0</v>
      </c>
    </row>
    <row r="3114" spans="1:28" ht="12.75" customHeight="1" x14ac:dyDescent="0.2">
      <c r="A3114" s="10" t="str">
        <f>IFERROR(VLOOKUP(B3114,'[1]DADOS (OCULTAR)'!$Q$3:$S$135,3,0),"")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72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73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74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75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76"/>
        <v>0</v>
      </c>
      <c r="AA3114" s="18" t="str">
        <f>IF('[1]TCE - ANEXO III - Preencher'!AB3123="","",'[1]TCE - ANEXO III - Preencher'!AB3123)</f>
        <v/>
      </c>
      <c r="AB3114" s="17">
        <f t="shared" si="77"/>
        <v>0</v>
      </c>
    </row>
    <row r="3115" spans="1:28" ht="12.75" customHeight="1" x14ac:dyDescent="0.2">
      <c r="A3115" s="10" t="str">
        <f>IFERROR(VLOOKUP(B3115,'[1]DADOS (OCULTAR)'!$Q$3:$S$135,3,0),"")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72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73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74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75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76"/>
        <v>0</v>
      </c>
      <c r="AA3115" s="18" t="str">
        <f>IF('[1]TCE - ANEXO III - Preencher'!AB3124="","",'[1]TCE - ANEXO III - Preencher'!AB3124)</f>
        <v/>
      </c>
      <c r="AB3115" s="17">
        <f t="shared" si="77"/>
        <v>0</v>
      </c>
    </row>
    <row r="3116" spans="1:28" ht="12.75" customHeight="1" x14ac:dyDescent="0.2">
      <c r="A3116" s="10" t="str">
        <f>IFERROR(VLOOKUP(B3116,'[1]DADOS (OCULTAR)'!$Q$3:$S$135,3,0),"")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72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73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74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75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76"/>
        <v>0</v>
      </c>
      <c r="AA3116" s="18" t="str">
        <f>IF('[1]TCE - ANEXO III - Preencher'!AB3125="","",'[1]TCE - ANEXO III - Preencher'!AB3125)</f>
        <v/>
      </c>
      <c r="AB3116" s="17">
        <f t="shared" si="77"/>
        <v>0</v>
      </c>
    </row>
    <row r="3117" spans="1:28" ht="12.75" customHeight="1" x14ac:dyDescent="0.2">
      <c r="A3117" s="10" t="str">
        <f>IFERROR(VLOOKUP(B3117,'[1]DADOS (OCULTAR)'!$Q$3:$S$135,3,0),"")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72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73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74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75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76"/>
        <v>0</v>
      </c>
      <c r="AA3117" s="18" t="str">
        <f>IF('[1]TCE - ANEXO III - Preencher'!AB3126="","",'[1]TCE - ANEXO III - Preencher'!AB3126)</f>
        <v/>
      </c>
      <c r="AB3117" s="17">
        <f t="shared" si="77"/>
        <v>0</v>
      </c>
    </row>
    <row r="3118" spans="1:28" ht="12.75" customHeight="1" x14ac:dyDescent="0.2">
      <c r="A3118" s="10" t="str">
        <f>IFERROR(VLOOKUP(B3118,'[1]DADOS (OCULTAR)'!$Q$3:$S$135,3,0),"")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72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73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74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75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76"/>
        <v>0</v>
      </c>
      <c r="AA3118" s="18" t="str">
        <f>IF('[1]TCE - ANEXO III - Preencher'!AB3127="","",'[1]TCE - ANEXO III - Preencher'!AB3127)</f>
        <v/>
      </c>
      <c r="AB3118" s="17">
        <f t="shared" si="77"/>
        <v>0</v>
      </c>
    </row>
    <row r="3119" spans="1:28" ht="12.75" customHeight="1" x14ac:dyDescent="0.2">
      <c r="A3119" s="10" t="str">
        <f>IFERROR(VLOOKUP(B3119,'[1]DADOS (OCULTAR)'!$Q$3:$S$135,3,0),"")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72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73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74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75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76"/>
        <v>0</v>
      </c>
      <c r="AA3119" s="18" t="str">
        <f>IF('[1]TCE - ANEXO III - Preencher'!AB3128="","",'[1]TCE - ANEXO III - Preencher'!AB3128)</f>
        <v/>
      </c>
      <c r="AB3119" s="17">
        <f t="shared" si="77"/>
        <v>0</v>
      </c>
    </row>
    <row r="3120" spans="1:28" ht="12.75" customHeight="1" x14ac:dyDescent="0.2">
      <c r="A3120" s="10" t="str">
        <f>IFERROR(VLOOKUP(B3120,'[1]DADOS (OCULTAR)'!$Q$3:$S$135,3,0),"")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72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73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74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75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76"/>
        <v>0</v>
      </c>
      <c r="AA3120" s="18" t="str">
        <f>IF('[1]TCE - ANEXO III - Preencher'!AB3129="","",'[1]TCE - ANEXO III - Preencher'!AB3129)</f>
        <v/>
      </c>
      <c r="AB3120" s="17">
        <f t="shared" si="77"/>
        <v>0</v>
      </c>
    </row>
    <row r="3121" spans="1:28" ht="12.75" customHeight="1" x14ac:dyDescent="0.2">
      <c r="A3121" s="10" t="str">
        <f>IFERROR(VLOOKUP(B3121,'[1]DADOS (OCULTAR)'!$Q$3:$S$135,3,0),"")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72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73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74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75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76"/>
        <v>0</v>
      </c>
      <c r="AA3121" s="18" t="str">
        <f>IF('[1]TCE - ANEXO III - Preencher'!AB3130="","",'[1]TCE - ANEXO III - Preencher'!AB3130)</f>
        <v/>
      </c>
      <c r="AB3121" s="17">
        <f t="shared" si="77"/>
        <v>0</v>
      </c>
    </row>
    <row r="3122" spans="1:28" ht="12.75" customHeight="1" x14ac:dyDescent="0.2">
      <c r="A3122" s="10" t="str">
        <f>IFERROR(VLOOKUP(B3122,'[1]DADOS (OCULTAR)'!$Q$3:$S$135,3,0),"")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72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73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74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75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76"/>
        <v>0</v>
      </c>
      <c r="AA3122" s="18" t="str">
        <f>IF('[1]TCE - ANEXO III - Preencher'!AB3131="","",'[1]TCE - ANEXO III - Preencher'!AB3131)</f>
        <v/>
      </c>
      <c r="AB3122" s="17">
        <f t="shared" si="77"/>
        <v>0</v>
      </c>
    </row>
    <row r="3123" spans="1:28" ht="12.75" customHeight="1" x14ac:dyDescent="0.2">
      <c r="A3123" s="10" t="str">
        <f>IFERROR(VLOOKUP(B3123,'[1]DADOS (OCULTAR)'!$Q$3:$S$135,3,0),"")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72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73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74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75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76"/>
        <v>0</v>
      </c>
      <c r="AA3123" s="18" t="str">
        <f>IF('[1]TCE - ANEXO III - Preencher'!AB3132="","",'[1]TCE - ANEXO III - Preencher'!AB3132)</f>
        <v/>
      </c>
      <c r="AB3123" s="17">
        <f t="shared" si="77"/>
        <v>0</v>
      </c>
    </row>
    <row r="3124" spans="1:28" ht="12.75" customHeight="1" x14ac:dyDescent="0.2">
      <c r="A3124" s="10" t="str">
        <f>IFERROR(VLOOKUP(B3124,'[1]DADOS (OCULTAR)'!$Q$3:$S$135,3,0),"")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72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73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74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75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76"/>
        <v>0</v>
      </c>
      <c r="AA3124" s="18" t="str">
        <f>IF('[1]TCE - ANEXO III - Preencher'!AB3133="","",'[1]TCE - ANEXO III - Preencher'!AB3133)</f>
        <v/>
      </c>
      <c r="AB3124" s="17">
        <f t="shared" si="77"/>
        <v>0</v>
      </c>
    </row>
    <row r="3125" spans="1:28" ht="12.75" customHeight="1" x14ac:dyDescent="0.2">
      <c r="A3125" s="10" t="str">
        <f>IFERROR(VLOOKUP(B3125,'[1]DADOS (OCULTAR)'!$Q$3:$S$135,3,0),"")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72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73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74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75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76"/>
        <v>0</v>
      </c>
      <c r="AA3125" s="18" t="str">
        <f>IF('[1]TCE - ANEXO III - Preencher'!AB3134="","",'[1]TCE - ANEXO III - Preencher'!AB3134)</f>
        <v/>
      </c>
      <c r="AB3125" s="17">
        <f t="shared" si="77"/>
        <v>0</v>
      </c>
    </row>
    <row r="3126" spans="1:28" ht="12.75" customHeight="1" x14ac:dyDescent="0.2">
      <c r="A3126" s="10" t="str">
        <f>IFERROR(VLOOKUP(B3126,'[1]DADOS (OCULTAR)'!$Q$3:$S$135,3,0),"")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72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73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74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75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76"/>
        <v>0</v>
      </c>
      <c r="AA3126" s="18" t="str">
        <f>IF('[1]TCE - ANEXO III - Preencher'!AB3135="","",'[1]TCE - ANEXO III - Preencher'!AB3135)</f>
        <v/>
      </c>
      <c r="AB3126" s="17">
        <f t="shared" si="77"/>
        <v>0</v>
      </c>
    </row>
    <row r="3127" spans="1:28" ht="12.75" customHeight="1" x14ac:dyDescent="0.2">
      <c r="A3127" s="10" t="str">
        <f>IFERROR(VLOOKUP(B3127,'[1]DADOS (OCULTAR)'!$Q$3:$S$135,3,0),"")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72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73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74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75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76"/>
        <v>0</v>
      </c>
      <c r="AA3127" s="18" t="str">
        <f>IF('[1]TCE - ANEXO III - Preencher'!AB3136="","",'[1]TCE - ANEXO III - Preencher'!AB3136)</f>
        <v/>
      </c>
      <c r="AB3127" s="17">
        <f t="shared" si="77"/>
        <v>0</v>
      </c>
    </row>
    <row r="3128" spans="1:28" ht="12.75" customHeight="1" x14ac:dyDescent="0.2">
      <c r="A3128" s="10" t="str">
        <f>IFERROR(VLOOKUP(B3128,'[1]DADOS (OCULTAR)'!$Q$3:$S$135,3,0),"")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72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73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74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75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76"/>
        <v>0</v>
      </c>
      <c r="AA3128" s="18" t="str">
        <f>IF('[1]TCE - ANEXO III - Preencher'!AB3137="","",'[1]TCE - ANEXO III - Preencher'!AB3137)</f>
        <v/>
      </c>
      <c r="AB3128" s="17">
        <f t="shared" si="77"/>
        <v>0</v>
      </c>
    </row>
    <row r="3129" spans="1:28" ht="12.75" customHeight="1" x14ac:dyDescent="0.2">
      <c r="A3129" s="10" t="str">
        <f>IFERROR(VLOOKUP(B3129,'[1]DADOS (OCULTAR)'!$Q$3:$S$135,3,0),"")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72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73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74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75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76"/>
        <v>0</v>
      </c>
      <c r="AA3129" s="18" t="str">
        <f>IF('[1]TCE - ANEXO III - Preencher'!AB3138="","",'[1]TCE - ANEXO III - Preencher'!AB3138)</f>
        <v/>
      </c>
      <c r="AB3129" s="17">
        <f t="shared" si="77"/>
        <v>0</v>
      </c>
    </row>
    <row r="3130" spans="1:28" ht="12.75" customHeight="1" x14ac:dyDescent="0.2">
      <c r="A3130" s="10" t="str">
        <f>IFERROR(VLOOKUP(B3130,'[1]DADOS (OCULTAR)'!$Q$3:$S$135,3,0),"")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72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73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74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75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76"/>
        <v>0</v>
      </c>
      <c r="AA3130" s="18" t="str">
        <f>IF('[1]TCE - ANEXO III - Preencher'!AB3139="","",'[1]TCE - ANEXO III - Preencher'!AB3139)</f>
        <v/>
      </c>
      <c r="AB3130" s="17">
        <f t="shared" si="77"/>
        <v>0</v>
      </c>
    </row>
    <row r="3131" spans="1:28" ht="12.75" customHeight="1" x14ac:dyDescent="0.2">
      <c r="A3131" s="10" t="str">
        <f>IFERROR(VLOOKUP(B3131,'[1]DADOS (OCULTAR)'!$Q$3:$S$135,3,0),"")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72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73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74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75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76"/>
        <v>0</v>
      </c>
      <c r="AA3131" s="18" t="str">
        <f>IF('[1]TCE - ANEXO III - Preencher'!AB3140="","",'[1]TCE - ANEXO III - Preencher'!AB3140)</f>
        <v/>
      </c>
      <c r="AB3131" s="17">
        <f t="shared" si="77"/>
        <v>0</v>
      </c>
    </row>
    <row r="3132" spans="1:28" ht="12.75" customHeight="1" x14ac:dyDescent="0.2">
      <c r="A3132" s="10" t="str">
        <f>IFERROR(VLOOKUP(B3132,'[1]DADOS (OCULTAR)'!$Q$3:$S$135,3,0),"")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72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73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74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75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76"/>
        <v>0</v>
      </c>
      <c r="AA3132" s="18" t="str">
        <f>IF('[1]TCE - ANEXO III - Preencher'!AB3141="","",'[1]TCE - ANEXO III - Preencher'!AB3141)</f>
        <v/>
      </c>
      <c r="AB3132" s="17">
        <f t="shared" si="77"/>
        <v>0</v>
      </c>
    </row>
    <row r="3133" spans="1:28" ht="12.75" customHeight="1" x14ac:dyDescent="0.2">
      <c r="A3133" s="10" t="str">
        <f>IFERROR(VLOOKUP(B3133,'[1]DADOS (OCULTAR)'!$Q$3:$S$135,3,0),"")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72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73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74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75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76"/>
        <v>0</v>
      </c>
      <c r="AA3133" s="18" t="str">
        <f>IF('[1]TCE - ANEXO III - Preencher'!AB3142="","",'[1]TCE - ANEXO III - Preencher'!AB3142)</f>
        <v/>
      </c>
      <c r="AB3133" s="17">
        <f t="shared" si="77"/>
        <v>0</v>
      </c>
    </row>
    <row r="3134" spans="1:28" ht="12.75" customHeight="1" x14ac:dyDescent="0.2">
      <c r="A3134" s="10" t="str">
        <f>IFERROR(VLOOKUP(B3134,'[1]DADOS (OCULTAR)'!$Q$3:$S$135,3,0),"")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72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73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74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75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76"/>
        <v>0</v>
      </c>
      <c r="AA3134" s="18" t="str">
        <f>IF('[1]TCE - ANEXO III - Preencher'!AB3143="","",'[1]TCE - ANEXO III - Preencher'!AB3143)</f>
        <v/>
      </c>
      <c r="AB3134" s="17">
        <f t="shared" si="77"/>
        <v>0</v>
      </c>
    </row>
    <row r="3135" spans="1:28" ht="12.75" customHeight="1" x14ac:dyDescent="0.2">
      <c r="A3135" s="10" t="str">
        <f>IFERROR(VLOOKUP(B3135,'[1]DADOS (OCULTAR)'!$Q$3:$S$135,3,0),"")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72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73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74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75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76"/>
        <v>0</v>
      </c>
      <c r="AA3135" s="18" t="str">
        <f>IF('[1]TCE - ANEXO III - Preencher'!AB3144="","",'[1]TCE - ANEXO III - Preencher'!AB3144)</f>
        <v/>
      </c>
      <c r="AB3135" s="17">
        <f t="shared" si="77"/>
        <v>0</v>
      </c>
    </row>
    <row r="3136" spans="1:28" ht="12.75" customHeight="1" x14ac:dyDescent="0.2">
      <c r="A3136" s="10" t="str">
        <f>IFERROR(VLOOKUP(B3136,'[1]DADOS (OCULTAR)'!$Q$3:$S$135,3,0),"")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72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73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74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75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76"/>
        <v>0</v>
      </c>
      <c r="AA3136" s="18" t="str">
        <f>IF('[1]TCE - ANEXO III - Preencher'!AB3145="","",'[1]TCE - ANEXO III - Preencher'!AB3145)</f>
        <v/>
      </c>
      <c r="AB3136" s="17">
        <f t="shared" si="77"/>
        <v>0</v>
      </c>
    </row>
    <row r="3137" spans="1:28" ht="12.75" customHeight="1" x14ac:dyDescent="0.2">
      <c r="A3137" s="10" t="str">
        <f>IFERROR(VLOOKUP(B3137,'[1]DADOS (OCULTAR)'!$Q$3:$S$135,3,0),"")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72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73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74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75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76"/>
        <v>0</v>
      </c>
      <c r="AA3137" s="18" t="str">
        <f>IF('[1]TCE - ANEXO III - Preencher'!AB3146="","",'[1]TCE - ANEXO III - Preencher'!AB3146)</f>
        <v/>
      </c>
      <c r="AB3137" s="17">
        <f t="shared" si="77"/>
        <v>0</v>
      </c>
    </row>
    <row r="3138" spans="1:28" ht="12.75" customHeight="1" x14ac:dyDescent="0.2">
      <c r="A3138" s="10" t="str">
        <f>IFERROR(VLOOKUP(B3138,'[1]DADOS (OCULTAR)'!$Q$3:$S$135,3,0),"")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72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73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74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75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76"/>
        <v>0</v>
      </c>
      <c r="AA3138" s="18" t="str">
        <f>IF('[1]TCE - ANEXO III - Preencher'!AB3147="","",'[1]TCE - ANEXO III - Preencher'!AB3147)</f>
        <v/>
      </c>
      <c r="AB3138" s="17">
        <f t="shared" si="77"/>
        <v>0</v>
      </c>
    </row>
    <row r="3139" spans="1:28" ht="12.75" customHeight="1" x14ac:dyDescent="0.2">
      <c r="A3139" s="10" t="str">
        <f>IFERROR(VLOOKUP(B3139,'[1]DADOS (OCULTAR)'!$Q$3:$S$135,3,0),"")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si="72"/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si="73"/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si="74"/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si="75"/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si="76"/>
        <v>0</v>
      </c>
      <c r="AA3139" s="18" t="str">
        <f>IF('[1]TCE - ANEXO III - Preencher'!AB3148="","",'[1]TCE - ANEXO III - Preencher'!AB3148)</f>
        <v/>
      </c>
      <c r="AB3139" s="17">
        <f t="shared" si="77"/>
        <v>0</v>
      </c>
    </row>
    <row r="3140" spans="1:28" ht="12.75" customHeight="1" x14ac:dyDescent="0.2">
      <c r="A3140" s="10" t="str">
        <f>IFERROR(VLOOKUP(B3140,'[1]DADOS (OCULTAR)'!$Q$3:$S$135,3,0),"")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72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73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74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75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76"/>
        <v>0</v>
      </c>
      <c r="AA3140" s="18" t="str">
        <f>IF('[1]TCE - ANEXO III - Preencher'!AB3149="","",'[1]TCE - ANEXO III - Preencher'!AB3149)</f>
        <v/>
      </c>
      <c r="AB3140" s="17">
        <f t="shared" si="77"/>
        <v>0</v>
      </c>
    </row>
    <row r="3141" spans="1:28" ht="12.75" customHeight="1" x14ac:dyDescent="0.2">
      <c r="A3141" s="10" t="str">
        <f>IFERROR(VLOOKUP(B3141,'[1]DADOS (OCULTAR)'!$Q$3:$S$135,3,0),"")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72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73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74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75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76"/>
        <v>0</v>
      </c>
      <c r="AA3141" s="18" t="str">
        <f>IF('[1]TCE - ANEXO III - Preencher'!AB3150="","",'[1]TCE - ANEXO III - Preencher'!AB3150)</f>
        <v/>
      </c>
      <c r="AB3141" s="17">
        <f t="shared" si="77"/>
        <v>0</v>
      </c>
    </row>
    <row r="3142" spans="1:28" ht="12.75" customHeight="1" x14ac:dyDescent="0.2">
      <c r="A3142" s="10" t="str">
        <f>IFERROR(VLOOKUP(B3142,'[1]DADOS (OCULTAR)'!$Q$3:$S$135,3,0),"")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72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73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74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75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76"/>
        <v>0</v>
      </c>
      <c r="AA3142" s="18" t="str">
        <f>IF('[1]TCE - ANEXO III - Preencher'!AB3151="","",'[1]TCE - ANEXO III - Preencher'!AB3151)</f>
        <v/>
      </c>
      <c r="AB3142" s="17">
        <f t="shared" si="77"/>
        <v>0</v>
      </c>
    </row>
    <row r="3143" spans="1:28" ht="12.75" customHeight="1" x14ac:dyDescent="0.2">
      <c r="A3143" s="10" t="str">
        <f>IFERROR(VLOOKUP(B3143,'[1]DADOS (OCULTAR)'!$Q$3:$S$135,3,0),"")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72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73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74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75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76"/>
        <v>0</v>
      </c>
      <c r="AA3143" s="18" t="str">
        <f>IF('[1]TCE - ANEXO III - Preencher'!AB3152="","",'[1]TCE - ANEXO III - Preencher'!AB3152)</f>
        <v/>
      </c>
      <c r="AB3143" s="17">
        <f t="shared" si="77"/>
        <v>0</v>
      </c>
    </row>
    <row r="3144" spans="1:28" ht="12.75" customHeight="1" x14ac:dyDescent="0.2">
      <c r="A3144" s="10" t="str">
        <f>IFERROR(VLOOKUP(B3144,'[1]DADOS (OCULTAR)'!$Q$3:$S$135,3,0),"")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72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73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74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75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76"/>
        <v>0</v>
      </c>
      <c r="AA3144" s="18" t="str">
        <f>IF('[1]TCE - ANEXO III - Preencher'!AB3153="","",'[1]TCE - ANEXO III - Preencher'!AB3153)</f>
        <v/>
      </c>
      <c r="AB3144" s="17">
        <f t="shared" si="77"/>
        <v>0</v>
      </c>
    </row>
    <row r="3145" spans="1:28" ht="12.75" customHeight="1" x14ac:dyDescent="0.2">
      <c r="A3145" s="10" t="str">
        <f>IFERROR(VLOOKUP(B3145,'[1]DADOS (OCULTAR)'!$Q$3:$S$135,3,0),"")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72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73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74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75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76"/>
        <v>0</v>
      </c>
      <c r="AA3145" s="18" t="str">
        <f>IF('[1]TCE - ANEXO III - Preencher'!AB3154="","",'[1]TCE - ANEXO III - Preencher'!AB3154)</f>
        <v/>
      </c>
      <c r="AB3145" s="17">
        <f t="shared" si="77"/>
        <v>0</v>
      </c>
    </row>
    <row r="3146" spans="1:28" ht="12.75" customHeight="1" x14ac:dyDescent="0.2">
      <c r="A3146" s="10" t="str">
        <f>IFERROR(VLOOKUP(B3146,'[1]DADOS (OCULTAR)'!$Q$3:$S$135,3,0),"")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72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73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74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75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76"/>
        <v>0</v>
      </c>
      <c r="AA3146" s="18" t="str">
        <f>IF('[1]TCE - ANEXO III - Preencher'!AB3155="","",'[1]TCE - ANEXO III - Preencher'!AB3155)</f>
        <v/>
      </c>
      <c r="AB3146" s="17">
        <f t="shared" si="77"/>
        <v>0</v>
      </c>
    </row>
    <row r="3147" spans="1:28" ht="12.75" customHeight="1" x14ac:dyDescent="0.2">
      <c r="A3147" s="10" t="str">
        <f>IFERROR(VLOOKUP(B3147,'[1]DADOS (OCULTAR)'!$Q$3:$S$135,3,0),"")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72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73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74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75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76"/>
        <v>0</v>
      </c>
      <c r="AA3147" s="18" t="str">
        <f>IF('[1]TCE - ANEXO III - Preencher'!AB3156="","",'[1]TCE - ANEXO III - Preencher'!AB3156)</f>
        <v/>
      </c>
      <c r="AB3147" s="17">
        <f t="shared" si="77"/>
        <v>0</v>
      </c>
    </row>
    <row r="3148" spans="1:28" ht="12.75" customHeight="1" x14ac:dyDescent="0.2">
      <c r="A3148" s="10" t="str">
        <f>IFERROR(VLOOKUP(B3148,'[1]DADOS (OCULTAR)'!$Q$3:$S$135,3,0),"")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72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73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74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75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76"/>
        <v>0</v>
      </c>
      <c r="AA3148" s="18" t="str">
        <f>IF('[1]TCE - ANEXO III - Preencher'!AB3157="","",'[1]TCE - ANEXO III - Preencher'!AB3157)</f>
        <v/>
      </c>
      <c r="AB3148" s="17">
        <f t="shared" si="77"/>
        <v>0</v>
      </c>
    </row>
    <row r="3149" spans="1:28" ht="12.75" customHeight="1" x14ac:dyDescent="0.2">
      <c r="A3149" s="10" t="str">
        <f>IFERROR(VLOOKUP(B3149,'[1]DADOS (OCULTAR)'!$Q$3:$S$135,3,0),"")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72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73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74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75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76"/>
        <v>0</v>
      </c>
      <c r="AA3149" s="18" t="str">
        <f>IF('[1]TCE - ANEXO III - Preencher'!AB3158="","",'[1]TCE - ANEXO III - Preencher'!AB3158)</f>
        <v/>
      </c>
      <c r="AB3149" s="17">
        <f t="shared" si="77"/>
        <v>0</v>
      </c>
    </row>
    <row r="3150" spans="1:28" ht="12.75" customHeight="1" x14ac:dyDescent="0.2">
      <c r="A3150" s="10" t="str">
        <f>IFERROR(VLOOKUP(B3150,'[1]DADOS (OCULTAR)'!$Q$3:$S$135,3,0),"")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72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73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74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75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76"/>
        <v>0</v>
      </c>
      <c r="AA3150" s="18" t="str">
        <f>IF('[1]TCE - ANEXO III - Preencher'!AB3159="","",'[1]TCE - ANEXO III - Preencher'!AB3159)</f>
        <v/>
      </c>
      <c r="AB3150" s="17">
        <f t="shared" si="77"/>
        <v>0</v>
      </c>
    </row>
    <row r="3151" spans="1:28" ht="12.75" customHeight="1" x14ac:dyDescent="0.2">
      <c r="A3151" s="10" t="str">
        <f>IFERROR(VLOOKUP(B3151,'[1]DADOS (OCULTAR)'!$Q$3:$S$135,3,0),"")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72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73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74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75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76"/>
        <v>0</v>
      </c>
      <c r="AA3151" s="18" t="str">
        <f>IF('[1]TCE - ANEXO III - Preencher'!AB3160="","",'[1]TCE - ANEXO III - Preencher'!AB3160)</f>
        <v/>
      </c>
      <c r="AB3151" s="17">
        <f t="shared" si="77"/>
        <v>0</v>
      </c>
    </row>
    <row r="3152" spans="1:28" ht="12.75" customHeight="1" x14ac:dyDescent="0.2">
      <c r="A3152" s="10" t="str">
        <f>IFERROR(VLOOKUP(B3152,'[1]DADOS (OCULTAR)'!$Q$3:$S$135,3,0),"")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72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73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74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75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76"/>
        <v>0</v>
      </c>
      <c r="AA3152" s="18" t="str">
        <f>IF('[1]TCE - ANEXO III - Preencher'!AB3161="","",'[1]TCE - ANEXO III - Preencher'!AB3161)</f>
        <v/>
      </c>
      <c r="AB3152" s="17">
        <f t="shared" si="77"/>
        <v>0</v>
      </c>
    </row>
    <row r="3153" spans="1:28" ht="12.75" customHeight="1" x14ac:dyDescent="0.2">
      <c r="A3153" s="10" t="str">
        <f>IFERROR(VLOOKUP(B3153,'[1]DADOS (OCULTAR)'!$Q$3:$S$135,3,0),"")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72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73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74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75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76"/>
        <v>0</v>
      </c>
      <c r="AA3153" s="18" t="str">
        <f>IF('[1]TCE - ANEXO III - Preencher'!AB3162="","",'[1]TCE - ANEXO III - Preencher'!AB3162)</f>
        <v/>
      </c>
      <c r="AB3153" s="17">
        <f t="shared" si="77"/>
        <v>0</v>
      </c>
    </row>
    <row r="3154" spans="1:28" ht="12.75" customHeight="1" x14ac:dyDescent="0.2">
      <c r="A3154" s="10" t="str">
        <f>IFERROR(VLOOKUP(B3154,'[1]DADOS (OCULTAR)'!$Q$3:$S$135,3,0),"")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72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73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74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75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76"/>
        <v>0</v>
      </c>
      <c r="AA3154" s="18" t="str">
        <f>IF('[1]TCE - ANEXO III - Preencher'!AB3163="","",'[1]TCE - ANEXO III - Preencher'!AB3163)</f>
        <v/>
      </c>
      <c r="AB3154" s="17">
        <f t="shared" si="77"/>
        <v>0</v>
      </c>
    </row>
    <row r="3155" spans="1:28" ht="12.75" customHeight="1" x14ac:dyDescent="0.2">
      <c r="A3155" s="10" t="str">
        <f>IFERROR(VLOOKUP(B3155,'[1]DADOS (OCULTAR)'!$Q$3:$S$135,3,0),"")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72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73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74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75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76"/>
        <v>0</v>
      </c>
      <c r="AA3155" s="18" t="str">
        <f>IF('[1]TCE - ANEXO III - Preencher'!AB3164="","",'[1]TCE - ANEXO III - Preencher'!AB3164)</f>
        <v/>
      </c>
      <c r="AB3155" s="17">
        <f t="shared" si="77"/>
        <v>0</v>
      </c>
    </row>
    <row r="3156" spans="1:28" ht="12.75" customHeight="1" x14ac:dyDescent="0.2">
      <c r="A3156" s="10" t="str">
        <f>IFERROR(VLOOKUP(B3156,'[1]DADOS (OCULTAR)'!$Q$3:$S$135,3,0),"")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72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73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74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75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76"/>
        <v>0</v>
      </c>
      <c r="AA3156" s="18" t="str">
        <f>IF('[1]TCE - ANEXO III - Preencher'!AB3165="","",'[1]TCE - ANEXO III - Preencher'!AB3165)</f>
        <v/>
      </c>
      <c r="AB3156" s="17">
        <f t="shared" si="77"/>
        <v>0</v>
      </c>
    </row>
    <row r="3157" spans="1:28" ht="12.75" customHeight="1" x14ac:dyDescent="0.2">
      <c r="A3157" s="10" t="str">
        <f>IFERROR(VLOOKUP(B3157,'[1]DADOS (OCULTAR)'!$Q$3:$S$135,3,0),"")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72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73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74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75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76"/>
        <v>0</v>
      </c>
      <c r="AA3157" s="18" t="str">
        <f>IF('[1]TCE - ANEXO III - Preencher'!AB3166="","",'[1]TCE - ANEXO III - Preencher'!AB3166)</f>
        <v/>
      </c>
      <c r="AB3157" s="17">
        <f t="shared" si="77"/>
        <v>0</v>
      </c>
    </row>
    <row r="3158" spans="1:28" ht="12.75" customHeight="1" x14ac:dyDescent="0.2">
      <c r="A3158" s="10" t="str">
        <f>IFERROR(VLOOKUP(B3158,'[1]DADOS (OCULTAR)'!$Q$3:$S$135,3,0),"")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72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73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74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75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76"/>
        <v>0</v>
      </c>
      <c r="AA3158" s="18" t="str">
        <f>IF('[1]TCE - ANEXO III - Preencher'!AB3167="","",'[1]TCE - ANEXO III - Preencher'!AB3167)</f>
        <v/>
      </c>
      <c r="AB3158" s="17">
        <f t="shared" si="77"/>
        <v>0</v>
      </c>
    </row>
    <row r="3159" spans="1:28" ht="12.75" customHeight="1" x14ac:dyDescent="0.2">
      <c r="A3159" s="10" t="str">
        <f>IFERROR(VLOOKUP(B3159,'[1]DADOS (OCULTAR)'!$Q$3:$S$135,3,0),"")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72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73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74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75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76"/>
        <v>0</v>
      </c>
      <c r="AA3159" s="18" t="str">
        <f>IF('[1]TCE - ANEXO III - Preencher'!AB3168="","",'[1]TCE - ANEXO III - Preencher'!AB3168)</f>
        <v/>
      </c>
      <c r="AB3159" s="17">
        <f t="shared" si="77"/>
        <v>0</v>
      </c>
    </row>
    <row r="3160" spans="1:28" ht="12.75" customHeight="1" x14ac:dyDescent="0.2">
      <c r="A3160" s="10" t="str">
        <f>IFERROR(VLOOKUP(B3160,'[1]DADOS (OCULTAR)'!$Q$3:$S$135,3,0),"")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72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73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74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75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76"/>
        <v>0</v>
      </c>
      <c r="AA3160" s="18" t="str">
        <f>IF('[1]TCE - ANEXO III - Preencher'!AB3169="","",'[1]TCE - ANEXO III - Preencher'!AB3169)</f>
        <v/>
      </c>
      <c r="AB3160" s="17">
        <f t="shared" si="77"/>
        <v>0</v>
      </c>
    </row>
    <row r="3161" spans="1:28" ht="12.75" customHeight="1" x14ac:dyDescent="0.2">
      <c r="A3161" s="10" t="str">
        <f>IFERROR(VLOOKUP(B3161,'[1]DADOS (OCULTAR)'!$Q$3:$S$135,3,0),"")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72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73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74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75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76"/>
        <v>0</v>
      </c>
      <c r="AA3161" s="18" t="str">
        <f>IF('[1]TCE - ANEXO III - Preencher'!AB3170="","",'[1]TCE - ANEXO III - Preencher'!AB3170)</f>
        <v/>
      </c>
      <c r="AB3161" s="17">
        <f t="shared" si="77"/>
        <v>0</v>
      </c>
    </row>
    <row r="3162" spans="1:28" ht="12.75" customHeight="1" x14ac:dyDescent="0.2">
      <c r="A3162" s="10" t="str">
        <f>IFERROR(VLOOKUP(B3162,'[1]DADOS (OCULTAR)'!$Q$3:$S$135,3,0),"")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72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73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74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75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76"/>
        <v>0</v>
      </c>
      <c r="AA3162" s="18" t="str">
        <f>IF('[1]TCE - ANEXO III - Preencher'!AB3171="","",'[1]TCE - ANEXO III - Preencher'!AB3171)</f>
        <v/>
      </c>
      <c r="AB3162" s="17">
        <f t="shared" si="77"/>
        <v>0</v>
      </c>
    </row>
    <row r="3163" spans="1:28" ht="12.75" customHeight="1" x14ac:dyDescent="0.2">
      <c r="A3163" s="10" t="str">
        <f>IFERROR(VLOOKUP(B3163,'[1]DADOS (OCULTAR)'!$Q$3:$S$135,3,0),"")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72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73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74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75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76"/>
        <v>0</v>
      </c>
      <c r="AA3163" s="18" t="str">
        <f>IF('[1]TCE - ANEXO III - Preencher'!AB3172="","",'[1]TCE - ANEXO III - Preencher'!AB3172)</f>
        <v/>
      </c>
      <c r="AB3163" s="17">
        <f t="shared" si="77"/>
        <v>0</v>
      </c>
    </row>
    <row r="3164" spans="1:28" ht="12.75" customHeight="1" x14ac:dyDescent="0.2">
      <c r="A3164" s="10" t="str">
        <f>IFERROR(VLOOKUP(B3164,'[1]DADOS (OCULTAR)'!$Q$3:$S$135,3,0),"")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72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73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74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75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76"/>
        <v>0</v>
      </c>
      <c r="AA3164" s="18" t="str">
        <f>IF('[1]TCE - ANEXO III - Preencher'!AB3173="","",'[1]TCE - ANEXO III - Preencher'!AB3173)</f>
        <v/>
      </c>
      <c r="AB3164" s="17">
        <f t="shared" si="77"/>
        <v>0</v>
      </c>
    </row>
    <row r="3165" spans="1:28" ht="12.75" customHeight="1" x14ac:dyDescent="0.2">
      <c r="A3165" s="10" t="str">
        <f>IFERROR(VLOOKUP(B3165,'[1]DADOS (OCULTAR)'!$Q$3:$S$135,3,0),"")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72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73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74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75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76"/>
        <v>0</v>
      </c>
      <c r="AA3165" s="18" t="str">
        <f>IF('[1]TCE - ANEXO III - Preencher'!AB3174="","",'[1]TCE - ANEXO III - Preencher'!AB3174)</f>
        <v/>
      </c>
      <c r="AB3165" s="17">
        <f t="shared" si="77"/>
        <v>0</v>
      </c>
    </row>
    <row r="3166" spans="1:28" ht="12.75" customHeight="1" x14ac:dyDescent="0.2">
      <c r="A3166" s="10" t="str">
        <f>IFERROR(VLOOKUP(B3166,'[1]DADOS (OCULTAR)'!$Q$3:$S$135,3,0),"")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72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73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74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75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76"/>
        <v>0</v>
      </c>
      <c r="AA3166" s="18" t="str">
        <f>IF('[1]TCE - ANEXO III - Preencher'!AB3175="","",'[1]TCE - ANEXO III - Preencher'!AB3175)</f>
        <v/>
      </c>
      <c r="AB3166" s="17">
        <f t="shared" si="77"/>
        <v>0</v>
      </c>
    </row>
    <row r="3167" spans="1:28" ht="12.75" customHeight="1" x14ac:dyDescent="0.2">
      <c r="A3167" s="10" t="str">
        <f>IFERROR(VLOOKUP(B3167,'[1]DADOS (OCULTAR)'!$Q$3:$S$135,3,0),"")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72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73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74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75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76"/>
        <v>0</v>
      </c>
      <c r="AA3167" s="18" t="str">
        <f>IF('[1]TCE - ANEXO III - Preencher'!AB3176="","",'[1]TCE - ANEXO III - Preencher'!AB3176)</f>
        <v/>
      </c>
      <c r="AB3167" s="17">
        <f t="shared" si="77"/>
        <v>0</v>
      </c>
    </row>
    <row r="3168" spans="1:28" ht="12.75" customHeight="1" x14ac:dyDescent="0.2">
      <c r="A3168" s="10" t="str">
        <f>IFERROR(VLOOKUP(B3168,'[1]DADOS (OCULTAR)'!$Q$3:$S$135,3,0),"")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72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73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74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75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76"/>
        <v>0</v>
      </c>
      <c r="AA3168" s="18" t="str">
        <f>IF('[1]TCE - ANEXO III - Preencher'!AB3177="","",'[1]TCE - ANEXO III - Preencher'!AB3177)</f>
        <v/>
      </c>
      <c r="AB3168" s="17">
        <f t="shared" si="77"/>
        <v>0</v>
      </c>
    </row>
    <row r="3169" spans="1:28" ht="12.75" customHeight="1" x14ac:dyDescent="0.2">
      <c r="A3169" s="10" t="str">
        <f>IFERROR(VLOOKUP(B3169,'[1]DADOS (OCULTAR)'!$Q$3:$S$135,3,0),"")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72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73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74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75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76"/>
        <v>0</v>
      </c>
      <c r="AA3169" s="18" t="str">
        <f>IF('[1]TCE - ANEXO III - Preencher'!AB3178="","",'[1]TCE - ANEXO III - Preencher'!AB3178)</f>
        <v/>
      </c>
      <c r="AB3169" s="17">
        <f t="shared" si="77"/>
        <v>0</v>
      </c>
    </row>
    <row r="3170" spans="1:28" ht="12.75" customHeight="1" x14ac:dyDescent="0.2">
      <c r="A3170" s="10" t="str">
        <f>IFERROR(VLOOKUP(B3170,'[1]DADOS (OCULTAR)'!$Q$3:$S$135,3,0),"")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72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73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74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75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76"/>
        <v>0</v>
      </c>
      <c r="AA3170" s="18" t="str">
        <f>IF('[1]TCE - ANEXO III - Preencher'!AB3179="","",'[1]TCE - ANEXO III - Preencher'!AB3179)</f>
        <v/>
      </c>
      <c r="AB3170" s="17">
        <f t="shared" si="77"/>
        <v>0</v>
      </c>
    </row>
    <row r="3171" spans="1:28" ht="12.75" customHeight="1" x14ac:dyDescent="0.2">
      <c r="A3171" s="10" t="str">
        <f>IFERROR(VLOOKUP(B3171,'[1]DADOS (OCULTAR)'!$Q$3:$S$135,3,0),"")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72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73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74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75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76"/>
        <v>0</v>
      </c>
      <c r="AA3171" s="18" t="str">
        <f>IF('[1]TCE - ANEXO III - Preencher'!AB3180="","",'[1]TCE - ANEXO III - Preencher'!AB3180)</f>
        <v/>
      </c>
      <c r="AB3171" s="17">
        <f t="shared" si="77"/>
        <v>0</v>
      </c>
    </row>
    <row r="3172" spans="1:28" ht="12.75" customHeight="1" x14ac:dyDescent="0.2">
      <c r="A3172" s="10" t="str">
        <f>IFERROR(VLOOKUP(B3172,'[1]DADOS (OCULTAR)'!$Q$3:$S$135,3,0),"")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72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73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74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75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76"/>
        <v>0</v>
      </c>
      <c r="AA3172" s="18" t="str">
        <f>IF('[1]TCE - ANEXO III - Preencher'!AB3181="","",'[1]TCE - ANEXO III - Preencher'!AB3181)</f>
        <v/>
      </c>
      <c r="AB3172" s="17">
        <f t="shared" si="77"/>
        <v>0</v>
      </c>
    </row>
    <row r="3173" spans="1:28" ht="12.75" customHeight="1" x14ac:dyDescent="0.2">
      <c r="A3173" s="10" t="str">
        <f>IFERROR(VLOOKUP(B3173,'[1]DADOS (OCULTAR)'!$Q$3:$S$135,3,0),"")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72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73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74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75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76"/>
        <v>0</v>
      </c>
      <c r="AA3173" s="18" t="str">
        <f>IF('[1]TCE - ANEXO III - Preencher'!AB3182="","",'[1]TCE - ANEXO III - Preencher'!AB3182)</f>
        <v/>
      </c>
      <c r="AB3173" s="17">
        <f t="shared" si="77"/>
        <v>0</v>
      </c>
    </row>
    <row r="3174" spans="1:28" ht="12.75" customHeight="1" x14ac:dyDescent="0.2">
      <c r="A3174" s="10" t="str">
        <f>IFERROR(VLOOKUP(B3174,'[1]DADOS (OCULTAR)'!$Q$3:$S$135,3,0),"")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72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73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74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75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76"/>
        <v>0</v>
      </c>
      <c r="AA3174" s="18" t="str">
        <f>IF('[1]TCE - ANEXO III - Preencher'!AB3183="","",'[1]TCE - ANEXO III - Preencher'!AB3183)</f>
        <v/>
      </c>
      <c r="AB3174" s="17">
        <f t="shared" si="77"/>
        <v>0</v>
      </c>
    </row>
    <row r="3175" spans="1:28" ht="12.75" customHeight="1" x14ac:dyDescent="0.2">
      <c r="A3175" s="10" t="str">
        <f>IFERROR(VLOOKUP(B3175,'[1]DADOS (OCULTAR)'!$Q$3:$S$135,3,0),"")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72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73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74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75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76"/>
        <v>0</v>
      </c>
      <c r="AA3175" s="18" t="str">
        <f>IF('[1]TCE - ANEXO III - Preencher'!AB3184="","",'[1]TCE - ANEXO III - Preencher'!AB3184)</f>
        <v/>
      </c>
      <c r="AB3175" s="17">
        <f t="shared" si="77"/>
        <v>0</v>
      </c>
    </row>
    <row r="3176" spans="1:28" ht="12.75" customHeight="1" x14ac:dyDescent="0.2">
      <c r="A3176" s="10" t="str">
        <f>IFERROR(VLOOKUP(B3176,'[1]DADOS (OCULTAR)'!$Q$3:$S$135,3,0),"")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72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73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74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75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76"/>
        <v>0</v>
      </c>
      <c r="AA3176" s="18" t="str">
        <f>IF('[1]TCE - ANEXO III - Preencher'!AB3185="","",'[1]TCE - ANEXO III - Preencher'!AB3185)</f>
        <v/>
      </c>
      <c r="AB3176" s="17">
        <f t="shared" si="77"/>
        <v>0</v>
      </c>
    </row>
    <row r="3177" spans="1:28" ht="12.75" customHeight="1" x14ac:dyDescent="0.2">
      <c r="A3177" s="10" t="str">
        <f>IFERROR(VLOOKUP(B3177,'[1]DADOS (OCULTAR)'!$Q$3:$S$135,3,0),"")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72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73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74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75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76"/>
        <v>0</v>
      </c>
      <c r="AA3177" s="18" t="str">
        <f>IF('[1]TCE - ANEXO III - Preencher'!AB3186="","",'[1]TCE - ANEXO III - Preencher'!AB3186)</f>
        <v/>
      </c>
      <c r="AB3177" s="17">
        <f t="shared" si="77"/>
        <v>0</v>
      </c>
    </row>
    <row r="3178" spans="1:28" ht="12.75" customHeight="1" x14ac:dyDescent="0.2">
      <c r="A3178" s="10" t="str">
        <f>IFERROR(VLOOKUP(B3178,'[1]DADOS (OCULTAR)'!$Q$3:$S$135,3,0),"")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72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73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74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75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76"/>
        <v>0</v>
      </c>
      <c r="AA3178" s="18" t="str">
        <f>IF('[1]TCE - ANEXO III - Preencher'!AB3187="","",'[1]TCE - ANEXO III - Preencher'!AB3187)</f>
        <v/>
      </c>
      <c r="AB3178" s="17">
        <f t="shared" si="77"/>
        <v>0</v>
      </c>
    </row>
    <row r="3179" spans="1:28" ht="12.75" customHeight="1" x14ac:dyDescent="0.2">
      <c r="A3179" s="10" t="str">
        <f>IFERROR(VLOOKUP(B3179,'[1]DADOS (OCULTAR)'!$Q$3:$S$135,3,0),"")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72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73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74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75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76"/>
        <v>0</v>
      </c>
      <c r="AA3179" s="18" t="str">
        <f>IF('[1]TCE - ANEXO III - Preencher'!AB3188="","",'[1]TCE - ANEXO III - Preencher'!AB3188)</f>
        <v/>
      </c>
      <c r="AB3179" s="17">
        <f t="shared" si="77"/>
        <v>0</v>
      </c>
    </row>
    <row r="3180" spans="1:28" ht="12.75" customHeight="1" x14ac:dyDescent="0.2">
      <c r="A3180" s="10" t="str">
        <f>IFERROR(VLOOKUP(B3180,'[1]DADOS (OCULTAR)'!$Q$3:$S$135,3,0),"")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72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73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74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75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76"/>
        <v>0</v>
      </c>
      <c r="AA3180" s="18" t="str">
        <f>IF('[1]TCE - ANEXO III - Preencher'!AB3189="","",'[1]TCE - ANEXO III - Preencher'!AB3189)</f>
        <v/>
      </c>
      <c r="AB3180" s="17">
        <f t="shared" si="77"/>
        <v>0</v>
      </c>
    </row>
    <row r="3181" spans="1:28" ht="12.75" customHeight="1" x14ac:dyDescent="0.2">
      <c r="A3181" s="10" t="str">
        <f>IFERROR(VLOOKUP(B3181,'[1]DADOS (OCULTAR)'!$Q$3:$S$135,3,0),"")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72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73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74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75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76"/>
        <v>0</v>
      </c>
      <c r="AA3181" s="18" t="str">
        <f>IF('[1]TCE - ANEXO III - Preencher'!AB3190="","",'[1]TCE - ANEXO III - Preencher'!AB3190)</f>
        <v/>
      </c>
      <c r="AB3181" s="17">
        <f t="shared" si="77"/>
        <v>0</v>
      </c>
    </row>
    <row r="3182" spans="1:28" ht="12.75" customHeight="1" x14ac:dyDescent="0.2">
      <c r="A3182" s="10" t="str">
        <f>IFERROR(VLOOKUP(B3182,'[1]DADOS (OCULTAR)'!$Q$3:$S$135,3,0),"")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72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73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74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75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76"/>
        <v>0</v>
      </c>
      <c r="AA3182" s="18" t="str">
        <f>IF('[1]TCE - ANEXO III - Preencher'!AB3191="","",'[1]TCE - ANEXO III - Preencher'!AB3191)</f>
        <v/>
      </c>
      <c r="AB3182" s="17">
        <f t="shared" si="77"/>
        <v>0</v>
      </c>
    </row>
    <row r="3183" spans="1:28" ht="12.75" customHeight="1" x14ac:dyDescent="0.2">
      <c r="A3183" s="10" t="str">
        <f>IFERROR(VLOOKUP(B3183,'[1]DADOS (OCULTAR)'!$Q$3:$S$135,3,0),"")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72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73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74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75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76"/>
        <v>0</v>
      </c>
      <c r="AA3183" s="18" t="str">
        <f>IF('[1]TCE - ANEXO III - Preencher'!AB3192="","",'[1]TCE - ANEXO III - Preencher'!AB3192)</f>
        <v/>
      </c>
      <c r="AB3183" s="17">
        <f t="shared" si="77"/>
        <v>0</v>
      </c>
    </row>
    <row r="3184" spans="1:28" ht="12.75" customHeight="1" x14ac:dyDescent="0.2">
      <c r="A3184" s="10" t="str">
        <f>IFERROR(VLOOKUP(B3184,'[1]DADOS (OCULTAR)'!$Q$3:$S$135,3,0),"")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72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73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74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75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76"/>
        <v>0</v>
      </c>
      <c r="AA3184" s="18" t="str">
        <f>IF('[1]TCE - ANEXO III - Preencher'!AB3193="","",'[1]TCE - ANEXO III - Preencher'!AB3193)</f>
        <v/>
      </c>
      <c r="AB3184" s="17">
        <f t="shared" si="77"/>
        <v>0</v>
      </c>
    </row>
    <row r="3185" spans="1:28" ht="12.75" customHeight="1" x14ac:dyDescent="0.2">
      <c r="A3185" s="10" t="str">
        <f>IFERROR(VLOOKUP(B3185,'[1]DADOS (OCULTAR)'!$Q$3:$S$135,3,0),"")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72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73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74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75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76"/>
        <v>0</v>
      </c>
      <c r="AA3185" s="18" t="str">
        <f>IF('[1]TCE - ANEXO III - Preencher'!AB3194="","",'[1]TCE - ANEXO III - Preencher'!AB3194)</f>
        <v/>
      </c>
      <c r="AB3185" s="17">
        <f t="shared" si="77"/>
        <v>0</v>
      </c>
    </row>
    <row r="3186" spans="1:28" ht="12.75" customHeight="1" x14ac:dyDescent="0.2">
      <c r="A3186" s="10" t="str">
        <f>IFERROR(VLOOKUP(B3186,'[1]DADOS (OCULTAR)'!$Q$3:$S$135,3,0),"")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72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73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74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75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76"/>
        <v>0</v>
      </c>
      <c r="AA3186" s="18" t="str">
        <f>IF('[1]TCE - ANEXO III - Preencher'!AB3195="","",'[1]TCE - ANEXO III - Preencher'!AB3195)</f>
        <v/>
      </c>
      <c r="AB3186" s="17">
        <f t="shared" si="77"/>
        <v>0</v>
      </c>
    </row>
    <row r="3187" spans="1:28" ht="12.75" customHeight="1" x14ac:dyDescent="0.2">
      <c r="A3187" s="10" t="str">
        <f>IFERROR(VLOOKUP(B3187,'[1]DADOS (OCULTAR)'!$Q$3:$S$135,3,0),"")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72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73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74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75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76"/>
        <v>0</v>
      </c>
      <c r="AA3187" s="18" t="str">
        <f>IF('[1]TCE - ANEXO III - Preencher'!AB3196="","",'[1]TCE - ANEXO III - Preencher'!AB3196)</f>
        <v/>
      </c>
      <c r="AB3187" s="17">
        <f t="shared" si="77"/>
        <v>0</v>
      </c>
    </row>
    <row r="3188" spans="1:28" ht="12.75" customHeight="1" x14ac:dyDescent="0.2">
      <c r="A3188" s="10" t="str">
        <f>IFERROR(VLOOKUP(B3188,'[1]DADOS (OCULTAR)'!$Q$3:$S$135,3,0),"")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72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73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74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75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76"/>
        <v>0</v>
      </c>
      <c r="AA3188" s="18" t="str">
        <f>IF('[1]TCE - ANEXO III - Preencher'!AB3197="","",'[1]TCE - ANEXO III - Preencher'!AB3197)</f>
        <v/>
      </c>
      <c r="AB3188" s="17">
        <f t="shared" si="77"/>
        <v>0</v>
      </c>
    </row>
    <row r="3189" spans="1:28" ht="12.75" customHeight="1" x14ac:dyDescent="0.2">
      <c r="A3189" s="10" t="str">
        <f>IFERROR(VLOOKUP(B3189,'[1]DADOS (OCULTAR)'!$Q$3:$S$135,3,0),"")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72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73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74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75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76"/>
        <v>0</v>
      </c>
      <c r="AA3189" s="18" t="str">
        <f>IF('[1]TCE - ANEXO III - Preencher'!AB3198="","",'[1]TCE - ANEXO III - Preencher'!AB3198)</f>
        <v/>
      </c>
      <c r="AB3189" s="17">
        <f t="shared" si="77"/>
        <v>0</v>
      </c>
    </row>
    <row r="3190" spans="1:28" ht="12.75" customHeight="1" x14ac:dyDescent="0.2">
      <c r="A3190" s="10" t="str">
        <f>IFERROR(VLOOKUP(B3190,'[1]DADOS (OCULTAR)'!$Q$3:$S$135,3,0),"")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72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73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74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75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76"/>
        <v>0</v>
      </c>
      <c r="AA3190" s="18" t="str">
        <f>IF('[1]TCE - ANEXO III - Preencher'!AB3199="","",'[1]TCE - ANEXO III - Preencher'!AB3199)</f>
        <v/>
      </c>
      <c r="AB3190" s="17">
        <f t="shared" si="77"/>
        <v>0</v>
      </c>
    </row>
    <row r="3191" spans="1:28" ht="12.75" customHeight="1" x14ac:dyDescent="0.2">
      <c r="A3191" s="10" t="str">
        <f>IFERROR(VLOOKUP(B3191,'[1]DADOS (OCULTAR)'!$Q$3:$S$135,3,0),"")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72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73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74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75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76"/>
        <v>0</v>
      </c>
      <c r="AA3191" s="18" t="str">
        <f>IF('[1]TCE - ANEXO III - Preencher'!AB3200="","",'[1]TCE - ANEXO III - Preencher'!AB3200)</f>
        <v/>
      </c>
      <c r="AB3191" s="17">
        <f t="shared" si="77"/>
        <v>0</v>
      </c>
    </row>
    <row r="3192" spans="1:28" ht="12.75" customHeight="1" x14ac:dyDescent="0.2">
      <c r="A3192" s="10" t="str">
        <f>IFERROR(VLOOKUP(B3192,'[1]DADOS (OCULTAR)'!$Q$3:$S$135,3,0),"")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72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73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74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75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76"/>
        <v>0</v>
      </c>
      <c r="AA3192" s="18" t="str">
        <f>IF('[1]TCE - ANEXO III - Preencher'!AB3201="","",'[1]TCE - ANEXO III - Preencher'!AB3201)</f>
        <v/>
      </c>
      <c r="AB3192" s="17">
        <f t="shared" si="77"/>
        <v>0</v>
      </c>
    </row>
    <row r="3193" spans="1:28" ht="12.75" customHeight="1" x14ac:dyDescent="0.2">
      <c r="A3193" s="10" t="str">
        <f>IFERROR(VLOOKUP(B3193,'[1]DADOS (OCULTAR)'!$Q$3:$S$135,3,0),"")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72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73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74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75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76"/>
        <v>0</v>
      </c>
      <c r="AA3193" s="18" t="str">
        <f>IF('[1]TCE - ANEXO III - Preencher'!AB3202="","",'[1]TCE - ANEXO III - Preencher'!AB3202)</f>
        <v/>
      </c>
      <c r="AB3193" s="17">
        <f t="shared" si="77"/>
        <v>0</v>
      </c>
    </row>
    <row r="3194" spans="1:28" ht="12.75" customHeight="1" x14ac:dyDescent="0.2">
      <c r="A3194" s="10" t="str">
        <f>IFERROR(VLOOKUP(B3194,'[1]DADOS (OCULTAR)'!$Q$3:$S$135,3,0),"")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72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73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74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75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76"/>
        <v>0</v>
      </c>
      <c r="AA3194" s="18" t="str">
        <f>IF('[1]TCE - ANEXO III - Preencher'!AB3203="","",'[1]TCE - ANEXO III - Preencher'!AB3203)</f>
        <v/>
      </c>
      <c r="AB3194" s="17">
        <f t="shared" si="77"/>
        <v>0</v>
      </c>
    </row>
    <row r="3195" spans="1:28" ht="12.75" customHeight="1" x14ac:dyDescent="0.2">
      <c r="A3195" s="10" t="str">
        <f>IFERROR(VLOOKUP(B3195,'[1]DADOS (OCULTAR)'!$Q$3:$S$135,3,0),"")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72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73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74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75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76"/>
        <v>0</v>
      </c>
      <c r="AA3195" s="18" t="str">
        <f>IF('[1]TCE - ANEXO III - Preencher'!AB3204="","",'[1]TCE - ANEXO III - Preencher'!AB3204)</f>
        <v/>
      </c>
      <c r="AB3195" s="17">
        <f t="shared" si="77"/>
        <v>0</v>
      </c>
    </row>
    <row r="3196" spans="1:28" ht="12.75" customHeight="1" x14ac:dyDescent="0.2">
      <c r="A3196" s="10" t="str">
        <f>IFERROR(VLOOKUP(B3196,'[1]DADOS (OCULTAR)'!$Q$3:$S$135,3,0),"")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72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73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74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75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76"/>
        <v>0</v>
      </c>
      <c r="AA3196" s="18" t="str">
        <f>IF('[1]TCE - ANEXO III - Preencher'!AB3205="","",'[1]TCE - ANEXO III - Preencher'!AB3205)</f>
        <v/>
      </c>
      <c r="AB3196" s="17">
        <f t="shared" si="77"/>
        <v>0</v>
      </c>
    </row>
    <row r="3197" spans="1:28" ht="12.75" customHeight="1" x14ac:dyDescent="0.2">
      <c r="A3197" s="10" t="str">
        <f>IFERROR(VLOOKUP(B3197,'[1]DADOS (OCULTAR)'!$Q$3:$S$135,3,0),"")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72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73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74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75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76"/>
        <v>0</v>
      </c>
      <c r="AA3197" s="18" t="str">
        <f>IF('[1]TCE - ANEXO III - Preencher'!AB3206="","",'[1]TCE - ANEXO III - Preencher'!AB3206)</f>
        <v/>
      </c>
      <c r="AB3197" s="17">
        <f t="shared" si="77"/>
        <v>0</v>
      </c>
    </row>
    <row r="3198" spans="1:28" ht="12.75" customHeight="1" x14ac:dyDescent="0.2">
      <c r="A3198" s="10" t="str">
        <f>IFERROR(VLOOKUP(B3198,'[1]DADOS (OCULTAR)'!$Q$3:$S$135,3,0),"")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72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73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74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75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76"/>
        <v>0</v>
      </c>
      <c r="AA3198" s="18" t="str">
        <f>IF('[1]TCE - ANEXO III - Preencher'!AB3207="","",'[1]TCE - ANEXO III - Preencher'!AB3207)</f>
        <v/>
      </c>
      <c r="AB3198" s="17">
        <f t="shared" si="77"/>
        <v>0</v>
      </c>
    </row>
    <row r="3199" spans="1:28" ht="12.75" customHeight="1" x14ac:dyDescent="0.2">
      <c r="A3199" s="10" t="str">
        <f>IFERROR(VLOOKUP(B3199,'[1]DADOS (OCULTAR)'!$Q$3:$S$135,3,0),"")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72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73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74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75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76"/>
        <v>0</v>
      </c>
      <c r="AA3199" s="18" t="str">
        <f>IF('[1]TCE - ANEXO III - Preencher'!AB3208="","",'[1]TCE - ANEXO III - Preencher'!AB3208)</f>
        <v/>
      </c>
      <c r="AB3199" s="17">
        <f t="shared" si="77"/>
        <v>0</v>
      </c>
    </row>
    <row r="3200" spans="1:28" ht="12.75" customHeight="1" x14ac:dyDescent="0.2">
      <c r="A3200" s="10" t="str">
        <f>IFERROR(VLOOKUP(B3200,'[1]DADOS (OCULTAR)'!$Q$3:$S$135,3,0),"")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72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73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74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75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76"/>
        <v>0</v>
      </c>
      <c r="AA3200" s="18" t="str">
        <f>IF('[1]TCE - ANEXO III - Preencher'!AB3209="","",'[1]TCE - ANEXO III - Preencher'!AB3209)</f>
        <v/>
      </c>
      <c r="AB3200" s="17">
        <f t="shared" si="77"/>
        <v>0</v>
      </c>
    </row>
    <row r="3201" spans="1:28" ht="12.75" customHeight="1" x14ac:dyDescent="0.2">
      <c r="A3201" s="10" t="str">
        <f>IFERROR(VLOOKUP(B3201,'[1]DADOS (OCULTAR)'!$Q$3:$S$135,3,0),"")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72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73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74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75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76"/>
        <v>0</v>
      </c>
      <c r="AA3201" s="18" t="str">
        <f>IF('[1]TCE - ANEXO III - Preencher'!AB3210="","",'[1]TCE - ANEXO III - Preencher'!AB3210)</f>
        <v/>
      </c>
      <c r="AB3201" s="17">
        <f t="shared" si="77"/>
        <v>0</v>
      </c>
    </row>
    <row r="3202" spans="1:28" ht="12.75" customHeight="1" x14ac:dyDescent="0.2">
      <c r="A3202" s="10" t="str">
        <f>IFERROR(VLOOKUP(B3202,'[1]DADOS (OCULTAR)'!$Q$3:$S$135,3,0),"")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72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73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74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75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76"/>
        <v>0</v>
      </c>
      <c r="AA3202" s="18" t="str">
        <f>IF('[1]TCE - ANEXO III - Preencher'!AB3211="","",'[1]TCE - ANEXO III - Preencher'!AB3211)</f>
        <v/>
      </c>
      <c r="AB3202" s="17">
        <f t="shared" si="77"/>
        <v>0</v>
      </c>
    </row>
    <row r="3203" spans="1:28" ht="12.75" customHeight="1" x14ac:dyDescent="0.2">
      <c r="A3203" s="10" t="str">
        <f>IFERROR(VLOOKUP(B3203,'[1]DADOS (OCULTAR)'!$Q$3:$S$135,3,0),"")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si="72"/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si="73"/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si="74"/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si="75"/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si="76"/>
        <v>0</v>
      </c>
      <c r="AA3203" s="18" t="str">
        <f>IF('[1]TCE - ANEXO III - Preencher'!AB3212="","",'[1]TCE - ANEXO III - Preencher'!AB3212)</f>
        <v/>
      </c>
      <c r="AB3203" s="17">
        <f t="shared" si="77"/>
        <v>0</v>
      </c>
    </row>
    <row r="3204" spans="1:28" ht="12.75" customHeight="1" x14ac:dyDescent="0.2">
      <c r="A3204" s="10" t="str">
        <f>IFERROR(VLOOKUP(B3204,'[1]DADOS (OCULTAR)'!$Q$3:$S$135,3,0),"")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72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73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74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75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76"/>
        <v>0</v>
      </c>
      <c r="AA3204" s="18" t="str">
        <f>IF('[1]TCE - ANEXO III - Preencher'!AB3213="","",'[1]TCE - ANEXO III - Preencher'!AB3213)</f>
        <v/>
      </c>
      <c r="AB3204" s="17">
        <f t="shared" si="77"/>
        <v>0</v>
      </c>
    </row>
    <row r="3205" spans="1:28" ht="12.75" customHeight="1" x14ac:dyDescent="0.2">
      <c r="A3205" s="10" t="str">
        <f>IFERROR(VLOOKUP(B3205,'[1]DADOS (OCULTAR)'!$Q$3:$S$135,3,0),"")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72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73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74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75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76"/>
        <v>0</v>
      </c>
      <c r="AA3205" s="18" t="str">
        <f>IF('[1]TCE - ANEXO III - Preencher'!AB3214="","",'[1]TCE - ANEXO III - Preencher'!AB3214)</f>
        <v/>
      </c>
      <c r="AB3205" s="17">
        <f t="shared" si="77"/>
        <v>0</v>
      </c>
    </row>
    <row r="3206" spans="1:28" ht="12.75" customHeight="1" x14ac:dyDescent="0.2">
      <c r="A3206" s="10" t="str">
        <f>IFERROR(VLOOKUP(B3206,'[1]DADOS (OCULTAR)'!$Q$3:$S$135,3,0),"")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72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73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74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75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76"/>
        <v>0</v>
      </c>
      <c r="AA3206" s="18" t="str">
        <f>IF('[1]TCE - ANEXO III - Preencher'!AB3215="","",'[1]TCE - ANEXO III - Preencher'!AB3215)</f>
        <v/>
      </c>
      <c r="AB3206" s="17">
        <f t="shared" si="77"/>
        <v>0</v>
      </c>
    </row>
    <row r="3207" spans="1:28" ht="12.75" customHeight="1" x14ac:dyDescent="0.2">
      <c r="A3207" s="10" t="str">
        <f>IFERROR(VLOOKUP(B3207,'[1]DADOS (OCULTAR)'!$Q$3:$S$135,3,0),"")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72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73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74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75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76"/>
        <v>0</v>
      </c>
      <c r="AA3207" s="18" t="str">
        <f>IF('[1]TCE - ANEXO III - Preencher'!AB3216="","",'[1]TCE - ANEXO III - Preencher'!AB3216)</f>
        <v/>
      </c>
      <c r="AB3207" s="17">
        <f t="shared" si="77"/>
        <v>0</v>
      </c>
    </row>
    <row r="3208" spans="1:28" ht="12.75" customHeight="1" x14ac:dyDescent="0.2">
      <c r="A3208" s="10" t="str">
        <f>IFERROR(VLOOKUP(B3208,'[1]DADOS (OCULTAR)'!$Q$3:$S$135,3,0),"")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72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73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74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75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76"/>
        <v>0</v>
      </c>
      <c r="AA3208" s="18" t="str">
        <f>IF('[1]TCE - ANEXO III - Preencher'!AB3217="","",'[1]TCE - ANEXO III - Preencher'!AB3217)</f>
        <v/>
      </c>
      <c r="AB3208" s="17">
        <f t="shared" si="77"/>
        <v>0</v>
      </c>
    </row>
    <row r="3209" spans="1:28" ht="12.75" customHeight="1" x14ac:dyDescent="0.2">
      <c r="A3209" s="10" t="str">
        <f>IFERROR(VLOOKUP(B3209,'[1]DADOS (OCULTAR)'!$Q$3:$S$135,3,0),"")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72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73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74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75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76"/>
        <v>0</v>
      </c>
      <c r="AA3209" s="18" t="str">
        <f>IF('[1]TCE - ANEXO III - Preencher'!AB3218="","",'[1]TCE - ANEXO III - Preencher'!AB3218)</f>
        <v/>
      </c>
      <c r="AB3209" s="17">
        <f t="shared" si="77"/>
        <v>0</v>
      </c>
    </row>
    <row r="3210" spans="1:28" ht="12.75" customHeight="1" x14ac:dyDescent="0.2">
      <c r="A3210" s="10" t="str">
        <f>IFERROR(VLOOKUP(B3210,'[1]DADOS (OCULTAR)'!$Q$3:$S$135,3,0),"")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72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73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74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75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76"/>
        <v>0</v>
      </c>
      <c r="AA3210" s="18" t="str">
        <f>IF('[1]TCE - ANEXO III - Preencher'!AB3219="","",'[1]TCE - ANEXO III - Preencher'!AB3219)</f>
        <v/>
      </c>
      <c r="AB3210" s="17">
        <f t="shared" si="77"/>
        <v>0</v>
      </c>
    </row>
    <row r="3211" spans="1:28" ht="12.75" customHeight="1" x14ac:dyDescent="0.2">
      <c r="A3211" s="10" t="str">
        <f>IFERROR(VLOOKUP(B3211,'[1]DADOS (OCULTAR)'!$Q$3:$S$135,3,0),"")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72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73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74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75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76"/>
        <v>0</v>
      </c>
      <c r="AA3211" s="18" t="str">
        <f>IF('[1]TCE - ANEXO III - Preencher'!AB3220="","",'[1]TCE - ANEXO III - Preencher'!AB3220)</f>
        <v/>
      </c>
      <c r="AB3211" s="17">
        <f t="shared" si="77"/>
        <v>0</v>
      </c>
    </row>
    <row r="3212" spans="1:28" ht="12.75" customHeight="1" x14ac:dyDescent="0.2">
      <c r="A3212" s="10" t="str">
        <f>IFERROR(VLOOKUP(B3212,'[1]DADOS (OCULTAR)'!$Q$3:$S$135,3,0),"")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72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73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74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75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76"/>
        <v>0</v>
      </c>
      <c r="AA3212" s="18" t="str">
        <f>IF('[1]TCE - ANEXO III - Preencher'!AB3221="","",'[1]TCE - ANEXO III - Preencher'!AB3221)</f>
        <v/>
      </c>
      <c r="AB3212" s="17">
        <f t="shared" si="77"/>
        <v>0</v>
      </c>
    </row>
    <row r="3213" spans="1:28" ht="12.75" customHeight="1" x14ac:dyDescent="0.2">
      <c r="A3213" s="10" t="str">
        <f>IFERROR(VLOOKUP(B3213,'[1]DADOS (OCULTAR)'!$Q$3:$S$135,3,0),"")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72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73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74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75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76"/>
        <v>0</v>
      </c>
      <c r="AA3213" s="18" t="str">
        <f>IF('[1]TCE - ANEXO III - Preencher'!AB3222="","",'[1]TCE - ANEXO III - Preencher'!AB3222)</f>
        <v/>
      </c>
      <c r="AB3213" s="17">
        <f t="shared" si="77"/>
        <v>0</v>
      </c>
    </row>
    <row r="3214" spans="1:28" ht="12.75" customHeight="1" x14ac:dyDescent="0.2">
      <c r="A3214" s="10" t="str">
        <f>IFERROR(VLOOKUP(B3214,'[1]DADOS (OCULTAR)'!$Q$3:$S$135,3,0),"")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72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73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74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75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76"/>
        <v>0</v>
      </c>
      <c r="AA3214" s="18" t="str">
        <f>IF('[1]TCE - ANEXO III - Preencher'!AB3223="","",'[1]TCE - ANEXO III - Preencher'!AB3223)</f>
        <v/>
      </c>
      <c r="AB3214" s="17">
        <f t="shared" si="77"/>
        <v>0</v>
      </c>
    </row>
    <row r="3215" spans="1:28" ht="12.75" customHeight="1" x14ac:dyDescent="0.2">
      <c r="A3215" s="10" t="str">
        <f>IFERROR(VLOOKUP(B3215,'[1]DADOS (OCULTAR)'!$Q$3:$S$135,3,0),"")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72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73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74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75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76"/>
        <v>0</v>
      </c>
      <c r="AA3215" s="18" t="str">
        <f>IF('[1]TCE - ANEXO III - Preencher'!AB3224="","",'[1]TCE - ANEXO III - Preencher'!AB3224)</f>
        <v/>
      </c>
      <c r="AB3215" s="17">
        <f t="shared" si="77"/>
        <v>0</v>
      </c>
    </row>
    <row r="3216" spans="1:28" ht="12.75" customHeight="1" x14ac:dyDescent="0.2">
      <c r="A3216" s="10" t="str">
        <f>IFERROR(VLOOKUP(B3216,'[1]DADOS (OCULTAR)'!$Q$3:$S$135,3,0),"")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72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73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74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75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76"/>
        <v>0</v>
      </c>
      <c r="AA3216" s="18" t="str">
        <f>IF('[1]TCE - ANEXO III - Preencher'!AB3225="","",'[1]TCE - ANEXO III - Preencher'!AB3225)</f>
        <v/>
      </c>
      <c r="AB3216" s="17">
        <f t="shared" si="77"/>
        <v>0</v>
      </c>
    </row>
    <row r="3217" spans="1:28" ht="12.75" customHeight="1" x14ac:dyDescent="0.2">
      <c r="A3217" s="10" t="str">
        <f>IFERROR(VLOOKUP(B3217,'[1]DADOS (OCULTAR)'!$Q$3:$S$135,3,0),"")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72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73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74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75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76"/>
        <v>0</v>
      </c>
      <c r="AA3217" s="18" t="str">
        <f>IF('[1]TCE - ANEXO III - Preencher'!AB3226="","",'[1]TCE - ANEXO III - Preencher'!AB3226)</f>
        <v/>
      </c>
      <c r="AB3217" s="17">
        <f t="shared" si="77"/>
        <v>0</v>
      </c>
    </row>
    <row r="3218" spans="1:28" ht="12.75" customHeight="1" x14ac:dyDescent="0.2">
      <c r="A3218" s="10" t="str">
        <f>IFERROR(VLOOKUP(B3218,'[1]DADOS (OCULTAR)'!$Q$3:$S$135,3,0),"")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72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73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74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75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76"/>
        <v>0</v>
      </c>
      <c r="AA3218" s="18" t="str">
        <f>IF('[1]TCE - ANEXO III - Preencher'!AB3227="","",'[1]TCE - ANEXO III - Preencher'!AB3227)</f>
        <v/>
      </c>
      <c r="AB3218" s="17">
        <f t="shared" si="77"/>
        <v>0</v>
      </c>
    </row>
    <row r="3219" spans="1:28" ht="12.75" customHeight="1" x14ac:dyDescent="0.2">
      <c r="A3219" s="10" t="str">
        <f>IFERROR(VLOOKUP(B3219,'[1]DADOS (OCULTAR)'!$Q$3:$S$135,3,0),"")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72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73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74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75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76"/>
        <v>0</v>
      </c>
      <c r="AA3219" s="18" t="str">
        <f>IF('[1]TCE - ANEXO III - Preencher'!AB3228="","",'[1]TCE - ANEXO III - Preencher'!AB3228)</f>
        <v/>
      </c>
      <c r="AB3219" s="17">
        <f t="shared" si="77"/>
        <v>0</v>
      </c>
    </row>
    <row r="3220" spans="1:28" ht="12.75" customHeight="1" x14ac:dyDescent="0.2">
      <c r="A3220" s="10" t="str">
        <f>IFERROR(VLOOKUP(B3220,'[1]DADOS (OCULTAR)'!$Q$3:$S$135,3,0),"")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72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73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74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75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76"/>
        <v>0</v>
      </c>
      <c r="AA3220" s="18" t="str">
        <f>IF('[1]TCE - ANEXO III - Preencher'!AB3229="","",'[1]TCE - ANEXO III - Preencher'!AB3229)</f>
        <v/>
      </c>
      <c r="AB3220" s="17">
        <f t="shared" si="77"/>
        <v>0</v>
      </c>
    </row>
    <row r="3221" spans="1:28" ht="12.75" customHeight="1" x14ac:dyDescent="0.2">
      <c r="A3221" s="10" t="str">
        <f>IFERROR(VLOOKUP(B3221,'[1]DADOS (OCULTAR)'!$Q$3:$S$135,3,0),"")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72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73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74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75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76"/>
        <v>0</v>
      </c>
      <c r="AA3221" s="18" t="str">
        <f>IF('[1]TCE - ANEXO III - Preencher'!AB3230="","",'[1]TCE - ANEXO III - Preencher'!AB3230)</f>
        <v/>
      </c>
      <c r="AB3221" s="17">
        <f t="shared" si="77"/>
        <v>0</v>
      </c>
    </row>
    <row r="3222" spans="1:28" ht="12.75" customHeight="1" x14ac:dyDescent="0.2">
      <c r="A3222" s="10" t="str">
        <f>IFERROR(VLOOKUP(B3222,'[1]DADOS (OCULTAR)'!$Q$3:$S$135,3,0),"")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72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73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74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75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76"/>
        <v>0</v>
      </c>
      <c r="AA3222" s="18" t="str">
        <f>IF('[1]TCE - ANEXO III - Preencher'!AB3231="","",'[1]TCE - ANEXO III - Preencher'!AB3231)</f>
        <v/>
      </c>
      <c r="AB3222" s="17">
        <f t="shared" si="77"/>
        <v>0</v>
      </c>
    </row>
    <row r="3223" spans="1:28" ht="12.75" customHeight="1" x14ac:dyDescent="0.2">
      <c r="A3223" s="10" t="str">
        <f>IFERROR(VLOOKUP(B3223,'[1]DADOS (OCULTAR)'!$Q$3:$S$135,3,0),"")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72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73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74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75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76"/>
        <v>0</v>
      </c>
      <c r="AA3223" s="18" t="str">
        <f>IF('[1]TCE - ANEXO III - Preencher'!AB3232="","",'[1]TCE - ANEXO III - Preencher'!AB3232)</f>
        <v/>
      </c>
      <c r="AB3223" s="17">
        <f t="shared" si="77"/>
        <v>0</v>
      </c>
    </row>
    <row r="3224" spans="1:28" ht="12.75" customHeight="1" x14ac:dyDescent="0.2">
      <c r="A3224" s="10" t="str">
        <f>IFERROR(VLOOKUP(B3224,'[1]DADOS (OCULTAR)'!$Q$3:$S$135,3,0),"")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72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73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74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75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76"/>
        <v>0</v>
      </c>
      <c r="AA3224" s="18" t="str">
        <f>IF('[1]TCE - ANEXO III - Preencher'!AB3233="","",'[1]TCE - ANEXO III - Preencher'!AB3233)</f>
        <v/>
      </c>
      <c r="AB3224" s="17">
        <f t="shared" si="77"/>
        <v>0</v>
      </c>
    </row>
    <row r="3225" spans="1:28" ht="12.75" customHeight="1" x14ac:dyDescent="0.2">
      <c r="A3225" s="10" t="str">
        <f>IFERROR(VLOOKUP(B3225,'[1]DADOS (OCULTAR)'!$Q$3:$S$135,3,0),"")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72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73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74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75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76"/>
        <v>0</v>
      </c>
      <c r="AA3225" s="18" t="str">
        <f>IF('[1]TCE - ANEXO III - Preencher'!AB3234="","",'[1]TCE - ANEXO III - Preencher'!AB3234)</f>
        <v/>
      </c>
      <c r="AB3225" s="17">
        <f t="shared" si="77"/>
        <v>0</v>
      </c>
    </row>
    <row r="3226" spans="1:28" ht="12.75" customHeight="1" x14ac:dyDescent="0.2">
      <c r="A3226" s="10" t="str">
        <f>IFERROR(VLOOKUP(B3226,'[1]DADOS (OCULTAR)'!$Q$3:$S$135,3,0),"")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72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73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74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75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76"/>
        <v>0</v>
      </c>
      <c r="AA3226" s="18" t="str">
        <f>IF('[1]TCE - ANEXO III - Preencher'!AB3235="","",'[1]TCE - ANEXO III - Preencher'!AB3235)</f>
        <v/>
      </c>
      <c r="AB3226" s="17">
        <f t="shared" si="77"/>
        <v>0</v>
      </c>
    </row>
    <row r="3227" spans="1:28" ht="12.75" customHeight="1" x14ac:dyDescent="0.2">
      <c r="A3227" s="10" t="str">
        <f>IFERROR(VLOOKUP(B3227,'[1]DADOS (OCULTAR)'!$Q$3:$S$135,3,0),"")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72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73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74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75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76"/>
        <v>0</v>
      </c>
      <c r="AA3227" s="18" t="str">
        <f>IF('[1]TCE - ANEXO III - Preencher'!AB3236="","",'[1]TCE - ANEXO III - Preencher'!AB3236)</f>
        <v/>
      </c>
      <c r="AB3227" s="17">
        <f t="shared" si="77"/>
        <v>0</v>
      </c>
    </row>
    <row r="3228" spans="1:28" ht="12.75" customHeight="1" x14ac:dyDescent="0.2">
      <c r="A3228" s="10" t="str">
        <f>IFERROR(VLOOKUP(B3228,'[1]DADOS (OCULTAR)'!$Q$3:$S$135,3,0),"")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72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73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74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75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76"/>
        <v>0</v>
      </c>
      <c r="AA3228" s="18" t="str">
        <f>IF('[1]TCE - ANEXO III - Preencher'!AB3237="","",'[1]TCE - ANEXO III - Preencher'!AB3237)</f>
        <v/>
      </c>
      <c r="AB3228" s="17">
        <f t="shared" si="77"/>
        <v>0</v>
      </c>
    </row>
    <row r="3229" spans="1:28" ht="12.75" customHeight="1" x14ac:dyDescent="0.2">
      <c r="A3229" s="10" t="str">
        <f>IFERROR(VLOOKUP(B3229,'[1]DADOS (OCULTAR)'!$Q$3:$S$135,3,0),"")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72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73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74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75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76"/>
        <v>0</v>
      </c>
      <c r="AA3229" s="18" t="str">
        <f>IF('[1]TCE - ANEXO III - Preencher'!AB3238="","",'[1]TCE - ANEXO III - Preencher'!AB3238)</f>
        <v/>
      </c>
      <c r="AB3229" s="17">
        <f t="shared" si="77"/>
        <v>0</v>
      </c>
    </row>
    <row r="3230" spans="1:28" ht="12.75" customHeight="1" x14ac:dyDescent="0.2">
      <c r="A3230" s="10" t="str">
        <f>IFERROR(VLOOKUP(B3230,'[1]DADOS (OCULTAR)'!$Q$3:$S$135,3,0),"")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72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73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74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75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76"/>
        <v>0</v>
      </c>
      <c r="AA3230" s="18" t="str">
        <f>IF('[1]TCE - ANEXO III - Preencher'!AB3239="","",'[1]TCE - ANEXO III - Preencher'!AB3239)</f>
        <v/>
      </c>
      <c r="AB3230" s="17">
        <f t="shared" si="77"/>
        <v>0</v>
      </c>
    </row>
    <row r="3231" spans="1:28" ht="12.75" customHeight="1" x14ac:dyDescent="0.2">
      <c r="A3231" s="10" t="str">
        <f>IFERROR(VLOOKUP(B3231,'[1]DADOS (OCULTAR)'!$Q$3:$S$135,3,0),"")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72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73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74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75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76"/>
        <v>0</v>
      </c>
      <c r="AA3231" s="18" t="str">
        <f>IF('[1]TCE - ANEXO III - Preencher'!AB3240="","",'[1]TCE - ANEXO III - Preencher'!AB3240)</f>
        <v/>
      </c>
      <c r="AB3231" s="17">
        <f t="shared" si="77"/>
        <v>0</v>
      </c>
    </row>
    <row r="3232" spans="1:28" ht="12.75" customHeight="1" x14ac:dyDescent="0.2">
      <c r="A3232" s="10" t="str">
        <f>IFERROR(VLOOKUP(B3232,'[1]DADOS (OCULTAR)'!$Q$3:$S$135,3,0),"")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72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73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74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75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76"/>
        <v>0</v>
      </c>
      <c r="AA3232" s="18" t="str">
        <f>IF('[1]TCE - ANEXO III - Preencher'!AB3241="","",'[1]TCE - ANEXO III - Preencher'!AB3241)</f>
        <v/>
      </c>
      <c r="AB3232" s="17">
        <f t="shared" si="77"/>
        <v>0</v>
      </c>
    </row>
    <row r="3233" spans="1:28" ht="12.75" customHeight="1" x14ac:dyDescent="0.2">
      <c r="A3233" s="10" t="str">
        <f>IFERROR(VLOOKUP(B3233,'[1]DADOS (OCULTAR)'!$Q$3:$S$135,3,0),"")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72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73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74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75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76"/>
        <v>0</v>
      </c>
      <c r="AA3233" s="18" t="str">
        <f>IF('[1]TCE - ANEXO III - Preencher'!AB3242="","",'[1]TCE - ANEXO III - Preencher'!AB3242)</f>
        <v/>
      </c>
      <c r="AB3233" s="17">
        <f t="shared" si="77"/>
        <v>0</v>
      </c>
    </row>
    <row r="3234" spans="1:28" ht="12.75" customHeight="1" x14ac:dyDescent="0.2">
      <c r="A3234" s="10" t="str">
        <f>IFERROR(VLOOKUP(B3234,'[1]DADOS (OCULTAR)'!$Q$3:$S$135,3,0),"")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72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73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74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75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76"/>
        <v>0</v>
      </c>
      <c r="AA3234" s="18" t="str">
        <f>IF('[1]TCE - ANEXO III - Preencher'!AB3243="","",'[1]TCE - ANEXO III - Preencher'!AB3243)</f>
        <v/>
      </c>
      <c r="AB3234" s="17">
        <f t="shared" si="77"/>
        <v>0</v>
      </c>
    </row>
    <row r="3235" spans="1:28" ht="12.75" customHeight="1" x14ac:dyDescent="0.2">
      <c r="A3235" s="10" t="str">
        <f>IFERROR(VLOOKUP(B3235,'[1]DADOS (OCULTAR)'!$Q$3:$S$135,3,0),"")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72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73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74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75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76"/>
        <v>0</v>
      </c>
      <c r="AA3235" s="18" t="str">
        <f>IF('[1]TCE - ANEXO III - Preencher'!AB3244="","",'[1]TCE - ANEXO III - Preencher'!AB3244)</f>
        <v/>
      </c>
      <c r="AB3235" s="17">
        <f t="shared" si="77"/>
        <v>0</v>
      </c>
    </row>
    <row r="3236" spans="1:28" ht="12.75" customHeight="1" x14ac:dyDescent="0.2">
      <c r="A3236" s="10" t="str">
        <f>IFERROR(VLOOKUP(B3236,'[1]DADOS (OCULTAR)'!$Q$3:$S$135,3,0),"")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72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73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74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75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76"/>
        <v>0</v>
      </c>
      <c r="AA3236" s="18" t="str">
        <f>IF('[1]TCE - ANEXO III - Preencher'!AB3245="","",'[1]TCE - ANEXO III - Preencher'!AB3245)</f>
        <v/>
      </c>
      <c r="AB3236" s="17">
        <f t="shared" si="77"/>
        <v>0</v>
      </c>
    </row>
    <row r="3237" spans="1:28" ht="12.75" customHeight="1" x14ac:dyDescent="0.2">
      <c r="A3237" s="10" t="str">
        <f>IFERROR(VLOOKUP(B3237,'[1]DADOS (OCULTAR)'!$Q$3:$S$135,3,0),"")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72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73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74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75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76"/>
        <v>0</v>
      </c>
      <c r="AA3237" s="18" t="str">
        <f>IF('[1]TCE - ANEXO III - Preencher'!AB3246="","",'[1]TCE - ANEXO III - Preencher'!AB3246)</f>
        <v/>
      </c>
      <c r="AB3237" s="17">
        <f t="shared" si="77"/>
        <v>0</v>
      </c>
    </row>
    <row r="3238" spans="1:28" ht="12.75" customHeight="1" x14ac:dyDescent="0.2">
      <c r="A3238" s="10" t="str">
        <f>IFERROR(VLOOKUP(B3238,'[1]DADOS (OCULTAR)'!$Q$3:$S$135,3,0),"")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72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73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74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75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76"/>
        <v>0</v>
      </c>
      <c r="AA3238" s="18" t="str">
        <f>IF('[1]TCE - ANEXO III - Preencher'!AB3247="","",'[1]TCE - ANEXO III - Preencher'!AB3247)</f>
        <v/>
      </c>
      <c r="AB3238" s="17">
        <f t="shared" si="77"/>
        <v>0</v>
      </c>
    </row>
    <row r="3239" spans="1:28" ht="12.75" customHeight="1" x14ac:dyDescent="0.2">
      <c r="A3239" s="10" t="str">
        <f>IFERROR(VLOOKUP(B3239,'[1]DADOS (OCULTAR)'!$Q$3:$S$135,3,0),"")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72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73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74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75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76"/>
        <v>0</v>
      </c>
      <c r="AA3239" s="18" t="str">
        <f>IF('[1]TCE - ANEXO III - Preencher'!AB3248="","",'[1]TCE - ANEXO III - Preencher'!AB3248)</f>
        <v/>
      </c>
      <c r="AB3239" s="17">
        <f t="shared" si="77"/>
        <v>0</v>
      </c>
    </row>
    <row r="3240" spans="1:28" ht="12.75" customHeight="1" x14ac:dyDescent="0.2">
      <c r="A3240" s="10" t="str">
        <f>IFERROR(VLOOKUP(B3240,'[1]DADOS (OCULTAR)'!$Q$3:$S$135,3,0),"")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72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73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74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75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76"/>
        <v>0</v>
      </c>
      <c r="AA3240" s="18" t="str">
        <f>IF('[1]TCE - ANEXO III - Preencher'!AB3249="","",'[1]TCE - ANEXO III - Preencher'!AB3249)</f>
        <v/>
      </c>
      <c r="AB3240" s="17">
        <f t="shared" si="77"/>
        <v>0</v>
      </c>
    </row>
    <row r="3241" spans="1:28" ht="12.75" customHeight="1" x14ac:dyDescent="0.2">
      <c r="A3241" s="10" t="str">
        <f>IFERROR(VLOOKUP(B3241,'[1]DADOS (OCULTAR)'!$Q$3:$S$135,3,0),"")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72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73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74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75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76"/>
        <v>0</v>
      </c>
      <c r="AA3241" s="18" t="str">
        <f>IF('[1]TCE - ANEXO III - Preencher'!AB3250="","",'[1]TCE - ANEXO III - Preencher'!AB3250)</f>
        <v/>
      </c>
      <c r="AB3241" s="17">
        <f t="shared" si="77"/>
        <v>0</v>
      </c>
    </row>
    <row r="3242" spans="1:28" ht="12.75" customHeight="1" x14ac:dyDescent="0.2">
      <c r="A3242" s="10" t="str">
        <f>IFERROR(VLOOKUP(B3242,'[1]DADOS (OCULTAR)'!$Q$3:$S$135,3,0),"")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72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73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74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75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76"/>
        <v>0</v>
      </c>
      <c r="AA3242" s="18" t="str">
        <f>IF('[1]TCE - ANEXO III - Preencher'!AB3251="","",'[1]TCE - ANEXO III - Preencher'!AB3251)</f>
        <v/>
      </c>
      <c r="AB3242" s="17">
        <f t="shared" si="77"/>
        <v>0</v>
      </c>
    </row>
    <row r="3243" spans="1:28" ht="12.75" customHeight="1" x14ac:dyDescent="0.2">
      <c r="A3243" s="10" t="str">
        <f>IFERROR(VLOOKUP(B3243,'[1]DADOS (OCULTAR)'!$Q$3:$S$135,3,0),"")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72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73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74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75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76"/>
        <v>0</v>
      </c>
      <c r="AA3243" s="18" t="str">
        <f>IF('[1]TCE - ANEXO III - Preencher'!AB3252="","",'[1]TCE - ANEXO III - Preencher'!AB3252)</f>
        <v/>
      </c>
      <c r="AB3243" s="17">
        <f t="shared" si="77"/>
        <v>0</v>
      </c>
    </row>
    <row r="3244" spans="1:28" ht="12.75" customHeight="1" x14ac:dyDescent="0.2">
      <c r="A3244" s="10" t="str">
        <f>IFERROR(VLOOKUP(B3244,'[1]DADOS (OCULTAR)'!$Q$3:$S$135,3,0),"")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72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73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74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75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76"/>
        <v>0</v>
      </c>
      <c r="AA3244" s="18" t="str">
        <f>IF('[1]TCE - ANEXO III - Preencher'!AB3253="","",'[1]TCE - ANEXO III - Preencher'!AB3253)</f>
        <v/>
      </c>
      <c r="AB3244" s="17">
        <f t="shared" si="77"/>
        <v>0</v>
      </c>
    </row>
    <row r="3245" spans="1:28" ht="12.75" customHeight="1" x14ac:dyDescent="0.2">
      <c r="A3245" s="10" t="str">
        <f>IFERROR(VLOOKUP(B3245,'[1]DADOS (OCULTAR)'!$Q$3:$S$135,3,0),"")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72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73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74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75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76"/>
        <v>0</v>
      </c>
      <c r="AA3245" s="18" t="str">
        <f>IF('[1]TCE - ANEXO III - Preencher'!AB3254="","",'[1]TCE - ANEXO III - Preencher'!AB3254)</f>
        <v/>
      </c>
      <c r="AB3245" s="17">
        <f t="shared" si="77"/>
        <v>0</v>
      </c>
    </row>
    <row r="3246" spans="1:28" ht="12.75" customHeight="1" x14ac:dyDescent="0.2">
      <c r="A3246" s="10" t="str">
        <f>IFERROR(VLOOKUP(B3246,'[1]DADOS (OCULTAR)'!$Q$3:$S$135,3,0),"")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72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73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74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75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76"/>
        <v>0</v>
      </c>
      <c r="AA3246" s="18" t="str">
        <f>IF('[1]TCE - ANEXO III - Preencher'!AB3255="","",'[1]TCE - ANEXO III - Preencher'!AB3255)</f>
        <v/>
      </c>
      <c r="AB3246" s="17">
        <f t="shared" si="77"/>
        <v>0</v>
      </c>
    </row>
    <row r="3247" spans="1:28" ht="12.75" customHeight="1" x14ac:dyDescent="0.2">
      <c r="A3247" s="10" t="str">
        <f>IFERROR(VLOOKUP(B3247,'[1]DADOS (OCULTAR)'!$Q$3:$S$135,3,0),"")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72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73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74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75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76"/>
        <v>0</v>
      </c>
      <c r="AA3247" s="18" t="str">
        <f>IF('[1]TCE - ANEXO III - Preencher'!AB3256="","",'[1]TCE - ANEXO III - Preencher'!AB3256)</f>
        <v/>
      </c>
      <c r="AB3247" s="17">
        <f t="shared" si="77"/>
        <v>0</v>
      </c>
    </row>
    <row r="3248" spans="1:28" ht="12.75" customHeight="1" x14ac:dyDescent="0.2">
      <c r="A3248" s="10" t="str">
        <f>IFERROR(VLOOKUP(B3248,'[1]DADOS (OCULTAR)'!$Q$3:$S$135,3,0),"")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72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73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74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75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76"/>
        <v>0</v>
      </c>
      <c r="AA3248" s="18" t="str">
        <f>IF('[1]TCE - ANEXO III - Preencher'!AB3257="","",'[1]TCE - ANEXO III - Preencher'!AB3257)</f>
        <v/>
      </c>
      <c r="AB3248" s="17">
        <f t="shared" si="77"/>
        <v>0</v>
      </c>
    </row>
    <row r="3249" spans="1:28" ht="12.75" customHeight="1" x14ac:dyDescent="0.2">
      <c r="A3249" s="10" t="str">
        <f>IFERROR(VLOOKUP(B3249,'[1]DADOS (OCULTAR)'!$Q$3:$S$135,3,0),"")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72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73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74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75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76"/>
        <v>0</v>
      </c>
      <c r="AA3249" s="18" t="str">
        <f>IF('[1]TCE - ANEXO III - Preencher'!AB3258="","",'[1]TCE - ANEXO III - Preencher'!AB3258)</f>
        <v/>
      </c>
      <c r="AB3249" s="17">
        <f t="shared" si="77"/>
        <v>0</v>
      </c>
    </row>
    <row r="3250" spans="1:28" ht="12.75" customHeight="1" x14ac:dyDescent="0.2">
      <c r="A3250" s="10" t="str">
        <f>IFERROR(VLOOKUP(B3250,'[1]DADOS (OCULTAR)'!$Q$3:$S$135,3,0),"")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72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73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74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75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76"/>
        <v>0</v>
      </c>
      <c r="AA3250" s="18" t="str">
        <f>IF('[1]TCE - ANEXO III - Preencher'!AB3259="","",'[1]TCE - ANEXO III - Preencher'!AB3259)</f>
        <v/>
      </c>
      <c r="AB3250" s="17">
        <f t="shared" si="77"/>
        <v>0</v>
      </c>
    </row>
    <row r="3251" spans="1:28" ht="12.75" customHeight="1" x14ac:dyDescent="0.2">
      <c r="A3251" s="10" t="str">
        <f>IFERROR(VLOOKUP(B3251,'[1]DADOS (OCULTAR)'!$Q$3:$S$135,3,0),"")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72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73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74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75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76"/>
        <v>0</v>
      </c>
      <c r="AA3251" s="18" t="str">
        <f>IF('[1]TCE - ANEXO III - Preencher'!AB3260="","",'[1]TCE - ANEXO III - Preencher'!AB3260)</f>
        <v/>
      </c>
      <c r="AB3251" s="17">
        <f t="shared" si="77"/>
        <v>0</v>
      </c>
    </row>
    <row r="3252" spans="1:28" ht="12.75" customHeight="1" x14ac:dyDescent="0.2">
      <c r="A3252" s="10" t="str">
        <f>IFERROR(VLOOKUP(B3252,'[1]DADOS (OCULTAR)'!$Q$3:$S$135,3,0),"")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72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73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74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75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76"/>
        <v>0</v>
      </c>
      <c r="AA3252" s="18" t="str">
        <f>IF('[1]TCE - ANEXO III - Preencher'!AB3261="","",'[1]TCE - ANEXO III - Preencher'!AB3261)</f>
        <v/>
      </c>
      <c r="AB3252" s="17">
        <f t="shared" si="77"/>
        <v>0</v>
      </c>
    </row>
    <row r="3253" spans="1:28" ht="12.75" customHeight="1" x14ac:dyDescent="0.2">
      <c r="A3253" s="10" t="str">
        <f>IFERROR(VLOOKUP(B3253,'[1]DADOS (OCULTAR)'!$Q$3:$S$135,3,0),"")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72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73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74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75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76"/>
        <v>0</v>
      </c>
      <c r="AA3253" s="18" t="str">
        <f>IF('[1]TCE - ANEXO III - Preencher'!AB3262="","",'[1]TCE - ANEXO III - Preencher'!AB3262)</f>
        <v/>
      </c>
      <c r="AB3253" s="17">
        <f t="shared" si="77"/>
        <v>0</v>
      </c>
    </row>
    <row r="3254" spans="1:28" ht="12.75" customHeight="1" x14ac:dyDescent="0.2">
      <c r="A3254" s="10" t="str">
        <f>IFERROR(VLOOKUP(B3254,'[1]DADOS (OCULTAR)'!$Q$3:$S$135,3,0),"")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72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73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74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75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76"/>
        <v>0</v>
      </c>
      <c r="AA3254" s="18" t="str">
        <f>IF('[1]TCE - ANEXO III - Preencher'!AB3263="","",'[1]TCE - ANEXO III - Preencher'!AB3263)</f>
        <v/>
      </c>
      <c r="AB3254" s="17">
        <f t="shared" si="77"/>
        <v>0</v>
      </c>
    </row>
    <row r="3255" spans="1:28" ht="12.75" customHeight="1" x14ac:dyDescent="0.2">
      <c r="A3255" s="10" t="str">
        <f>IFERROR(VLOOKUP(B3255,'[1]DADOS (OCULTAR)'!$Q$3:$S$135,3,0),"")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72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73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74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75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76"/>
        <v>0</v>
      </c>
      <c r="AA3255" s="18" t="str">
        <f>IF('[1]TCE - ANEXO III - Preencher'!AB3264="","",'[1]TCE - ANEXO III - Preencher'!AB3264)</f>
        <v/>
      </c>
      <c r="AB3255" s="17">
        <f t="shared" si="77"/>
        <v>0</v>
      </c>
    </row>
    <row r="3256" spans="1:28" ht="12.75" customHeight="1" x14ac:dyDescent="0.2">
      <c r="A3256" s="10" t="str">
        <f>IFERROR(VLOOKUP(B3256,'[1]DADOS (OCULTAR)'!$Q$3:$S$135,3,0),"")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72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73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74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75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76"/>
        <v>0</v>
      </c>
      <c r="AA3256" s="18" t="str">
        <f>IF('[1]TCE - ANEXO III - Preencher'!AB3265="","",'[1]TCE - ANEXO III - Preencher'!AB3265)</f>
        <v/>
      </c>
      <c r="AB3256" s="17">
        <f t="shared" si="77"/>
        <v>0</v>
      </c>
    </row>
    <row r="3257" spans="1:28" ht="12.75" customHeight="1" x14ac:dyDescent="0.2">
      <c r="A3257" s="10" t="str">
        <f>IFERROR(VLOOKUP(B3257,'[1]DADOS (OCULTAR)'!$Q$3:$S$135,3,0),"")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72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73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74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75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76"/>
        <v>0</v>
      </c>
      <c r="AA3257" s="18" t="str">
        <f>IF('[1]TCE - ANEXO III - Preencher'!AB3266="","",'[1]TCE - ANEXO III - Preencher'!AB3266)</f>
        <v/>
      </c>
      <c r="AB3257" s="17">
        <f t="shared" si="77"/>
        <v>0</v>
      </c>
    </row>
    <row r="3258" spans="1:28" ht="12.75" customHeight="1" x14ac:dyDescent="0.2">
      <c r="A3258" s="10" t="str">
        <f>IFERROR(VLOOKUP(B3258,'[1]DADOS (OCULTAR)'!$Q$3:$S$135,3,0),"")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72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73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74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75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76"/>
        <v>0</v>
      </c>
      <c r="AA3258" s="18" t="str">
        <f>IF('[1]TCE - ANEXO III - Preencher'!AB3267="","",'[1]TCE - ANEXO III - Preencher'!AB3267)</f>
        <v/>
      </c>
      <c r="AB3258" s="17">
        <f t="shared" si="77"/>
        <v>0</v>
      </c>
    </row>
    <row r="3259" spans="1:28" ht="12.75" customHeight="1" x14ac:dyDescent="0.2">
      <c r="A3259" s="10" t="str">
        <f>IFERROR(VLOOKUP(B3259,'[1]DADOS (OCULTAR)'!$Q$3:$S$135,3,0),"")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72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73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74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75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76"/>
        <v>0</v>
      </c>
      <c r="AA3259" s="18" t="str">
        <f>IF('[1]TCE - ANEXO III - Preencher'!AB3268="","",'[1]TCE - ANEXO III - Preencher'!AB3268)</f>
        <v/>
      </c>
      <c r="AB3259" s="17">
        <f t="shared" si="77"/>
        <v>0</v>
      </c>
    </row>
    <row r="3260" spans="1:28" ht="12.75" customHeight="1" x14ac:dyDescent="0.2">
      <c r="A3260" s="10" t="str">
        <f>IFERROR(VLOOKUP(B3260,'[1]DADOS (OCULTAR)'!$Q$3:$S$135,3,0),"")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72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73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74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75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76"/>
        <v>0</v>
      </c>
      <c r="AA3260" s="18" t="str">
        <f>IF('[1]TCE - ANEXO III - Preencher'!AB3269="","",'[1]TCE - ANEXO III - Preencher'!AB3269)</f>
        <v/>
      </c>
      <c r="AB3260" s="17">
        <f t="shared" si="77"/>
        <v>0</v>
      </c>
    </row>
    <row r="3261" spans="1:28" ht="12.75" customHeight="1" x14ac:dyDescent="0.2">
      <c r="A3261" s="10" t="str">
        <f>IFERROR(VLOOKUP(B3261,'[1]DADOS (OCULTAR)'!$Q$3:$S$135,3,0),"")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72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73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74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75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76"/>
        <v>0</v>
      </c>
      <c r="AA3261" s="18" t="str">
        <f>IF('[1]TCE - ANEXO III - Preencher'!AB3270="","",'[1]TCE - ANEXO III - Preencher'!AB3270)</f>
        <v/>
      </c>
      <c r="AB3261" s="17">
        <f t="shared" si="77"/>
        <v>0</v>
      </c>
    </row>
    <row r="3262" spans="1:28" ht="12.75" customHeight="1" x14ac:dyDescent="0.2">
      <c r="A3262" s="10" t="str">
        <f>IFERROR(VLOOKUP(B3262,'[1]DADOS (OCULTAR)'!$Q$3:$S$135,3,0),"")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72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73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74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75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76"/>
        <v>0</v>
      </c>
      <c r="AA3262" s="18" t="str">
        <f>IF('[1]TCE - ANEXO III - Preencher'!AB3271="","",'[1]TCE - ANEXO III - Preencher'!AB3271)</f>
        <v/>
      </c>
      <c r="AB3262" s="17">
        <f t="shared" si="77"/>
        <v>0</v>
      </c>
    </row>
    <row r="3263" spans="1:28" ht="12.75" customHeight="1" x14ac:dyDescent="0.2">
      <c r="A3263" s="10" t="str">
        <f>IFERROR(VLOOKUP(B3263,'[1]DADOS (OCULTAR)'!$Q$3:$S$135,3,0),"")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72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73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74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75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76"/>
        <v>0</v>
      </c>
      <c r="AA3263" s="18" t="str">
        <f>IF('[1]TCE - ANEXO III - Preencher'!AB3272="","",'[1]TCE - ANEXO III - Preencher'!AB3272)</f>
        <v/>
      </c>
      <c r="AB3263" s="17">
        <f t="shared" si="77"/>
        <v>0</v>
      </c>
    </row>
    <row r="3264" spans="1:28" ht="12.75" customHeight="1" x14ac:dyDescent="0.2">
      <c r="A3264" s="10" t="str">
        <f>IFERROR(VLOOKUP(B3264,'[1]DADOS (OCULTAR)'!$Q$3:$S$135,3,0),"")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72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73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74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75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76"/>
        <v>0</v>
      </c>
      <c r="AA3264" s="18" t="str">
        <f>IF('[1]TCE - ANEXO III - Preencher'!AB3273="","",'[1]TCE - ANEXO III - Preencher'!AB3273)</f>
        <v/>
      </c>
      <c r="AB3264" s="17">
        <f t="shared" si="77"/>
        <v>0</v>
      </c>
    </row>
    <row r="3265" spans="1:28" ht="12.75" customHeight="1" x14ac:dyDescent="0.2">
      <c r="A3265" s="10" t="str">
        <f>IFERROR(VLOOKUP(B3265,'[1]DADOS (OCULTAR)'!$Q$3:$S$135,3,0),"")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72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73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74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75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76"/>
        <v>0</v>
      </c>
      <c r="AA3265" s="18" t="str">
        <f>IF('[1]TCE - ANEXO III - Preencher'!AB3274="","",'[1]TCE - ANEXO III - Preencher'!AB3274)</f>
        <v/>
      </c>
      <c r="AB3265" s="17">
        <f t="shared" si="77"/>
        <v>0</v>
      </c>
    </row>
    <row r="3266" spans="1:28" ht="12.75" customHeight="1" x14ac:dyDescent="0.2">
      <c r="A3266" s="10" t="str">
        <f>IFERROR(VLOOKUP(B3266,'[1]DADOS (OCULTAR)'!$Q$3:$S$135,3,0),"")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72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73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74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75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76"/>
        <v>0</v>
      </c>
      <c r="AA3266" s="18" t="str">
        <f>IF('[1]TCE - ANEXO III - Preencher'!AB3275="","",'[1]TCE - ANEXO III - Preencher'!AB3275)</f>
        <v/>
      </c>
      <c r="AB3266" s="17">
        <f t="shared" si="77"/>
        <v>0</v>
      </c>
    </row>
    <row r="3267" spans="1:28" ht="12.75" customHeight="1" x14ac:dyDescent="0.2">
      <c r="A3267" s="10" t="str">
        <f>IFERROR(VLOOKUP(B3267,'[1]DADOS (OCULTAR)'!$Q$3:$S$135,3,0),"")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si="72"/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si="73"/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si="74"/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si="75"/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si="76"/>
        <v>0</v>
      </c>
      <c r="AA3267" s="18" t="str">
        <f>IF('[1]TCE - ANEXO III - Preencher'!AB3276="","",'[1]TCE - ANEXO III - Preencher'!AB3276)</f>
        <v/>
      </c>
      <c r="AB3267" s="17">
        <f t="shared" si="77"/>
        <v>0</v>
      </c>
    </row>
    <row r="3268" spans="1:28" ht="12.75" customHeight="1" x14ac:dyDescent="0.2">
      <c r="A3268" s="10" t="str">
        <f>IFERROR(VLOOKUP(B3268,'[1]DADOS (OCULTAR)'!$Q$3:$S$135,3,0),"")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72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73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74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75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76"/>
        <v>0</v>
      </c>
      <c r="AA3268" s="18" t="str">
        <f>IF('[1]TCE - ANEXO III - Preencher'!AB3277="","",'[1]TCE - ANEXO III - Preencher'!AB3277)</f>
        <v/>
      </c>
      <c r="AB3268" s="17">
        <f t="shared" si="77"/>
        <v>0</v>
      </c>
    </row>
    <row r="3269" spans="1:28" ht="12.75" customHeight="1" x14ac:dyDescent="0.2">
      <c r="A3269" s="10" t="str">
        <f>IFERROR(VLOOKUP(B3269,'[1]DADOS (OCULTAR)'!$Q$3:$S$135,3,0),"")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72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73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74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75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76"/>
        <v>0</v>
      </c>
      <c r="AA3269" s="18" t="str">
        <f>IF('[1]TCE - ANEXO III - Preencher'!AB3278="","",'[1]TCE - ANEXO III - Preencher'!AB3278)</f>
        <v/>
      </c>
      <c r="AB3269" s="17">
        <f t="shared" si="77"/>
        <v>0</v>
      </c>
    </row>
    <row r="3270" spans="1:28" ht="12.75" customHeight="1" x14ac:dyDescent="0.2">
      <c r="A3270" s="10" t="str">
        <f>IFERROR(VLOOKUP(B3270,'[1]DADOS (OCULTAR)'!$Q$3:$S$135,3,0),"")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72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73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74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75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76"/>
        <v>0</v>
      </c>
      <c r="AA3270" s="18" t="str">
        <f>IF('[1]TCE - ANEXO III - Preencher'!AB3279="","",'[1]TCE - ANEXO III - Preencher'!AB3279)</f>
        <v/>
      </c>
      <c r="AB3270" s="17">
        <f t="shared" si="77"/>
        <v>0</v>
      </c>
    </row>
    <row r="3271" spans="1:28" ht="12.75" customHeight="1" x14ac:dyDescent="0.2">
      <c r="A3271" s="10" t="str">
        <f>IFERROR(VLOOKUP(B3271,'[1]DADOS (OCULTAR)'!$Q$3:$S$135,3,0),"")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72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73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74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75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76"/>
        <v>0</v>
      </c>
      <c r="AA3271" s="18" t="str">
        <f>IF('[1]TCE - ANEXO III - Preencher'!AB3280="","",'[1]TCE - ANEXO III - Preencher'!AB3280)</f>
        <v/>
      </c>
      <c r="AB3271" s="17">
        <f t="shared" si="77"/>
        <v>0</v>
      </c>
    </row>
    <row r="3272" spans="1:28" ht="12.75" customHeight="1" x14ac:dyDescent="0.2">
      <c r="A3272" s="10" t="str">
        <f>IFERROR(VLOOKUP(B3272,'[1]DADOS (OCULTAR)'!$Q$3:$S$135,3,0),"")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72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73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74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75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76"/>
        <v>0</v>
      </c>
      <c r="AA3272" s="18" t="str">
        <f>IF('[1]TCE - ANEXO III - Preencher'!AB3281="","",'[1]TCE - ANEXO III - Preencher'!AB3281)</f>
        <v/>
      </c>
      <c r="AB3272" s="17">
        <f t="shared" si="77"/>
        <v>0</v>
      </c>
    </row>
    <row r="3273" spans="1:28" ht="12.75" customHeight="1" x14ac:dyDescent="0.2">
      <c r="A3273" s="10" t="str">
        <f>IFERROR(VLOOKUP(B3273,'[1]DADOS (OCULTAR)'!$Q$3:$S$135,3,0),"")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72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73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74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75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76"/>
        <v>0</v>
      </c>
      <c r="AA3273" s="18" t="str">
        <f>IF('[1]TCE - ANEXO III - Preencher'!AB3282="","",'[1]TCE - ANEXO III - Preencher'!AB3282)</f>
        <v/>
      </c>
      <c r="AB3273" s="17">
        <f t="shared" si="77"/>
        <v>0</v>
      </c>
    </row>
    <row r="3274" spans="1:28" ht="12.75" customHeight="1" x14ac:dyDescent="0.2">
      <c r="A3274" s="10" t="str">
        <f>IFERROR(VLOOKUP(B3274,'[1]DADOS (OCULTAR)'!$Q$3:$S$135,3,0),"")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72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73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74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75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76"/>
        <v>0</v>
      </c>
      <c r="AA3274" s="18" t="str">
        <f>IF('[1]TCE - ANEXO III - Preencher'!AB3283="","",'[1]TCE - ANEXO III - Preencher'!AB3283)</f>
        <v/>
      </c>
      <c r="AB3274" s="17">
        <f t="shared" si="77"/>
        <v>0</v>
      </c>
    </row>
    <row r="3275" spans="1:28" ht="12.75" customHeight="1" x14ac:dyDescent="0.2">
      <c r="A3275" s="10" t="str">
        <f>IFERROR(VLOOKUP(B3275,'[1]DADOS (OCULTAR)'!$Q$3:$S$135,3,0),"")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72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73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74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75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76"/>
        <v>0</v>
      </c>
      <c r="AA3275" s="18" t="str">
        <f>IF('[1]TCE - ANEXO III - Preencher'!AB3284="","",'[1]TCE - ANEXO III - Preencher'!AB3284)</f>
        <v/>
      </c>
      <c r="AB3275" s="17">
        <f t="shared" si="77"/>
        <v>0</v>
      </c>
    </row>
    <row r="3276" spans="1:28" ht="12.75" customHeight="1" x14ac:dyDescent="0.2">
      <c r="A3276" s="10" t="str">
        <f>IFERROR(VLOOKUP(B3276,'[1]DADOS (OCULTAR)'!$Q$3:$S$135,3,0),"")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72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73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74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75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76"/>
        <v>0</v>
      </c>
      <c r="AA3276" s="18" t="str">
        <f>IF('[1]TCE - ANEXO III - Preencher'!AB3285="","",'[1]TCE - ANEXO III - Preencher'!AB3285)</f>
        <v/>
      </c>
      <c r="AB3276" s="17">
        <f t="shared" si="77"/>
        <v>0</v>
      </c>
    </row>
    <row r="3277" spans="1:28" ht="12.75" customHeight="1" x14ac:dyDescent="0.2">
      <c r="A3277" s="10" t="str">
        <f>IFERROR(VLOOKUP(B3277,'[1]DADOS (OCULTAR)'!$Q$3:$S$135,3,0),"")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72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73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74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75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76"/>
        <v>0</v>
      </c>
      <c r="AA3277" s="18" t="str">
        <f>IF('[1]TCE - ANEXO III - Preencher'!AB3286="","",'[1]TCE - ANEXO III - Preencher'!AB3286)</f>
        <v/>
      </c>
      <c r="AB3277" s="17">
        <f t="shared" si="77"/>
        <v>0</v>
      </c>
    </row>
    <row r="3278" spans="1:28" ht="12.75" customHeight="1" x14ac:dyDescent="0.2">
      <c r="A3278" s="10" t="str">
        <f>IFERROR(VLOOKUP(B3278,'[1]DADOS (OCULTAR)'!$Q$3:$S$135,3,0),"")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72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73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74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75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76"/>
        <v>0</v>
      </c>
      <c r="AA3278" s="18" t="str">
        <f>IF('[1]TCE - ANEXO III - Preencher'!AB3287="","",'[1]TCE - ANEXO III - Preencher'!AB3287)</f>
        <v/>
      </c>
      <c r="AB3278" s="17">
        <f t="shared" si="77"/>
        <v>0</v>
      </c>
    </row>
    <row r="3279" spans="1:28" ht="12.75" customHeight="1" x14ac:dyDescent="0.2">
      <c r="A3279" s="10" t="str">
        <f>IFERROR(VLOOKUP(B3279,'[1]DADOS (OCULTAR)'!$Q$3:$S$135,3,0),"")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72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73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74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75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76"/>
        <v>0</v>
      </c>
      <c r="AA3279" s="18" t="str">
        <f>IF('[1]TCE - ANEXO III - Preencher'!AB3288="","",'[1]TCE - ANEXO III - Preencher'!AB3288)</f>
        <v/>
      </c>
      <c r="AB3279" s="17">
        <f t="shared" si="77"/>
        <v>0</v>
      </c>
    </row>
    <row r="3280" spans="1:28" ht="12.75" customHeight="1" x14ac:dyDescent="0.2">
      <c r="A3280" s="10" t="str">
        <f>IFERROR(VLOOKUP(B3280,'[1]DADOS (OCULTAR)'!$Q$3:$S$135,3,0),"")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72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73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74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75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76"/>
        <v>0</v>
      </c>
      <c r="AA3280" s="18" t="str">
        <f>IF('[1]TCE - ANEXO III - Preencher'!AB3289="","",'[1]TCE - ANEXO III - Preencher'!AB3289)</f>
        <v/>
      </c>
      <c r="AB3280" s="17">
        <f t="shared" si="77"/>
        <v>0</v>
      </c>
    </row>
    <row r="3281" spans="1:28" ht="12.75" customHeight="1" x14ac:dyDescent="0.2">
      <c r="A3281" s="10" t="str">
        <f>IFERROR(VLOOKUP(B3281,'[1]DADOS (OCULTAR)'!$Q$3:$S$135,3,0),"")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72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73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74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75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76"/>
        <v>0</v>
      </c>
      <c r="AA3281" s="18" t="str">
        <f>IF('[1]TCE - ANEXO III - Preencher'!AB3290="","",'[1]TCE - ANEXO III - Preencher'!AB3290)</f>
        <v/>
      </c>
      <c r="AB3281" s="17">
        <f t="shared" si="77"/>
        <v>0</v>
      </c>
    </row>
    <row r="3282" spans="1:28" ht="12.75" customHeight="1" x14ac:dyDescent="0.2">
      <c r="A3282" s="10" t="str">
        <f>IFERROR(VLOOKUP(B3282,'[1]DADOS (OCULTAR)'!$Q$3:$S$135,3,0),"")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72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73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74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75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76"/>
        <v>0</v>
      </c>
      <c r="AA3282" s="18" t="str">
        <f>IF('[1]TCE - ANEXO III - Preencher'!AB3291="","",'[1]TCE - ANEXO III - Preencher'!AB3291)</f>
        <v/>
      </c>
      <c r="AB3282" s="17">
        <f t="shared" si="77"/>
        <v>0</v>
      </c>
    </row>
    <row r="3283" spans="1:28" ht="12.75" customHeight="1" x14ac:dyDescent="0.2">
      <c r="A3283" s="10" t="str">
        <f>IFERROR(VLOOKUP(B3283,'[1]DADOS (OCULTAR)'!$Q$3:$S$135,3,0),"")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72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73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74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75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76"/>
        <v>0</v>
      </c>
      <c r="AA3283" s="18" t="str">
        <f>IF('[1]TCE - ANEXO III - Preencher'!AB3292="","",'[1]TCE - ANEXO III - Preencher'!AB3292)</f>
        <v/>
      </c>
      <c r="AB3283" s="17">
        <f t="shared" si="77"/>
        <v>0</v>
      </c>
    </row>
    <row r="3284" spans="1:28" ht="12.75" customHeight="1" x14ac:dyDescent="0.2">
      <c r="A3284" s="10" t="str">
        <f>IFERROR(VLOOKUP(B3284,'[1]DADOS (OCULTAR)'!$Q$3:$S$135,3,0),"")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72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73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74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75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76"/>
        <v>0</v>
      </c>
      <c r="AA3284" s="18" t="str">
        <f>IF('[1]TCE - ANEXO III - Preencher'!AB3293="","",'[1]TCE - ANEXO III - Preencher'!AB3293)</f>
        <v/>
      </c>
      <c r="AB3284" s="17">
        <f t="shared" si="77"/>
        <v>0</v>
      </c>
    </row>
    <row r="3285" spans="1:28" ht="12.75" customHeight="1" x14ac:dyDescent="0.2">
      <c r="A3285" s="10" t="str">
        <f>IFERROR(VLOOKUP(B3285,'[1]DADOS (OCULTAR)'!$Q$3:$S$135,3,0),"")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72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73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74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75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76"/>
        <v>0</v>
      </c>
      <c r="AA3285" s="18" t="str">
        <f>IF('[1]TCE - ANEXO III - Preencher'!AB3294="","",'[1]TCE - ANEXO III - Preencher'!AB3294)</f>
        <v/>
      </c>
      <c r="AB3285" s="17">
        <f t="shared" si="77"/>
        <v>0</v>
      </c>
    </row>
    <row r="3286" spans="1:28" ht="12.75" customHeight="1" x14ac:dyDescent="0.2">
      <c r="A3286" s="10" t="str">
        <f>IFERROR(VLOOKUP(B3286,'[1]DADOS (OCULTAR)'!$Q$3:$S$135,3,0),"")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72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73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74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75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76"/>
        <v>0</v>
      </c>
      <c r="AA3286" s="18" t="str">
        <f>IF('[1]TCE - ANEXO III - Preencher'!AB3295="","",'[1]TCE - ANEXO III - Preencher'!AB3295)</f>
        <v/>
      </c>
      <c r="AB3286" s="17">
        <f t="shared" si="77"/>
        <v>0</v>
      </c>
    </row>
    <row r="3287" spans="1:28" ht="12.75" customHeight="1" x14ac:dyDescent="0.2">
      <c r="A3287" s="10" t="str">
        <f>IFERROR(VLOOKUP(B3287,'[1]DADOS (OCULTAR)'!$Q$3:$S$135,3,0),"")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72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73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74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75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76"/>
        <v>0</v>
      </c>
      <c r="AA3287" s="18" t="str">
        <f>IF('[1]TCE - ANEXO III - Preencher'!AB3296="","",'[1]TCE - ANEXO III - Preencher'!AB3296)</f>
        <v/>
      </c>
      <c r="AB3287" s="17">
        <f t="shared" si="77"/>
        <v>0</v>
      </c>
    </row>
    <row r="3288" spans="1:28" ht="12.75" customHeight="1" x14ac:dyDescent="0.2">
      <c r="A3288" s="10" t="str">
        <f>IFERROR(VLOOKUP(B3288,'[1]DADOS (OCULTAR)'!$Q$3:$S$135,3,0),"")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72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73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74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75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76"/>
        <v>0</v>
      </c>
      <c r="AA3288" s="18" t="str">
        <f>IF('[1]TCE - ANEXO III - Preencher'!AB3297="","",'[1]TCE - ANEXO III - Preencher'!AB3297)</f>
        <v/>
      </c>
      <c r="AB3288" s="17">
        <f t="shared" si="77"/>
        <v>0</v>
      </c>
    </row>
    <row r="3289" spans="1:28" ht="12.75" customHeight="1" x14ac:dyDescent="0.2">
      <c r="A3289" s="10" t="str">
        <f>IFERROR(VLOOKUP(B3289,'[1]DADOS (OCULTAR)'!$Q$3:$S$135,3,0),"")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72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73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74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75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76"/>
        <v>0</v>
      </c>
      <c r="AA3289" s="18" t="str">
        <f>IF('[1]TCE - ANEXO III - Preencher'!AB3298="","",'[1]TCE - ANEXO III - Preencher'!AB3298)</f>
        <v/>
      </c>
      <c r="AB3289" s="17">
        <f t="shared" si="77"/>
        <v>0</v>
      </c>
    </row>
    <row r="3290" spans="1:28" ht="12.75" customHeight="1" x14ac:dyDescent="0.2">
      <c r="A3290" s="10" t="str">
        <f>IFERROR(VLOOKUP(B3290,'[1]DADOS (OCULTAR)'!$Q$3:$S$135,3,0),"")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72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73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74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75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76"/>
        <v>0</v>
      </c>
      <c r="AA3290" s="18" t="str">
        <f>IF('[1]TCE - ANEXO III - Preencher'!AB3299="","",'[1]TCE - ANEXO III - Preencher'!AB3299)</f>
        <v/>
      </c>
      <c r="AB3290" s="17">
        <f t="shared" si="77"/>
        <v>0</v>
      </c>
    </row>
    <row r="3291" spans="1:28" ht="12.75" customHeight="1" x14ac:dyDescent="0.2">
      <c r="A3291" s="10" t="str">
        <f>IFERROR(VLOOKUP(B3291,'[1]DADOS (OCULTAR)'!$Q$3:$S$135,3,0),"")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72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73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74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75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76"/>
        <v>0</v>
      </c>
      <c r="AA3291" s="18" t="str">
        <f>IF('[1]TCE - ANEXO III - Preencher'!AB3300="","",'[1]TCE - ANEXO III - Preencher'!AB3300)</f>
        <v/>
      </c>
      <c r="AB3291" s="17">
        <f t="shared" si="77"/>
        <v>0</v>
      </c>
    </row>
    <row r="3292" spans="1:28" ht="12.75" customHeight="1" x14ac:dyDescent="0.2">
      <c r="A3292" s="10" t="str">
        <f>IFERROR(VLOOKUP(B3292,'[1]DADOS (OCULTAR)'!$Q$3:$S$135,3,0),"")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72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73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74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75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76"/>
        <v>0</v>
      </c>
      <c r="AA3292" s="18" t="str">
        <f>IF('[1]TCE - ANEXO III - Preencher'!AB3301="","",'[1]TCE - ANEXO III - Preencher'!AB3301)</f>
        <v/>
      </c>
      <c r="AB3292" s="17">
        <f t="shared" si="77"/>
        <v>0</v>
      </c>
    </row>
    <row r="3293" spans="1:28" ht="12.75" customHeight="1" x14ac:dyDescent="0.2">
      <c r="A3293" s="10" t="str">
        <f>IFERROR(VLOOKUP(B3293,'[1]DADOS (OCULTAR)'!$Q$3:$S$135,3,0),"")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72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73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74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75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76"/>
        <v>0</v>
      </c>
      <c r="AA3293" s="18" t="str">
        <f>IF('[1]TCE - ANEXO III - Preencher'!AB3302="","",'[1]TCE - ANEXO III - Preencher'!AB3302)</f>
        <v/>
      </c>
      <c r="AB3293" s="17">
        <f t="shared" si="77"/>
        <v>0</v>
      </c>
    </row>
    <row r="3294" spans="1:28" ht="12.75" customHeight="1" x14ac:dyDescent="0.2">
      <c r="A3294" s="10" t="str">
        <f>IFERROR(VLOOKUP(B3294,'[1]DADOS (OCULTAR)'!$Q$3:$S$135,3,0),"")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72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73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74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75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76"/>
        <v>0</v>
      </c>
      <c r="AA3294" s="18" t="str">
        <f>IF('[1]TCE - ANEXO III - Preencher'!AB3303="","",'[1]TCE - ANEXO III - Preencher'!AB3303)</f>
        <v/>
      </c>
      <c r="AB3294" s="17">
        <f t="shared" si="77"/>
        <v>0</v>
      </c>
    </row>
    <row r="3295" spans="1:28" ht="12.75" customHeight="1" x14ac:dyDescent="0.2">
      <c r="A3295" s="10" t="str">
        <f>IFERROR(VLOOKUP(B3295,'[1]DADOS (OCULTAR)'!$Q$3:$S$135,3,0),"")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72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73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74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75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76"/>
        <v>0</v>
      </c>
      <c r="AA3295" s="18" t="str">
        <f>IF('[1]TCE - ANEXO III - Preencher'!AB3304="","",'[1]TCE - ANEXO III - Preencher'!AB3304)</f>
        <v/>
      </c>
      <c r="AB3295" s="17">
        <f t="shared" si="77"/>
        <v>0</v>
      </c>
    </row>
    <row r="3296" spans="1:28" ht="12.75" customHeight="1" x14ac:dyDescent="0.2">
      <c r="A3296" s="10" t="str">
        <f>IFERROR(VLOOKUP(B3296,'[1]DADOS (OCULTAR)'!$Q$3:$S$135,3,0),"")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72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73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74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75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76"/>
        <v>0</v>
      </c>
      <c r="AA3296" s="18" t="str">
        <f>IF('[1]TCE - ANEXO III - Preencher'!AB3305="","",'[1]TCE - ANEXO III - Preencher'!AB3305)</f>
        <v/>
      </c>
      <c r="AB3296" s="17">
        <f t="shared" si="77"/>
        <v>0</v>
      </c>
    </row>
    <row r="3297" spans="1:28" ht="12.75" customHeight="1" x14ac:dyDescent="0.2">
      <c r="A3297" s="10" t="str">
        <f>IFERROR(VLOOKUP(B3297,'[1]DADOS (OCULTAR)'!$Q$3:$S$135,3,0),"")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72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73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74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75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76"/>
        <v>0</v>
      </c>
      <c r="AA3297" s="18" t="str">
        <f>IF('[1]TCE - ANEXO III - Preencher'!AB3306="","",'[1]TCE - ANEXO III - Preencher'!AB3306)</f>
        <v/>
      </c>
      <c r="AB3297" s="17">
        <f t="shared" si="77"/>
        <v>0</v>
      </c>
    </row>
    <row r="3298" spans="1:28" ht="12.75" customHeight="1" x14ac:dyDescent="0.2">
      <c r="A3298" s="10" t="str">
        <f>IFERROR(VLOOKUP(B3298,'[1]DADOS (OCULTAR)'!$Q$3:$S$135,3,0),"")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72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73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74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75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76"/>
        <v>0</v>
      </c>
      <c r="AA3298" s="18" t="str">
        <f>IF('[1]TCE - ANEXO III - Preencher'!AB3307="","",'[1]TCE - ANEXO III - Preencher'!AB3307)</f>
        <v/>
      </c>
      <c r="AB3298" s="17">
        <f t="shared" si="77"/>
        <v>0</v>
      </c>
    </row>
    <row r="3299" spans="1:28" ht="12.75" customHeight="1" x14ac:dyDescent="0.2">
      <c r="A3299" s="10" t="str">
        <f>IFERROR(VLOOKUP(B3299,'[1]DADOS (OCULTAR)'!$Q$3:$S$135,3,0),"")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72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73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74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75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76"/>
        <v>0</v>
      </c>
      <c r="AA3299" s="18" t="str">
        <f>IF('[1]TCE - ANEXO III - Preencher'!AB3308="","",'[1]TCE - ANEXO III - Preencher'!AB3308)</f>
        <v/>
      </c>
      <c r="AB3299" s="17">
        <f t="shared" si="77"/>
        <v>0</v>
      </c>
    </row>
    <row r="3300" spans="1:28" ht="12.75" customHeight="1" x14ac:dyDescent="0.2">
      <c r="A3300" s="10" t="str">
        <f>IFERROR(VLOOKUP(B3300,'[1]DADOS (OCULTAR)'!$Q$3:$S$135,3,0),"")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72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73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74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75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76"/>
        <v>0</v>
      </c>
      <c r="AA3300" s="18" t="str">
        <f>IF('[1]TCE - ANEXO III - Preencher'!AB3309="","",'[1]TCE - ANEXO III - Preencher'!AB3309)</f>
        <v/>
      </c>
      <c r="AB3300" s="17">
        <f t="shared" si="77"/>
        <v>0</v>
      </c>
    </row>
    <row r="3301" spans="1:28" ht="12.75" customHeight="1" x14ac:dyDescent="0.2">
      <c r="A3301" s="10" t="str">
        <f>IFERROR(VLOOKUP(B3301,'[1]DADOS (OCULTAR)'!$Q$3:$S$135,3,0),"")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72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73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74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75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76"/>
        <v>0</v>
      </c>
      <c r="AA3301" s="18" t="str">
        <f>IF('[1]TCE - ANEXO III - Preencher'!AB3310="","",'[1]TCE - ANEXO III - Preencher'!AB3310)</f>
        <v/>
      </c>
      <c r="AB3301" s="17">
        <f t="shared" si="77"/>
        <v>0</v>
      </c>
    </row>
    <row r="3302" spans="1:28" ht="12.75" customHeight="1" x14ac:dyDescent="0.2">
      <c r="A3302" s="10" t="str">
        <f>IFERROR(VLOOKUP(B3302,'[1]DADOS (OCULTAR)'!$Q$3:$S$135,3,0),"")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72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73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74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75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76"/>
        <v>0</v>
      </c>
      <c r="AA3302" s="18" t="str">
        <f>IF('[1]TCE - ANEXO III - Preencher'!AB3311="","",'[1]TCE - ANEXO III - Preencher'!AB3311)</f>
        <v/>
      </c>
      <c r="AB3302" s="17">
        <f t="shared" si="77"/>
        <v>0</v>
      </c>
    </row>
    <row r="3303" spans="1:28" ht="12.75" customHeight="1" x14ac:dyDescent="0.2">
      <c r="A3303" s="10" t="str">
        <f>IFERROR(VLOOKUP(B3303,'[1]DADOS (OCULTAR)'!$Q$3:$S$135,3,0),"")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72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73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74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75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76"/>
        <v>0</v>
      </c>
      <c r="AA3303" s="18" t="str">
        <f>IF('[1]TCE - ANEXO III - Preencher'!AB3312="","",'[1]TCE - ANEXO III - Preencher'!AB3312)</f>
        <v/>
      </c>
      <c r="AB3303" s="17">
        <f t="shared" si="77"/>
        <v>0</v>
      </c>
    </row>
    <row r="3304" spans="1:28" ht="12.75" customHeight="1" x14ac:dyDescent="0.2">
      <c r="A3304" s="10" t="str">
        <f>IFERROR(VLOOKUP(B3304,'[1]DADOS (OCULTAR)'!$Q$3:$S$135,3,0),"")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72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73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74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75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76"/>
        <v>0</v>
      </c>
      <c r="AA3304" s="18" t="str">
        <f>IF('[1]TCE - ANEXO III - Preencher'!AB3313="","",'[1]TCE - ANEXO III - Preencher'!AB3313)</f>
        <v/>
      </c>
      <c r="AB3304" s="17">
        <f t="shared" si="77"/>
        <v>0</v>
      </c>
    </row>
    <row r="3305" spans="1:28" ht="12.75" customHeight="1" x14ac:dyDescent="0.2">
      <c r="A3305" s="10" t="str">
        <f>IFERROR(VLOOKUP(B3305,'[1]DADOS (OCULTAR)'!$Q$3:$S$135,3,0),"")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72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73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74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75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76"/>
        <v>0</v>
      </c>
      <c r="AA3305" s="18" t="str">
        <f>IF('[1]TCE - ANEXO III - Preencher'!AB3314="","",'[1]TCE - ANEXO III - Preencher'!AB3314)</f>
        <v/>
      </c>
      <c r="AB3305" s="17">
        <f t="shared" si="77"/>
        <v>0</v>
      </c>
    </row>
    <row r="3306" spans="1:28" ht="12.75" customHeight="1" x14ac:dyDescent="0.2">
      <c r="A3306" s="10" t="str">
        <f>IFERROR(VLOOKUP(B3306,'[1]DADOS (OCULTAR)'!$Q$3:$S$135,3,0),"")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72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73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74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75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76"/>
        <v>0</v>
      </c>
      <c r="AA3306" s="18" t="str">
        <f>IF('[1]TCE - ANEXO III - Preencher'!AB3315="","",'[1]TCE - ANEXO III - Preencher'!AB3315)</f>
        <v/>
      </c>
      <c r="AB3306" s="17">
        <f t="shared" si="77"/>
        <v>0</v>
      </c>
    </row>
    <row r="3307" spans="1:28" ht="12.75" customHeight="1" x14ac:dyDescent="0.2">
      <c r="A3307" s="10" t="str">
        <f>IFERROR(VLOOKUP(B3307,'[1]DADOS (OCULTAR)'!$Q$3:$S$135,3,0),"")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72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73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74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75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76"/>
        <v>0</v>
      </c>
      <c r="AA3307" s="18" t="str">
        <f>IF('[1]TCE - ANEXO III - Preencher'!AB3316="","",'[1]TCE - ANEXO III - Preencher'!AB3316)</f>
        <v/>
      </c>
      <c r="AB3307" s="17">
        <f t="shared" si="77"/>
        <v>0</v>
      </c>
    </row>
    <row r="3308" spans="1:28" ht="12.75" customHeight="1" x14ac:dyDescent="0.2">
      <c r="A3308" s="10" t="str">
        <f>IFERROR(VLOOKUP(B3308,'[1]DADOS (OCULTAR)'!$Q$3:$S$135,3,0),"")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72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73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74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75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76"/>
        <v>0</v>
      </c>
      <c r="AA3308" s="18" t="str">
        <f>IF('[1]TCE - ANEXO III - Preencher'!AB3317="","",'[1]TCE - ANEXO III - Preencher'!AB3317)</f>
        <v/>
      </c>
      <c r="AB3308" s="17">
        <f t="shared" si="77"/>
        <v>0</v>
      </c>
    </row>
    <row r="3309" spans="1:28" ht="12.75" customHeight="1" x14ac:dyDescent="0.2">
      <c r="A3309" s="10" t="str">
        <f>IFERROR(VLOOKUP(B3309,'[1]DADOS (OCULTAR)'!$Q$3:$S$135,3,0),"")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72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73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74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75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76"/>
        <v>0</v>
      </c>
      <c r="AA3309" s="18" t="str">
        <f>IF('[1]TCE - ANEXO III - Preencher'!AB3318="","",'[1]TCE - ANEXO III - Preencher'!AB3318)</f>
        <v/>
      </c>
      <c r="AB3309" s="17">
        <f t="shared" si="77"/>
        <v>0</v>
      </c>
    </row>
    <row r="3310" spans="1:28" ht="12.75" customHeight="1" x14ac:dyDescent="0.2">
      <c r="A3310" s="10" t="str">
        <f>IFERROR(VLOOKUP(B3310,'[1]DADOS (OCULTAR)'!$Q$3:$S$135,3,0),"")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72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73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74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75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76"/>
        <v>0</v>
      </c>
      <c r="AA3310" s="18" t="str">
        <f>IF('[1]TCE - ANEXO III - Preencher'!AB3319="","",'[1]TCE - ANEXO III - Preencher'!AB3319)</f>
        <v/>
      </c>
      <c r="AB3310" s="17">
        <f t="shared" si="77"/>
        <v>0</v>
      </c>
    </row>
    <row r="3311" spans="1:28" ht="12.75" customHeight="1" x14ac:dyDescent="0.2">
      <c r="A3311" s="10" t="str">
        <f>IFERROR(VLOOKUP(B3311,'[1]DADOS (OCULTAR)'!$Q$3:$S$135,3,0),"")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72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73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74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75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76"/>
        <v>0</v>
      </c>
      <c r="AA3311" s="18" t="str">
        <f>IF('[1]TCE - ANEXO III - Preencher'!AB3320="","",'[1]TCE - ANEXO III - Preencher'!AB3320)</f>
        <v/>
      </c>
      <c r="AB3311" s="17">
        <f t="shared" si="77"/>
        <v>0</v>
      </c>
    </row>
    <row r="3312" spans="1:28" ht="12.75" customHeight="1" x14ac:dyDescent="0.2">
      <c r="A3312" s="10" t="str">
        <f>IFERROR(VLOOKUP(B3312,'[1]DADOS (OCULTAR)'!$Q$3:$S$135,3,0),"")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72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73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74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75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76"/>
        <v>0</v>
      </c>
      <c r="AA3312" s="18" t="str">
        <f>IF('[1]TCE - ANEXO III - Preencher'!AB3321="","",'[1]TCE - ANEXO III - Preencher'!AB3321)</f>
        <v/>
      </c>
      <c r="AB3312" s="17">
        <f t="shared" si="77"/>
        <v>0</v>
      </c>
    </row>
    <row r="3313" spans="1:28" ht="12.75" customHeight="1" x14ac:dyDescent="0.2">
      <c r="A3313" s="10" t="str">
        <f>IFERROR(VLOOKUP(B3313,'[1]DADOS (OCULTAR)'!$Q$3:$S$135,3,0),"")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72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73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74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75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76"/>
        <v>0</v>
      </c>
      <c r="AA3313" s="18" t="str">
        <f>IF('[1]TCE - ANEXO III - Preencher'!AB3322="","",'[1]TCE - ANEXO III - Preencher'!AB3322)</f>
        <v/>
      </c>
      <c r="AB3313" s="17">
        <f t="shared" si="77"/>
        <v>0</v>
      </c>
    </row>
    <row r="3314" spans="1:28" ht="12.75" customHeight="1" x14ac:dyDescent="0.2">
      <c r="A3314" s="10" t="str">
        <f>IFERROR(VLOOKUP(B3314,'[1]DADOS (OCULTAR)'!$Q$3:$S$135,3,0),"")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72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73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74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75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76"/>
        <v>0</v>
      </c>
      <c r="AA3314" s="18" t="str">
        <f>IF('[1]TCE - ANEXO III - Preencher'!AB3323="","",'[1]TCE - ANEXO III - Preencher'!AB3323)</f>
        <v/>
      </c>
      <c r="AB3314" s="17">
        <f t="shared" si="77"/>
        <v>0</v>
      </c>
    </row>
    <row r="3315" spans="1:28" ht="12.75" customHeight="1" x14ac:dyDescent="0.2">
      <c r="A3315" s="10" t="str">
        <f>IFERROR(VLOOKUP(B3315,'[1]DADOS (OCULTAR)'!$Q$3:$S$135,3,0),"")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72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73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74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75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76"/>
        <v>0</v>
      </c>
      <c r="AA3315" s="18" t="str">
        <f>IF('[1]TCE - ANEXO III - Preencher'!AB3324="","",'[1]TCE - ANEXO III - Preencher'!AB3324)</f>
        <v/>
      </c>
      <c r="AB3315" s="17">
        <f t="shared" si="77"/>
        <v>0</v>
      </c>
    </row>
    <row r="3316" spans="1:28" ht="12.75" customHeight="1" x14ac:dyDescent="0.2">
      <c r="A3316" s="10" t="str">
        <f>IFERROR(VLOOKUP(B3316,'[1]DADOS (OCULTAR)'!$Q$3:$S$135,3,0),"")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72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73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74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75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76"/>
        <v>0</v>
      </c>
      <c r="AA3316" s="18" t="str">
        <f>IF('[1]TCE - ANEXO III - Preencher'!AB3325="","",'[1]TCE - ANEXO III - Preencher'!AB3325)</f>
        <v/>
      </c>
      <c r="AB3316" s="17">
        <f t="shared" si="77"/>
        <v>0</v>
      </c>
    </row>
    <row r="3317" spans="1:28" ht="12.75" customHeight="1" x14ac:dyDescent="0.2">
      <c r="A3317" s="10" t="str">
        <f>IFERROR(VLOOKUP(B3317,'[1]DADOS (OCULTAR)'!$Q$3:$S$135,3,0),"")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72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73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74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75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76"/>
        <v>0</v>
      </c>
      <c r="AA3317" s="18" t="str">
        <f>IF('[1]TCE - ANEXO III - Preencher'!AB3326="","",'[1]TCE - ANEXO III - Preencher'!AB3326)</f>
        <v/>
      </c>
      <c r="AB3317" s="17">
        <f t="shared" si="77"/>
        <v>0</v>
      </c>
    </row>
    <row r="3318" spans="1:28" ht="12.75" customHeight="1" x14ac:dyDescent="0.2">
      <c r="A3318" s="10" t="str">
        <f>IFERROR(VLOOKUP(B3318,'[1]DADOS (OCULTAR)'!$Q$3:$S$135,3,0),"")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ref="M3318:M8317" si="78">K3318-L3318</f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ref="P3318:P8317" si="79">N3318-O3318</f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ref="S3318:S8317" si="80">Q3318-R3318</f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ref="V3318:V8317" si="81">T3318-U3318</f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ref="Z3318:Z8317" si="82">X3318-Y3318</f>
        <v>0</v>
      </c>
      <c r="AA3318" s="18" t="str">
        <f>IF('[1]TCE - ANEXO III - Preencher'!AB3327="","",'[1]TCE - ANEXO III - Preencher'!AB3327)</f>
        <v/>
      </c>
      <c r="AB3318" s="17">
        <f t="shared" ref="AB3318:AB8317" si="83">H3318+I3318+J3318+M3318+P3318+S3318+V3318+Z3318</f>
        <v>0</v>
      </c>
    </row>
    <row r="3319" spans="1:28" ht="12.75" customHeight="1" x14ac:dyDescent="0.2">
      <c r="A3319" s="10" t="str">
        <f>IFERROR(VLOOKUP(B3319,'[1]DADOS (OCULTAR)'!$Q$3:$S$135,3,0),"")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78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79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80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81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82"/>
        <v>0</v>
      </c>
      <c r="AA3319" s="18" t="str">
        <f>IF('[1]TCE - ANEXO III - Preencher'!AB3328="","",'[1]TCE - ANEXO III - Preencher'!AB3328)</f>
        <v/>
      </c>
      <c r="AB3319" s="17">
        <f t="shared" si="83"/>
        <v>0</v>
      </c>
    </row>
    <row r="3320" spans="1:28" ht="12.75" customHeight="1" x14ac:dyDescent="0.2">
      <c r="A3320" s="10" t="str">
        <f>IFERROR(VLOOKUP(B3320,'[1]DADOS (OCULTAR)'!$Q$3:$S$135,3,0),"")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78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79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80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81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82"/>
        <v>0</v>
      </c>
      <c r="AA3320" s="18" t="str">
        <f>IF('[1]TCE - ANEXO III - Preencher'!AB3329="","",'[1]TCE - ANEXO III - Preencher'!AB3329)</f>
        <v/>
      </c>
      <c r="AB3320" s="17">
        <f t="shared" si="83"/>
        <v>0</v>
      </c>
    </row>
    <row r="3321" spans="1:28" ht="12.75" customHeight="1" x14ac:dyDescent="0.2">
      <c r="A3321" s="10" t="str">
        <f>IFERROR(VLOOKUP(B3321,'[1]DADOS (OCULTAR)'!$Q$3:$S$135,3,0),"")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78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79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80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81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82"/>
        <v>0</v>
      </c>
      <c r="AA3321" s="18" t="str">
        <f>IF('[1]TCE - ANEXO III - Preencher'!AB3330="","",'[1]TCE - ANEXO III - Preencher'!AB3330)</f>
        <v/>
      </c>
      <c r="AB3321" s="17">
        <f t="shared" si="83"/>
        <v>0</v>
      </c>
    </row>
    <row r="3322" spans="1:28" ht="12.75" customHeight="1" x14ac:dyDescent="0.2">
      <c r="A3322" s="10" t="str">
        <f>IFERROR(VLOOKUP(B3322,'[1]DADOS (OCULTAR)'!$Q$3:$S$135,3,0),"")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78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79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80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81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82"/>
        <v>0</v>
      </c>
      <c r="AA3322" s="18" t="str">
        <f>IF('[1]TCE - ANEXO III - Preencher'!AB3331="","",'[1]TCE - ANEXO III - Preencher'!AB3331)</f>
        <v/>
      </c>
      <c r="AB3322" s="17">
        <f t="shared" si="83"/>
        <v>0</v>
      </c>
    </row>
    <row r="3323" spans="1:28" ht="12.75" customHeight="1" x14ac:dyDescent="0.2">
      <c r="A3323" s="10" t="str">
        <f>IFERROR(VLOOKUP(B3323,'[1]DADOS (OCULTAR)'!$Q$3:$S$135,3,0),"")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78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79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80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81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82"/>
        <v>0</v>
      </c>
      <c r="AA3323" s="18" t="str">
        <f>IF('[1]TCE - ANEXO III - Preencher'!AB3332="","",'[1]TCE - ANEXO III - Preencher'!AB3332)</f>
        <v/>
      </c>
      <c r="AB3323" s="17">
        <f t="shared" si="83"/>
        <v>0</v>
      </c>
    </row>
    <row r="3324" spans="1:28" ht="12.75" customHeight="1" x14ac:dyDescent="0.2">
      <c r="A3324" s="10" t="str">
        <f>IFERROR(VLOOKUP(B3324,'[1]DADOS (OCULTAR)'!$Q$3:$S$135,3,0),"")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78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79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80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81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82"/>
        <v>0</v>
      </c>
      <c r="AA3324" s="18" t="str">
        <f>IF('[1]TCE - ANEXO III - Preencher'!AB3333="","",'[1]TCE - ANEXO III - Preencher'!AB3333)</f>
        <v/>
      </c>
      <c r="AB3324" s="17">
        <f t="shared" si="83"/>
        <v>0</v>
      </c>
    </row>
    <row r="3325" spans="1:28" ht="12.75" customHeight="1" x14ac:dyDescent="0.2">
      <c r="A3325" s="10" t="str">
        <f>IFERROR(VLOOKUP(B3325,'[1]DADOS (OCULTAR)'!$Q$3:$S$135,3,0),"")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78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79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80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81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82"/>
        <v>0</v>
      </c>
      <c r="AA3325" s="18" t="str">
        <f>IF('[1]TCE - ANEXO III - Preencher'!AB3334="","",'[1]TCE - ANEXO III - Preencher'!AB3334)</f>
        <v/>
      </c>
      <c r="AB3325" s="17">
        <f t="shared" si="83"/>
        <v>0</v>
      </c>
    </row>
    <row r="3326" spans="1:28" ht="12.75" customHeight="1" x14ac:dyDescent="0.2">
      <c r="A3326" s="10" t="str">
        <f>IFERROR(VLOOKUP(B3326,'[1]DADOS (OCULTAR)'!$Q$3:$S$135,3,0),"")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78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79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80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81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82"/>
        <v>0</v>
      </c>
      <c r="AA3326" s="18" t="str">
        <f>IF('[1]TCE - ANEXO III - Preencher'!AB3335="","",'[1]TCE - ANEXO III - Preencher'!AB3335)</f>
        <v/>
      </c>
      <c r="AB3326" s="17">
        <f t="shared" si="83"/>
        <v>0</v>
      </c>
    </row>
    <row r="3327" spans="1:28" ht="12.75" customHeight="1" x14ac:dyDescent="0.2">
      <c r="A3327" s="10" t="str">
        <f>IFERROR(VLOOKUP(B3327,'[1]DADOS (OCULTAR)'!$Q$3:$S$135,3,0),"")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78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79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80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81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82"/>
        <v>0</v>
      </c>
      <c r="AA3327" s="18" t="str">
        <f>IF('[1]TCE - ANEXO III - Preencher'!AB3336="","",'[1]TCE - ANEXO III - Preencher'!AB3336)</f>
        <v/>
      </c>
      <c r="AB3327" s="17">
        <f t="shared" si="83"/>
        <v>0</v>
      </c>
    </row>
    <row r="3328" spans="1:28" ht="12.75" customHeight="1" x14ac:dyDescent="0.2">
      <c r="A3328" s="10" t="str">
        <f>IFERROR(VLOOKUP(B3328,'[1]DADOS (OCULTAR)'!$Q$3:$S$135,3,0),"")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78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79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80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81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82"/>
        <v>0</v>
      </c>
      <c r="AA3328" s="18" t="str">
        <f>IF('[1]TCE - ANEXO III - Preencher'!AB3337="","",'[1]TCE - ANEXO III - Preencher'!AB3337)</f>
        <v/>
      </c>
      <c r="AB3328" s="17">
        <f t="shared" si="83"/>
        <v>0</v>
      </c>
    </row>
    <row r="3329" spans="1:28" ht="12.75" customHeight="1" x14ac:dyDescent="0.2">
      <c r="A3329" s="10" t="str">
        <f>IFERROR(VLOOKUP(B3329,'[1]DADOS (OCULTAR)'!$Q$3:$S$135,3,0),"")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78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79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80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81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82"/>
        <v>0</v>
      </c>
      <c r="AA3329" s="18" t="str">
        <f>IF('[1]TCE - ANEXO III - Preencher'!AB3338="","",'[1]TCE - ANEXO III - Preencher'!AB3338)</f>
        <v/>
      </c>
      <c r="AB3329" s="17">
        <f t="shared" si="83"/>
        <v>0</v>
      </c>
    </row>
    <row r="3330" spans="1:28" ht="12.75" customHeight="1" x14ac:dyDescent="0.2">
      <c r="A3330" s="10" t="str">
        <f>IFERROR(VLOOKUP(B3330,'[1]DADOS (OCULTAR)'!$Q$3:$S$135,3,0),"")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78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79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80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81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82"/>
        <v>0</v>
      </c>
      <c r="AA3330" s="18" t="str">
        <f>IF('[1]TCE - ANEXO III - Preencher'!AB3339="","",'[1]TCE - ANEXO III - Preencher'!AB3339)</f>
        <v/>
      </c>
      <c r="AB3330" s="17">
        <f t="shared" si="83"/>
        <v>0</v>
      </c>
    </row>
    <row r="3331" spans="1:28" ht="12.75" customHeight="1" x14ac:dyDescent="0.2">
      <c r="A3331" s="10" t="str">
        <f>IFERROR(VLOOKUP(B3331,'[1]DADOS (OCULTAR)'!$Q$3:$S$135,3,0),"")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si="78"/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si="79"/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si="80"/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si="81"/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si="82"/>
        <v>0</v>
      </c>
      <c r="AA3331" s="18" t="str">
        <f>IF('[1]TCE - ANEXO III - Preencher'!AB3340="","",'[1]TCE - ANEXO III - Preencher'!AB3340)</f>
        <v/>
      </c>
      <c r="AB3331" s="17">
        <f t="shared" si="83"/>
        <v>0</v>
      </c>
    </row>
    <row r="3332" spans="1:28" ht="12.75" customHeight="1" x14ac:dyDescent="0.2">
      <c r="A3332" s="10" t="str">
        <f>IFERROR(VLOOKUP(B3332,'[1]DADOS (OCULTAR)'!$Q$3:$S$135,3,0),"")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78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79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80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81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82"/>
        <v>0</v>
      </c>
      <c r="AA3332" s="18" t="str">
        <f>IF('[1]TCE - ANEXO III - Preencher'!AB3341="","",'[1]TCE - ANEXO III - Preencher'!AB3341)</f>
        <v/>
      </c>
      <c r="AB3332" s="17">
        <f t="shared" si="83"/>
        <v>0</v>
      </c>
    </row>
    <row r="3333" spans="1:28" ht="12.75" customHeight="1" x14ac:dyDescent="0.2">
      <c r="A3333" s="10" t="str">
        <f>IFERROR(VLOOKUP(B3333,'[1]DADOS (OCULTAR)'!$Q$3:$S$135,3,0),"")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78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79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80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81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82"/>
        <v>0</v>
      </c>
      <c r="AA3333" s="18" t="str">
        <f>IF('[1]TCE - ANEXO III - Preencher'!AB3342="","",'[1]TCE - ANEXO III - Preencher'!AB3342)</f>
        <v/>
      </c>
      <c r="AB3333" s="17">
        <f t="shared" si="83"/>
        <v>0</v>
      </c>
    </row>
    <row r="3334" spans="1:28" ht="12.75" customHeight="1" x14ac:dyDescent="0.2">
      <c r="A3334" s="10" t="str">
        <f>IFERROR(VLOOKUP(B3334,'[1]DADOS (OCULTAR)'!$Q$3:$S$135,3,0),"")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78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79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80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81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82"/>
        <v>0</v>
      </c>
      <c r="AA3334" s="18" t="str">
        <f>IF('[1]TCE - ANEXO III - Preencher'!AB3343="","",'[1]TCE - ANEXO III - Preencher'!AB3343)</f>
        <v/>
      </c>
      <c r="AB3334" s="17">
        <f t="shared" si="83"/>
        <v>0</v>
      </c>
    </row>
    <row r="3335" spans="1:28" ht="12.75" customHeight="1" x14ac:dyDescent="0.2">
      <c r="A3335" s="10" t="str">
        <f>IFERROR(VLOOKUP(B3335,'[1]DADOS (OCULTAR)'!$Q$3:$S$135,3,0),"")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78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79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80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81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82"/>
        <v>0</v>
      </c>
      <c r="AA3335" s="18" t="str">
        <f>IF('[1]TCE - ANEXO III - Preencher'!AB3344="","",'[1]TCE - ANEXO III - Preencher'!AB3344)</f>
        <v/>
      </c>
      <c r="AB3335" s="17">
        <f t="shared" si="83"/>
        <v>0</v>
      </c>
    </row>
    <row r="3336" spans="1:28" ht="12.75" customHeight="1" x14ac:dyDescent="0.2">
      <c r="A3336" s="10" t="str">
        <f>IFERROR(VLOOKUP(B3336,'[1]DADOS (OCULTAR)'!$Q$3:$S$135,3,0),"")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78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79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80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81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82"/>
        <v>0</v>
      </c>
      <c r="AA3336" s="18" t="str">
        <f>IF('[1]TCE - ANEXO III - Preencher'!AB3345="","",'[1]TCE - ANEXO III - Preencher'!AB3345)</f>
        <v/>
      </c>
      <c r="AB3336" s="17">
        <f t="shared" si="83"/>
        <v>0</v>
      </c>
    </row>
    <row r="3337" spans="1:28" ht="12.75" customHeight="1" x14ac:dyDescent="0.2">
      <c r="A3337" s="10" t="str">
        <f>IFERROR(VLOOKUP(B3337,'[1]DADOS (OCULTAR)'!$Q$3:$S$135,3,0),"")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78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79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80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81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82"/>
        <v>0</v>
      </c>
      <c r="AA3337" s="18" t="str">
        <f>IF('[1]TCE - ANEXO III - Preencher'!AB3346="","",'[1]TCE - ANEXO III - Preencher'!AB3346)</f>
        <v/>
      </c>
      <c r="AB3337" s="17">
        <f t="shared" si="83"/>
        <v>0</v>
      </c>
    </row>
    <row r="3338" spans="1:28" ht="12.75" customHeight="1" x14ac:dyDescent="0.2">
      <c r="A3338" s="10" t="str">
        <f>IFERROR(VLOOKUP(B3338,'[1]DADOS (OCULTAR)'!$Q$3:$S$135,3,0),"")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78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79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80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81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82"/>
        <v>0</v>
      </c>
      <c r="AA3338" s="18" t="str">
        <f>IF('[1]TCE - ANEXO III - Preencher'!AB3347="","",'[1]TCE - ANEXO III - Preencher'!AB3347)</f>
        <v/>
      </c>
      <c r="AB3338" s="17">
        <f t="shared" si="83"/>
        <v>0</v>
      </c>
    </row>
    <row r="3339" spans="1:28" ht="12.75" customHeight="1" x14ac:dyDescent="0.2">
      <c r="A3339" s="10" t="str">
        <f>IFERROR(VLOOKUP(B3339,'[1]DADOS (OCULTAR)'!$Q$3:$S$135,3,0),"")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78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79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80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81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82"/>
        <v>0</v>
      </c>
      <c r="AA3339" s="18" t="str">
        <f>IF('[1]TCE - ANEXO III - Preencher'!AB3348="","",'[1]TCE - ANEXO III - Preencher'!AB3348)</f>
        <v/>
      </c>
      <c r="AB3339" s="17">
        <f t="shared" si="83"/>
        <v>0</v>
      </c>
    </row>
    <row r="3340" spans="1:28" ht="12.75" customHeight="1" x14ac:dyDescent="0.2">
      <c r="A3340" s="10" t="str">
        <f>IFERROR(VLOOKUP(B3340,'[1]DADOS (OCULTAR)'!$Q$3:$S$135,3,0),"")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78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79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80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81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82"/>
        <v>0</v>
      </c>
      <c r="AA3340" s="18" t="str">
        <f>IF('[1]TCE - ANEXO III - Preencher'!AB3349="","",'[1]TCE - ANEXO III - Preencher'!AB3349)</f>
        <v/>
      </c>
      <c r="AB3340" s="17">
        <f t="shared" si="83"/>
        <v>0</v>
      </c>
    </row>
    <row r="3341" spans="1:28" ht="12.75" customHeight="1" x14ac:dyDescent="0.2">
      <c r="A3341" s="10" t="str">
        <f>IFERROR(VLOOKUP(B3341,'[1]DADOS (OCULTAR)'!$Q$3:$S$135,3,0),"")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78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79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80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81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82"/>
        <v>0</v>
      </c>
      <c r="AA3341" s="18" t="str">
        <f>IF('[1]TCE - ANEXO III - Preencher'!AB3350="","",'[1]TCE - ANEXO III - Preencher'!AB3350)</f>
        <v/>
      </c>
      <c r="AB3341" s="17">
        <f t="shared" si="83"/>
        <v>0</v>
      </c>
    </row>
    <row r="3342" spans="1:28" ht="12.75" customHeight="1" x14ac:dyDescent="0.2">
      <c r="A3342" s="10" t="str">
        <f>IFERROR(VLOOKUP(B3342,'[1]DADOS (OCULTAR)'!$Q$3:$S$135,3,0),"")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78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79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80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81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82"/>
        <v>0</v>
      </c>
      <c r="AA3342" s="18" t="str">
        <f>IF('[1]TCE - ANEXO III - Preencher'!AB3351="","",'[1]TCE - ANEXO III - Preencher'!AB3351)</f>
        <v/>
      </c>
      <c r="AB3342" s="17">
        <f t="shared" si="83"/>
        <v>0</v>
      </c>
    </row>
    <row r="3343" spans="1:28" ht="12.75" customHeight="1" x14ac:dyDescent="0.2">
      <c r="A3343" s="10" t="str">
        <f>IFERROR(VLOOKUP(B3343,'[1]DADOS (OCULTAR)'!$Q$3:$S$135,3,0),"")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78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79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80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81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82"/>
        <v>0</v>
      </c>
      <c r="AA3343" s="18" t="str">
        <f>IF('[1]TCE - ANEXO III - Preencher'!AB3352="","",'[1]TCE - ANEXO III - Preencher'!AB3352)</f>
        <v/>
      </c>
      <c r="AB3343" s="17">
        <f t="shared" si="83"/>
        <v>0</v>
      </c>
    </row>
    <row r="3344" spans="1:28" ht="12.75" customHeight="1" x14ac:dyDescent="0.2">
      <c r="A3344" s="10" t="str">
        <f>IFERROR(VLOOKUP(B3344,'[1]DADOS (OCULTAR)'!$Q$3:$S$135,3,0),"")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78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79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80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81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82"/>
        <v>0</v>
      </c>
      <c r="AA3344" s="18" t="str">
        <f>IF('[1]TCE - ANEXO III - Preencher'!AB3353="","",'[1]TCE - ANEXO III - Preencher'!AB3353)</f>
        <v/>
      </c>
      <c r="AB3344" s="17">
        <f t="shared" si="83"/>
        <v>0</v>
      </c>
    </row>
    <row r="3345" spans="1:28" ht="12.75" customHeight="1" x14ac:dyDescent="0.2">
      <c r="A3345" s="10" t="str">
        <f>IFERROR(VLOOKUP(B3345,'[1]DADOS (OCULTAR)'!$Q$3:$S$135,3,0),"")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78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79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80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81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82"/>
        <v>0</v>
      </c>
      <c r="AA3345" s="18" t="str">
        <f>IF('[1]TCE - ANEXO III - Preencher'!AB3354="","",'[1]TCE - ANEXO III - Preencher'!AB3354)</f>
        <v/>
      </c>
      <c r="AB3345" s="17">
        <f t="shared" si="83"/>
        <v>0</v>
      </c>
    </row>
    <row r="3346" spans="1:28" ht="12.75" customHeight="1" x14ac:dyDescent="0.2">
      <c r="A3346" s="10" t="str">
        <f>IFERROR(VLOOKUP(B3346,'[1]DADOS (OCULTAR)'!$Q$3:$S$135,3,0),"")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78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79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80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81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82"/>
        <v>0</v>
      </c>
      <c r="AA3346" s="18" t="str">
        <f>IF('[1]TCE - ANEXO III - Preencher'!AB3355="","",'[1]TCE - ANEXO III - Preencher'!AB3355)</f>
        <v/>
      </c>
      <c r="AB3346" s="17">
        <f t="shared" si="83"/>
        <v>0</v>
      </c>
    </row>
    <row r="3347" spans="1:28" ht="12.75" customHeight="1" x14ac:dyDescent="0.2">
      <c r="A3347" s="10" t="str">
        <f>IFERROR(VLOOKUP(B3347,'[1]DADOS (OCULTAR)'!$Q$3:$S$135,3,0),"")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78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79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80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81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82"/>
        <v>0</v>
      </c>
      <c r="AA3347" s="18" t="str">
        <f>IF('[1]TCE - ANEXO III - Preencher'!AB3356="","",'[1]TCE - ANEXO III - Preencher'!AB3356)</f>
        <v/>
      </c>
      <c r="AB3347" s="17">
        <f t="shared" si="83"/>
        <v>0</v>
      </c>
    </row>
    <row r="3348" spans="1:28" ht="12.75" customHeight="1" x14ac:dyDescent="0.2">
      <c r="A3348" s="10" t="str">
        <f>IFERROR(VLOOKUP(B3348,'[1]DADOS (OCULTAR)'!$Q$3:$S$135,3,0),"")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78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79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80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81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82"/>
        <v>0</v>
      </c>
      <c r="AA3348" s="18" t="str">
        <f>IF('[1]TCE - ANEXO III - Preencher'!AB3357="","",'[1]TCE - ANEXO III - Preencher'!AB3357)</f>
        <v/>
      </c>
      <c r="AB3348" s="17">
        <f t="shared" si="83"/>
        <v>0</v>
      </c>
    </row>
    <row r="3349" spans="1:28" ht="12.75" customHeight="1" x14ac:dyDescent="0.2">
      <c r="A3349" s="10" t="str">
        <f>IFERROR(VLOOKUP(B3349,'[1]DADOS (OCULTAR)'!$Q$3:$S$135,3,0),"")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78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79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80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81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82"/>
        <v>0</v>
      </c>
      <c r="AA3349" s="18" t="str">
        <f>IF('[1]TCE - ANEXO III - Preencher'!AB3358="","",'[1]TCE - ANEXO III - Preencher'!AB3358)</f>
        <v/>
      </c>
      <c r="AB3349" s="17">
        <f t="shared" si="83"/>
        <v>0</v>
      </c>
    </row>
    <row r="3350" spans="1:28" ht="12.75" customHeight="1" x14ac:dyDescent="0.2">
      <c r="A3350" s="10" t="str">
        <f>IFERROR(VLOOKUP(B3350,'[1]DADOS (OCULTAR)'!$Q$3:$S$135,3,0),"")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78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79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80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81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82"/>
        <v>0</v>
      </c>
      <c r="AA3350" s="18" t="str">
        <f>IF('[1]TCE - ANEXO III - Preencher'!AB3359="","",'[1]TCE - ANEXO III - Preencher'!AB3359)</f>
        <v/>
      </c>
      <c r="AB3350" s="17">
        <f t="shared" si="83"/>
        <v>0</v>
      </c>
    </row>
    <row r="3351" spans="1:28" ht="12.75" customHeight="1" x14ac:dyDescent="0.2">
      <c r="A3351" s="10" t="str">
        <f>IFERROR(VLOOKUP(B3351,'[1]DADOS (OCULTAR)'!$Q$3:$S$135,3,0),"")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78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79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80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81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82"/>
        <v>0</v>
      </c>
      <c r="AA3351" s="18" t="str">
        <f>IF('[1]TCE - ANEXO III - Preencher'!AB3360="","",'[1]TCE - ANEXO III - Preencher'!AB3360)</f>
        <v/>
      </c>
      <c r="AB3351" s="17">
        <f t="shared" si="83"/>
        <v>0</v>
      </c>
    </row>
    <row r="3352" spans="1:28" ht="12.75" customHeight="1" x14ac:dyDescent="0.2">
      <c r="A3352" s="10" t="str">
        <f>IFERROR(VLOOKUP(B3352,'[1]DADOS (OCULTAR)'!$Q$3:$S$135,3,0),"")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78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79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80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81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82"/>
        <v>0</v>
      </c>
      <c r="AA3352" s="18" t="str">
        <f>IF('[1]TCE - ANEXO III - Preencher'!AB3361="","",'[1]TCE - ANEXO III - Preencher'!AB3361)</f>
        <v/>
      </c>
      <c r="AB3352" s="17">
        <f t="shared" si="83"/>
        <v>0</v>
      </c>
    </row>
    <row r="3353" spans="1:28" ht="12.75" customHeight="1" x14ac:dyDescent="0.2">
      <c r="A3353" s="10" t="str">
        <f>IFERROR(VLOOKUP(B3353,'[1]DADOS (OCULTAR)'!$Q$3:$S$135,3,0),"")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78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79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80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81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82"/>
        <v>0</v>
      </c>
      <c r="AA3353" s="18" t="str">
        <f>IF('[1]TCE - ANEXO III - Preencher'!AB3362="","",'[1]TCE - ANEXO III - Preencher'!AB3362)</f>
        <v/>
      </c>
      <c r="AB3353" s="17">
        <f t="shared" si="83"/>
        <v>0</v>
      </c>
    </row>
    <row r="3354" spans="1:28" ht="12.75" customHeight="1" x14ac:dyDescent="0.2">
      <c r="A3354" s="10" t="str">
        <f>IFERROR(VLOOKUP(B3354,'[1]DADOS (OCULTAR)'!$Q$3:$S$135,3,0),"")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78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79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80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81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82"/>
        <v>0</v>
      </c>
      <c r="AA3354" s="18" t="str">
        <f>IF('[1]TCE - ANEXO III - Preencher'!AB3363="","",'[1]TCE - ANEXO III - Preencher'!AB3363)</f>
        <v/>
      </c>
      <c r="AB3354" s="17">
        <f t="shared" si="83"/>
        <v>0</v>
      </c>
    </row>
    <row r="3355" spans="1:28" ht="12.75" customHeight="1" x14ac:dyDescent="0.2">
      <c r="A3355" s="10" t="str">
        <f>IFERROR(VLOOKUP(B3355,'[1]DADOS (OCULTAR)'!$Q$3:$S$135,3,0),"")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78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79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80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81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82"/>
        <v>0</v>
      </c>
      <c r="AA3355" s="18" t="str">
        <f>IF('[1]TCE - ANEXO III - Preencher'!AB3364="","",'[1]TCE - ANEXO III - Preencher'!AB3364)</f>
        <v/>
      </c>
      <c r="AB3355" s="17">
        <f t="shared" si="83"/>
        <v>0</v>
      </c>
    </row>
    <row r="3356" spans="1:28" ht="12.75" customHeight="1" x14ac:dyDescent="0.2">
      <c r="A3356" s="10" t="str">
        <f>IFERROR(VLOOKUP(B3356,'[1]DADOS (OCULTAR)'!$Q$3:$S$135,3,0),"")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78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79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80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81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82"/>
        <v>0</v>
      </c>
      <c r="AA3356" s="18" t="str">
        <f>IF('[1]TCE - ANEXO III - Preencher'!AB3365="","",'[1]TCE - ANEXO III - Preencher'!AB3365)</f>
        <v/>
      </c>
      <c r="AB3356" s="17">
        <f t="shared" si="83"/>
        <v>0</v>
      </c>
    </row>
    <row r="3357" spans="1:28" ht="12.75" customHeight="1" x14ac:dyDescent="0.2">
      <c r="A3357" s="10" t="str">
        <f>IFERROR(VLOOKUP(B3357,'[1]DADOS (OCULTAR)'!$Q$3:$S$135,3,0),"")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78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79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80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81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82"/>
        <v>0</v>
      </c>
      <c r="AA3357" s="18" t="str">
        <f>IF('[1]TCE - ANEXO III - Preencher'!AB3366="","",'[1]TCE - ANEXO III - Preencher'!AB3366)</f>
        <v/>
      </c>
      <c r="AB3357" s="17">
        <f t="shared" si="83"/>
        <v>0</v>
      </c>
    </row>
    <row r="3358" spans="1:28" ht="12.75" customHeight="1" x14ac:dyDescent="0.2">
      <c r="A3358" s="10" t="str">
        <f>IFERROR(VLOOKUP(B3358,'[1]DADOS (OCULTAR)'!$Q$3:$S$135,3,0),"")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78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79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80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81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82"/>
        <v>0</v>
      </c>
      <c r="AA3358" s="18" t="str">
        <f>IF('[1]TCE - ANEXO III - Preencher'!AB3367="","",'[1]TCE - ANEXO III - Preencher'!AB3367)</f>
        <v/>
      </c>
      <c r="AB3358" s="17">
        <f t="shared" si="83"/>
        <v>0</v>
      </c>
    </row>
    <row r="3359" spans="1:28" ht="12.75" customHeight="1" x14ac:dyDescent="0.2">
      <c r="A3359" s="10" t="str">
        <f>IFERROR(VLOOKUP(B3359,'[1]DADOS (OCULTAR)'!$Q$3:$S$135,3,0),"")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78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79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80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81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82"/>
        <v>0</v>
      </c>
      <c r="AA3359" s="18" t="str">
        <f>IF('[1]TCE - ANEXO III - Preencher'!AB3368="","",'[1]TCE - ANEXO III - Preencher'!AB3368)</f>
        <v/>
      </c>
      <c r="AB3359" s="17">
        <f t="shared" si="83"/>
        <v>0</v>
      </c>
    </row>
    <row r="3360" spans="1:28" ht="12.75" customHeight="1" x14ac:dyDescent="0.2">
      <c r="A3360" s="10" t="str">
        <f>IFERROR(VLOOKUP(B3360,'[1]DADOS (OCULTAR)'!$Q$3:$S$135,3,0),"")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78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79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80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81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82"/>
        <v>0</v>
      </c>
      <c r="AA3360" s="18" t="str">
        <f>IF('[1]TCE - ANEXO III - Preencher'!AB3369="","",'[1]TCE - ANEXO III - Preencher'!AB3369)</f>
        <v/>
      </c>
      <c r="AB3360" s="17">
        <f t="shared" si="83"/>
        <v>0</v>
      </c>
    </row>
    <row r="3361" spans="1:28" ht="12.75" customHeight="1" x14ac:dyDescent="0.2">
      <c r="A3361" s="10" t="str">
        <f>IFERROR(VLOOKUP(B3361,'[1]DADOS (OCULTAR)'!$Q$3:$S$135,3,0),"")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78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79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80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81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82"/>
        <v>0</v>
      </c>
      <c r="AA3361" s="18" t="str">
        <f>IF('[1]TCE - ANEXO III - Preencher'!AB3370="","",'[1]TCE - ANEXO III - Preencher'!AB3370)</f>
        <v/>
      </c>
      <c r="AB3361" s="17">
        <f t="shared" si="83"/>
        <v>0</v>
      </c>
    </row>
    <row r="3362" spans="1:28" ht="12.75" customHeight="1" x14ac:dyDescent="0.2">
      <c r="A3362" s="10" t="str">
        <f>IFERROR(VLOOKUP(B3362,'[1]DADOS (OCULTAR)'!$Q$3:$S$135,3,0),"")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78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79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80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81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82"/>
        <v>0</v>
      </c>
      <c r="AA3362" s="18" t="str">
        <f>IF('[1]TCE - ANEXO III - Preencher'!AB3371="","",'[1]TCE - ANEXO III - Preencher'!AB3371)</f>
        <v/>
      </c>
      <c r="AB3362" s="17">
        <f t="shared" si="83"/>
        <v>0</v>
      </c>
    </row>
    <row r="3363" spans="1:28" ht="12.75" customHeight="1" x14ac:dyDescent="0.2">
      <c r="A3363" s="10" t="str">
        <f>IFERROR(VLOOKUP(B3363,'[1]DADOS (OCULTAR)'!$Q$3:$S$135,3,0),"")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78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79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80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81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82"/>
        <v>0</v>
      </c>
      <c r="AA3363" s="18" t="str">
        <f>IF('[1]TCE - ANEXO III - Preencher'!AB3372="","",'[1]TCE - ANEXO III - Preencher'!AB3372)</f>
        <v/>
      </c>
      <c r="AB3363" s="17">
        <f t="shared" si="83"/>
        <v>0</v>
      </c>
    </row>
    <row r="3364" spans="1:28" ht="12.75" customHeight="1" x14ac:dyDescent="0.2">
      <c r="A3364" s="10" t="str">
        <f>IFERROR(VLOOKUP(B3364,'[1]DADOS (OCULTAR)'!$Q$3:$S$135,3,0),"")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78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79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80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81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82"/>
        <v>0</v>
      </c>
      <c r="AA3364" s="18" t="str">
        <f>IF('[1]TCE - ANEXO III - Preencher'!AB3373="","",'[1]TCE - ANEXO III - Preencher'!AB3373)</f>
        <v/>
      </c>
      <c r="AB3364" s="17">
        <f t="shared" si="83"/>
        <v>0</v>
      </c>
    </row>
    <row r="3365" spans="1:28" ht="12.75" customHeight="1" x14ac:dyDescent="0.2">
      <c r="A3365" s="10" t="str">
        <f>IFERROR(VLOOKUP(B3365,'[1]DADOS (OCULTAR)'!$Q$3:$S$135,3,0),"")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78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79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80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81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82"/>
        <v>0</v>
      </c>
      <c r="AA3365" s="18" t="str">
        <f>IF('[1]TCE - ANEXO III - Preencher'!AB3374="","",'[1]TCE - ANEXO III - Preencher'!AB3374)</f>
        <v/>
      </c>
      <c r="AB3365" s="17">
        <f t="shared" si="83"/>
        <v>0</v>
      </c>
    </row>
    <row r="3366" spans="1:28" ht="12.75" customHeight="1" x14ac:dyDescent="0.2">
      <c r="A3366" s="10" t="str">
        <f>IFERROR(VLOOKUP(B3366,'[1]DADOS (OCULTAR)'!$Q$3:$S$135,3,0),"")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78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79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80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81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82"/>
        <v>0</v>
      </c>
      <c r="AA3366" s="18" t="str">
        <f>IF('[1]TCE - ANEXO III - Preencher'!AB3375="","",'[1]TCE - ANEXO III - Preencher'!AB3375)</f>
        <v/>
      </c>
      <c r="AB3366" s="17">
        <f t="shared" si="83"/>
        <v>0</v>
      </c>
    </row>
    <row r="3367" spans="1:28" ht="12.75" customHeight="1" x14ac:dyDescent="0.2">
      <c r="A3367" s="10" t="str">
        <f>IFERROR(VLOOKUP(B3367,'[1]DADOS (OCULTAR)'!$Q$3:$S$135,3,0),"")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78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79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80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81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82"/>
        <v>0</v>
      </c>
      <c r="AA3367" s="18" t="str">
        <f>IF('[1]TCE - ANEXO III - Preencher'!AB3376="","",'[1]TCE - ANEXO III - Preencher'!AB3376)</f>
        <v/>
      </c>
      <c r="AB3367" s="17">
        <f t="shared" si="83"/>
        <v>0</v>
      </c>
    </row>
    <row r="3368" spans="1:28" ht="12.75" customHeight="1" x14ac:dyDescent="0.2">
      <c r="A3368" s="10" t="str">
        <f>IFERROR(VLOOKUP(B3368,'[1]DADOS (OCULTAR)'!$Q$3:$S$135,3,0),"")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78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79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80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81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82"/>
        <v>0</v>
      </c>
      <c r="AA3368" s="18" t="str">
        <f>IF('[1]TCE - ANEXO III - Preencher'!AB3377="","",'[1]TCE - ANEXO III - Preencher'!AB3377)</f>
        <v/>
      </c>
      <c r="AB3368" s="17">
        <f t="shared" si="83"/>
        <v>0</v>
      </c>
    </row>
    <row r="3369" spans="1:28" ht="12.75" customHeight="1" x14ac:dyDescent="0.2">
      <c r="A3369" s="10" t="str">
        <f>IFERROR(VLOOKUP(B3369,'[1]DADOS (OCULTAR)'!$Q$3:$S$135,3,0),"")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78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79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80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81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82"/>
        <v>0</v>
      </c>
      <c r="AA3369" s="18" t="str">
        <f>IF('[1]TCE - ANEXO III - Preencher'!AB3378="","",'[1]TCE - ANEXO III - Preencher'!AB3378)</f>
        <v/>
      </c>
      <c r="AB3369" s="17">
        <f t="shared" si="83"/>
        <v>0</v>
      </c>
    </row>
    <row r="3370" spans="1:28" ht="12.75" customHeight="1" x14ac:dyDescent="0.2">
      <c r="A3370" s="10" t="str">
        <f>IFERROR(VLOOKUP(B3370,'[1]DADOS (OCULTAR)'!$Q$3:$S$135,3,0),"")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78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79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80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81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82"/>
        <v>0</v>
      </c>
      <c r="AA3370" s="18" t="str">
        <f>IF('[1]TCE - ANEXO III - Preencher'!AB3379="","",'[1]TCE - ANEXO III - Preencher'!AB3379)</f>
        <v/>
      </c>
      <c r="AB3370" s="17">
        <f t="shared" si="83"/>
        <v>0</v>
      </c>
    </row>
    <row r="3371" spans="1:28" ht="12.75" customHeight="1" x14ac:dyDescent="0.2">
      <c r="A3371" s="10" t="str">
        <f>IFERROR(VLOOKUP(B3371,'[1]DADOS (OCULTAR)'!$Q$3:$S$135,3,0),"")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78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79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80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81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82"/>
        <v>0</v>
      </c>
      <c r="AA3371" s="18" t="str">
        <f>IF('[1]TCE - ANEXO III - Preencher'!AB3380="","",'[1]TCE - ANEXO III - Preencher'!AB3380)</f>
        <v/>
      </c>
      <c r="AB3371" s="17">
        <f t="shared" si="83"/>
        <v>0</v>
      </c>
    </row>
    <row r="3372" spans="1:28" ht="12.75" customHeight="1" x14ac:dyDescent="0.2">
      <c r="A3372" s="10" t="str">
        <f>IFERROR(VLOOKUP(B3372,'[1]DADOS (OCULTAR)'!$Q$3:$S$135,3,0),"")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78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79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80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81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82"/>
        <v>0</v>
      </c>
      <c r="AA3372" s="18" t="str">
        <f>IF('[1]TCE - ANEXO III - Preencher'!AB3381="","",'[1]TCE - ANEXO III - Preencher'!AB3381)</f>
        <v/>
      </c>
      <c r="AB3372" s="17">
        <f t="shared" si="83"/>
        <v>0</v>
      </c>
    </row>
    <row r="3373" spans="1:28" ht="12.75" customHeight="1" x14ac:dyDescent="0.2">
      <c r="A3373" s="10" t="str">
        <f>IFERROR(VLOOKUP(B3373,'[1]DADOS (OCULTAR)'!$Q$3:$S$135,3,0),"")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78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79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80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81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82"/>
        <v>0</v>
      </c>
      <c r="AA3373" s="18" t="str">
        <f>IF('[1]TCE - ANEXO III - Preencher'!AB3382="","",'[1]TCE - ANEXO III - Preencher'!AB3382)</f>
        <v/>
      </c>
      <c r="AB3373" s="17">
        <f t="shared" si="83"/>
        <v>0</v>
      </c>
    </row>
    <row r="3374" spans="1:28" ht="12.75" customHeight="1" x14ac:dyDescent="0.2">
      <c r="A3374" s="10" t="str">
        <f>IFERROR(VLOOKUP(B3374,'[1]DADOS (OCULTAR)'!$Q$3:$S$135,3,0),"")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78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79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80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81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82"/>
        <v>0</v>
      </c>
      <c r="AA3374" s="18" t="str">
        <f>IF('[1]TCE - ANEXO III - Preencher'!AB3383="","",'[1]TCE - ANEXO III - Preencher'!AB3383)</f>
        <v/>
      </c>
      <c r="AB3374" s="17">
        <f t="shared" si="83"/>
        <v>0</v>
      </c>
    </row>
    <row r="3375" spans="1:28" ht="12.75" customHeight="1" x14ac:dyDescent="0.2">
      <c r="A3375" s="10" t="str">
        <f>IFERROR(VLOOKUP(B3375,'[1]DADOS (OCULTAR)'!$Q$3:$S$135,3,0),"")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78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79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80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81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82"/>
        <v>0</v>
      </c>
      <c r="AA3375" s="18" t="str">
        <f>IF('[1]TCE - ANEXO III - Preencher'!AB3384="","",'[1]TCE - ANEXO III - Preencher'!AB3384)</f>
        <v/>
      </c>
      <c r="AB3375" s="17">
        <f t="shared" si="83"/>
        <v>0</v>
      </c>
    </row>
    <row r="3376" spans="1:28" ht="12.75" customHeight="1" x14ac:dyDescent="0.2">
      <c r="A3376" s="10" t="str">
        <f>IFERROR(VLOOKUP(B3376,'[1]DADOS (OCULTAR)'!$Q$3:$S$135,3,0),"")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78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79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80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81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82"/>
        <v>0</v>
      </c>
      <c r="AA3376" s="18" t="str">
        <f>IF('[1]TCE - ANEXO III - Preencher'!AB3385="","",'[1]TCE - ANEXO III - Preencher'!AB3385)</f>
        <v/>
      </c>
      <c r="AB3376" s="17">
        <f t="shared" si="83"/>
        <v>0</v>
      </c>
    </row>
    <row r="3377" spans="1:28" ht="12.75" customHeight="1" x14ac:dyDescent="0.2">
      <c r="A3377" s="10" t="str">
        <f>IFERROR(VLOOKUP(B3377,'[1]DADOS (OCULTAR)'!$Q$3:$S$135,3,0),"")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78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79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80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81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82"/>
        <v>0</v>
      </c>
      <c r="AA3377" s="18" t="str">
        <f>IF('[1]TCE - ANEXO III - Preencher'!AB3386="","",'[1]TCE - ANEXO III - Preencher'!AB3386)</f>
        <v/>
      </c>
      <c r="AB3377" s="17">
        <f t="shared" si="83"/>
        <v>0</v>
      </c>
    </row>
    <row r="3378" spans="1:28" ht="12.75" customHeight="1" x14ac:dyDescent="0.2">
      <c r="A3378" s="10" t="str">
        <f>IFERROR(VLOOKUP(B3378,'[1]DADOS (OCULTAR)'!$Q$3:$S$135,3,0),"")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78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79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80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81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82"/>
        <v>0</v>
      </c>
      <c r="AA3378" s="18" t="str">
        <f>IF('[1]TCE - ANEXO III - Preencher'!AB3387="","",'[1]TCE - ANEXO III - Preencher'!AB3387)</f>
        <v/>
      </c>
      <c r="AB3378" s="17">
        <f t="shared" si="83"/>
        <v>0</v>
      </c>
    </row>
    <row r="3379" spans="1:28" ht="12.75" customHeight="1" x14ac:dyDescent="0.2">
      <c r="A3379" s="10" t="str">
        <f>IFERROR(VLOOKUP(B3379,'[1]DADOS (OCULTAR)'!$Q$3:$S$135,3,0),"")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78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79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80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81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82"/>
        <v>0</v>
      </c>
      <c r="AA3379" s="18" t="str">
        <f>IF('[1]TCE - ANEXO III - Preencher'!AB3388="","",'[1]TCE - ANEXO III - Preencher'!AB3388)</f>
        <v/>
      </c>
      <c r="AB3379" s="17">
        <f t="shared" si="83"/>
        <v>0</v>
      </c>
    </row>
    <row r="3380" spans="1:28" ht="12.75" customHeight="1" x14ac:dyDescent="0.2">
      <c r="A3380" s="10" t="str">
        <f>IFERROR(VLOOKUP(B3380,'[1]DADOS (OCULTAR)'!$Q$3:$S$135,3,0),"")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78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79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80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81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82"/>
        <v>0</v>
      </c>
      <c r="AA3380" s="18" t="str">
        <f>IF('[1]TCE - ANEXO III - Preencher'!AB3389="","",'[1]TCE - ANEXO III - Preencher'!AB3389)</f>
        <v/>
      </c>
      <c r="AB3380" s="17">
        <f t="shared" si="83"/>
        <v>0</v>
      </c>
    </row>
    <row r="3381" spans="1:28" ht="12.75" customHeight="1" x14ac:dyDescent="0.2">
      <c r="A3381" s="10" t="str">
        <f>IFERROR(VLOOKUP(B3381,'[1]DADOS (OCULTAR)'!$Q$3:$S$135,3,0),"")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78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79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80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81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82"/>
        <v>0</v>
      </c>
      <c r="AA3381" s="18" t="str">
        <f>IF('[1]TCE - ANEXO III - Preencher'!AB3390="","",'[1]TCE - ANEXO III - Preencher'!AB3390)</f>
        <v/>
      </c>
      <c r="AB3381" s="17">
        <f t="shared" si="83"/>
        <v>0</v>
      </c>
    </row>
    <row r="3382" spans="1:28" ht="12.75" customHeight="1" x14ac:dyDescent="0.2">
      <c r="A3382" s="10" t="str">
        <f>IFERROR(VLOOKUP(B3382,'[1]DADOS (OCULTAR)'!$Q$3:$S$135,3,0),"")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78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79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80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81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82"/>
        <v>0</v>
      </c>
      <c r="AA3382" s="18" t="str">
        <f>IF('[1]TCE - ANEXO III - Preencher'!AB3391="","",'[1]TCE - ANEXO III - Preencher'!AB3391)</f>
        <v/>
      </c>
      <c r="AB3382" s="17">
        <f t="shared" si="83"/>
        <v>0</v>
      </c>
    </row>
    <row r="3383" spans="1:28" ht="12.75" customHeight="1" x14ac:dyDescent="0.2">
      <c r="A3383" s="10" t="str">
        <f>IFERROR(VLOOKUP(B3383,'[1]DADOS (OCULTAR)'!$Q$3:$S$135,3,0),"")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78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79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80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81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82"/>
        <v>0</v>
      </c>
      <c r="AA3383" s="18" t="str">
        <f>IF('[1]TCE - ANEXO III - Preencher'!AB3392="","",'[1]TCE - ANEXO III - Preencher'!AB3392)</f>
        <v/>
      </c>
      <c r="AB3383" s="17">
        <f t="shared" si="83"/>
        <v>0</v>
      </c>
    </row>
    <row r="3384" spans="1:28" ht="12.75" customHeight="1" x14ac:dyDescent="0.2">
      <c r="A3384" s="10" t="str">
        <f>IFERROR(VLOOKUP(B3384,'[1]DADOS (OCULTAR)'!$Q$3:$S$135,3,0),"")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78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79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80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81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82"/>
        <v>0</v>
      </c>
      <c r="AA3384" s="18" t="str">
        <f>IF('[1]TCE - ANEXO III - Preencher'!AB3393="","",'[1]TCE - ANEXO III - Preencher'!AB3393)</f>
        <v/>
      </c>
      <c r="AB3384" s="17">
        <f t="shared" si="83"/>
        <v>0</v>
      </c>
    </row>
    <row r="3385" spans="1:28" ht="12.75" customHeight="1" x14ac:dyDescent="0.2">
      <c r="A3385" s="10" t="str">
        <f>IFERROR(VLOOKUP(B3385,'[1]DADOS (OCULTAR)'!$Q$3:$S$135,3,0),"")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78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79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80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81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82"/>
        <v>0</v>
      </c>
      <c r="AA3385" s="18" t="str">
        <f>IF('[1]TCE - ANEXO III - Preencher'!AB3394="","",'[1]TCE - ANEXO III - Preencher'!AB3394)</f>
        <v/>
      </c>
      <c r="AB3385" s="17">
        <f t="shared" si="83"/>
        <v>0</v>
      </c>
    </row>
    <row r="3386" spans="1:28" ht="12.75" customHeight="1" x14ac:dyDescent="0.2">
      <c r="A3386" s="10" t="str">
        <f>IFERROR(VLOOKUP(B3386,'[1]DADOS (OCULTAR)'!$Q$3:$S$135,3,0),"")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78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79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80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81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82"/>
        <v>0</v>
      </c>
      <c r="AA3386" s="18" t="str">
        <f>IF('[1]TCE - ANEXO III - Preencher'!AB3395="","",'[1]TCE - ANEXO III - Preencher'!AB3395)</f>
        <v/>
      </c>
      <c r="AB3386" s="17">
        <f t="shared" si="83"/>
        <v>0</v>
      </c>
    </row>
    <row r="3387" spans="1:28" ht="12.75" customHeight="1" x14ac:dyDescent="0.2">
      <c r="A3387" s="10" t="str">
        <f>IFERROR(VLOOKUP(B3387,'[1]DADOS (OCULTAR)'!$Q$3:$S$135,3,0),"")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78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79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80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81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82"/>
        <v>0</v>
      </c>
      <c r="AA3387" s="18" t="str">
        <f>IF('[1]TCE - ANEXO III - Preencher'!AB3396="","",'[1]TCE - ANEXO III - Preencher'!AB3396)</f>
        <v/>
      </c>
      <c r="AB3387" s="17">
        <f t="shared" si="83"/>
        <v>0</v>
      </c>
    </row>
    <row r="3388" spans="1:28" ht="12.75" customHeight="1" x14ac:dyDescent="0.2">
      <c r="A3388" s="10" t="str">
        <f>IFERROR(VLOOKUP(B3388,'[1]DADOS (OCULTAR)'!$Q$3:$S$135,3,0),"")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78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79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80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81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82"/>
        <v>0</v>
      </c>
      <c r="AA3388" s="18" t="str">
        <f>IF('[1]TCE - ANEXO III - Preencher'!AB3397="","",'[1]TCE - ANEXO III - Preencher'!AB3397)</f>
        <v/>
      </c>
      <c r="AB3388" s="17">
        <f t="shared" si="83"/>
        <v>0</v>
      </c>
    </row>
    <row r="3389" spans="1:28" ht="12.75" customHeight="1" x14ac:dyDescent="0.2">
      <c r="A3389" s="10" t="str">
        <f>IFERROR(VLOOKUP(B3389,'[1]DADOS (OCULTAR)'!$Q$3:$S$135,3,0),"")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78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79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80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81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82"/>
        <v>0</v>
      </c>
      <c r="AA3389" s="18" t="str">
        <f>IF('[1]TCE - ANEXO III - Preencher'!AB3398="","",'[1]TCE - ANEXO III - Preencher'!AB3398)</f>
        <v/>
      </c>
      <c r="AB3389" s="17">
        <f t="shared" si="83"/>
        <v>0</v>
      </c>
    </row>
    <row r="3390" spans="1:28" ht="12.75" customHeight="1" x14ac:dyDescent="0.2">
      <c r="A3390" s="10" t="str">
        <f>IFERROR(VLOOKUP(B3390,'[1]DADOS (OCULTAR)'!$Q$3:$S$135,3,0),"")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78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79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80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81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82"/>
        <v>0</v>
      </c>
      <c r="AA3390" s="18" t="str">
        <f>IF('[1]TCE - ANEXO III - Preencher'!AB3399="","",'[1]TCE - ANEXO III - Preencher'!AB3399)</f>
        <v/>
      </c>
      <c r="AB3390" s="17">
        <f t="shared" si="83"/>
        <v>0</v>
      </c>
    </row>
    <row r="3391" spans="1:28" ht="12.75" customHeight="1" x14ac:dyDescent="0.2">
      <c r="A3391" s="10" t="str">
        <f>IFERROR(VLOOKUP(B3391,'[1]DADOS (OCULTAR)'!$Q$3:$S$135,3,0),"")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78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79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80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81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82"/>
        <v>0</v>
      </c>
      <c r="AA3391" s="18" t="str">
        <f>IF('[1]TCE - ANEXO III - Preencher'!AB3400="","",'[1]TCE - ANEXO III - Preencher'!AB3400)</f>
        <v/>
      </c>
      <c r="AB3391" s="17">
        <f t="shared" si="83"/>
        <v>0</v>
      </c>
    </row>
    <row r="3392" spans="1:28" ht="12.75" customHeight="1" x14ac:dyDescent="0.2">
      <c r="A3392" s="10" t="str">
        <f>IFERROR(VLOOKUP(B3392,'[1]DADOS (OCULTAR)'!$Q$3:$S$135,3,0),"")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78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79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80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81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82"/>
        <v>0</v>
      </c>
      <c r="AA3392" s="18" t="str">
        <f>IF('[1]TCE - ANEXO III - Preencher'!AB3401="","",'[1]TCE - ANEXO III - Preencher'!AB3401)</f>
        <v/>
      </c>
      <c r="AB3392" s="17">
        <f t="shared" si="83"/>
        <v>0</v>
      </c>
    </row>
    <row r="3393" spans="1:28" ht="12.75" customHeight="1" x14ac:dyDescent="0.2">
      <c r="A3393" s="10" t="str">
        <f>IFERROR(VLOOKUP(B3393,'[1]DADOS (OCULTAR)'!$Q$3:$S$135,3,0),"")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78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79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80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81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82"/>
        <v>0</v>
      </c>
      <c r="AA3393" s="18" t="str">
        <f>IF('[1]TCE - ANEXO III - Preencher'!AB3402="","",'[1]TCE - ANEXO III - Preencher'!AB3402)</f>
        <v/>
      </c>
      <c r="AB3393" s="17">
        <f t="shared" si="83"/>
        <v>0</v>
      </c>
    </row>
    <row r="3394" spans="1:28" ht="12.75" customHeight="1" x14ac:dyDescent="0.2">
      <c r="A3394" s="10" t="str">
        <f>IFERROR(VLOOKUP(B3394,'[1]DADOS (OCULTAR)'!$Q$3:$S$135,3,0),"")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78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79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80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81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82"/>
        <v>0</v>
      </c>
      <c r="AA3394" s="18" t="str">
        <f>IF('[1]TCE - ANEXO III - Preencher'!AB3403="","",'[1]TCE - ANEXO III - Preencher'!AB3403)</f>
        <v/>
      </c>
      <c r="AB3394" s="17">
        <f t="shared" si="83"/>
        <v>0</v>
      </c>
    </row>
    <row r="3395" spans="1:28" ht="12.75" customHeight="1" x14ac:dyDescent="0.2">
      <c r="A3395" s="10" t="str">
        <f>IFERROR(VLOOKUP(B3395,'[1]DADOS (OCULTAR)'!$Q$3:$S$135,3,0),"")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si="78"/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si="79"/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si="80"/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si="81"/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si="82"/>
        <v>0</v>
      </c>
      <c r="AA3395" s="18" t="str">
        <f>IF('[1]TCE - ANEXO III - Preencher'!AB3404="","",'[1]TCE - ANEXO III - Preencher'!AB3404)</f>
        <v/>
      </c>
      <c r="AB3395" s="17">
        <f t="shared" si="83"/>
        <v>0</v>
      </c>
    </row>
    <row r="3396" spans="1:28" ht="12.75" customHeight="1" x14ac:dyDescent="0.2">
      <c r="A3396" s="10" t="str">
        <f>IFERROR(VLOOKUP(B3396,'[1]DADOS (OCULTAR)'!$Q$3:$S$135,3,0),"")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7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7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8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8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82"/>
        <v>0</v>
      </c>
      <c r="AA3396" s="18" t="str">
        <f>IF('[1]TCE - ANEXO III - Preencher'!AB3405="","",'[1]TCE - ANEXO III - Preencher'!AB3405)</f>
        <v/>
      </c>
      <c r="AB3396" s="17">
        <f t="shared" si="83"/>
        <v>0</v>
      </c>
    </row>
    <row r="3397" spans="1:28" ht="12.75" customHeight="1" x14ac:dyDescent="0.2">
      <c r="A3397" s="10" t="str">
        <f>IFERROR(VLOOKUP(B3397,'[1]DADOS (OCULTAR)'!$Q$3:$S$135,3,0),"")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7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7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8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8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82"/>
        <v>0</v>
      </c>
      <c r="AA3397" s="18" t="str">
        <f>IF('[1]TCE - ANEXO III - Preencher'!AB3406="","",'[1]TCE - ANEXO III - Preencher'!AB3406)</f>
        <v/>
      </c>
      <c r="AB3397" s="17">
        <f t="shared" si="83"/>
        <v>0</v>
      </c>
    </row>
    <row r="3398" spans="1:28" ht="12.75" customHeight="1" x14ac:dyDescent="0.2">
      <c r="A3398" s="10" t="str">
        <f>IFERROR(VLOOKUP(B3398,'[1]DADOS (OCULTAR)'!$Q$3:$S$135,3,0),"")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7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7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8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8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82"/>
        <v>0</v>
      </c>
      <c r="AA3398" s="18" t="str">
        <f>IF('[1]TCE - ANEXO III - Preencher'!AB3407="","",'[1]TCE - ANEXO III - Preencher'!AB3407)</f>
        <v/>
      </c>
      <c r="AB3398" s="17">
        <f t="shared" si="83"/>
        <v>0</v>
      </c>
    </row>
    <row r="3399" spans="1:28" ht="12.75" customHeight="1" x14ac:dyDescent="0.2">
      <c r="A3399" s="10" t="str">
        <f>IFERROR(VLOOKUP(B3399,'[1]DADOS (OCULTAR)'!$Q$3:$S$135,3,0),"")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7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7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8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8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82"/>
        <v>0</v>
      </c>
      <c r="AA3399" s="18" t="str">
        <f>IF('[1]TCE - ANEXO III - Preencher'!AB3408="","",'[1]TCE - ANEXO III - Preencher'!AB3408)</f>
        <v/>
      </c>
      <c r="AB3399" s="17">
        <f t="shared" si="83"/>
        <v>0</v>
      </c>
    </row>
    <row r="3400" spans="1:28" ht="12.75" customHeight="1" x14ac:dyDescent="0.2">
      <c r="A3400" s="10" t="str">
        <f>IFERROR(VLOOKUP(B3400,'[1]DADOS (OCULTAR)'!$Q$3:$S$135,3,0),"")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7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7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8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8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82"/>
        <v>0</v>
      </c>
      <c r="AA3400" s="18" t="str">
        <f>IF('[1]TCE - ANEXO III - Preencher'!AB3409="","",'[1]TCE - ANEXO III - Preencher'!AB3409)</f>
        <v/>
      </c>
      <c r="AB3400" s="17">
        <f t="shared" si="83"/>
        <v>0</v>
      </c>
    </row>
    <row r="3401" spans="1:28" ht="12.75" customHeight="1" x14ac:dyDescent="0.2">
      <c r="A3401" s="10" t="str">
        <f>IFERROR(VLOOKUP(B3401,'[1]DADOS (OCULTAR)'!$Q$3:$S$135,3,0),"")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7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7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8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8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82"/>
        <v>0</v>
      </c>
      <c r="AA3401" s="18" t="str">
        <f>IF('[1]TCE - ANEXO III - Preencher'!AB3410="","",'[1]TCE - ANEXO III - Preencher'!AB3410)</f>
        <v/>
      </c>
      <c r="AB3401" s="17">
        <f t="shared" si="83"/>
        <v>0</v>
      </c>
    </row>
    <row r="3402" spans="1:28" ht="12.75" customHeight="1" x14ac:dyDescent="0.2">
      <c r="A3402" s="10" t="str">
        <f>IFERROR(VLOOKUP(B3402,'[1]DADOS (OCULTAR)'!$Q$3:$S$135,3,0),"")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7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7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8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8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82"/>
        <v>0</v>
      </c>
      <c r="AA3402" s="18" t="str">
        <f>IF('[1]TCE - ANEXO III - Preencher'!AB3411="","",'[1]TCE - ANEXO III - Preencher'!AB3411)</f>
        <v/>
      </c>
      <c r="AB3402" s="17">
        <f t="shared" si="83"/>
        <v>0</v>
      </c>
    </row>
    <row r="3403" spans="1:28" ht="12.75" customHeight="1" x14ac:dyDescent="0.2">
      <c r="A3403" s="10" t="str">
        <f>IFERROR(VLOOKUP(B3403,'[1]DADOS (OCULTAR)'!$Q$3:$S$135,3,0),"")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7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7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8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8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82"/>
        <v>0</v>
      </c>
      <c r="AA3403" s="18" t="str">
        <f>IF('[1]TCE - ANEXO III - Preencher'!AB3412="","",'[1]TCE - ANEXO III - Preencher'!AB3412)</f>
        <v/>
      </c>
      <c r="AB3403" s="17">
        <f t="shared" si="83"/>
        <v>0</v>
      </c>
    </row>
    <row r="3404" spans="1:28" ht="12.75" customHeight="1" x14ac:dyDescent="0.2">
      <c r="A3404" s="10" t="str">
        <f>IFERROR(VLOOKUP(B3404,'[1]DADOS (OCULTAR)'!$Q$3:$S$135,3,0),"")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7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7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8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8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82"/>
        <v>0</v>
      </c>
      <c r="AA3404" s="18" t="str">
        <f>IF('[1]TCE - ANEXO III - Preencher'!AB3413="","",'[1]TCE - ANEXO III - Preencher'!AB3413)</f>
        <v/>
      </c>
      <c r="AB3404" s="17">
        <f t="shared" si="83"/>
        <v>0</v>
      </c>
    </row>
    <row r="3405" spans="1:28" ht="12.75" customHeight="1" x14ac:dyDescent="0.2">
      <c r="A3405" s="10" t="str">
        <f>IFERROR(VLOOKUP(B3405,'[1]DADOS (OCULTAR)'!$Q$3:$S$135,3,0),"")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7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7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8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8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82"/>
        <v>0</v>
      </c>
      <c r="AA3405" s="18" t="str">
        <f>IF('[1]TCE - ANEXO III - Preencher'!AB3414="","",'[1]TCE - ANEXO III - Preencher'!AB3414)</f>
        <v/>
      </c>
      <c r="AB3405" s="17">
        <f t="shared" si="83"/>
        <v>0</v>
      </c>
    </row>
    <row r="3406" spans="1:28" ht="12.75" customHeight="1" x14ac:dyDescent="0.2">
      <c r="A3406" s="10" t="str">
        <f>IFERROR(VLOOKUP(B3406,'[1]DADOS (OCULTAR)'!$Q$3:$S$135,3,0),"")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7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7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8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8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82"/>
        <v>0</v>
      </c>
      <c r="AA3406" s="18" t="str">
        <f>IF('[1]TCE - ANEXO III - Preencher'!AB3415="","",'[1]TCE - ANEXO III - Preencher'!AB3415)</f>
        <v/>
      </c>
      <c r="AB3406" s="17">
        <f t="shared" si="83"/>
        <v>0</v>
      </c>
    </row>
    <row r="3407" spans="1:28" ht="12.75" customHeight="1" x14ac:dyDescent="0.2">
      <c r="A3407" s="10" t="str">
        <f>IFERROR(VLOOKUP(B3407,'[1]DADOS (OCULTAR)'!$Q$3:$S$135,3,0),"")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7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7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8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8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82"/>
        <v>0</v>
      </c>
      <c r="AA3407" s="18" t="str">
        <f>IF('[1]TCE - ANEXO III - Preencher'!AB3416="","",'[1]TCE - ANEXO III - Preencher'!AB3416)</f>
        <v/>
      </c>
      <c r="AB3407" s="17">
        <f t="shared" si="83"/>
        <v>0</v>
      </c>
    </row>
    <row r="3408" spans="1:28" ht="12.75" customHeight="1" x14ac:dyDescent="0.2">
      <c r="A3408" s="10" t="str">
        <f>IFERROR(VLOOKUP(B3408,'[1]DADOS (OCULTAR)'!$Q$3:$S$135,3,0),"")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7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7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8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8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82"/>
        <v>0</v>
      </c>
      <c r="AA3408" s="18" t="str">
        <f>IF('[1]TCE - ANEXO III - Preencher'!AB3417="","",'[1]TCE - ANEXO III - Preencher'!AB3417)</f>
        <v/>
      </c>
      <c r="AB3408" s="17">
        <f t="shared" si="83"/>
        <v>0</v>
      </c>
    </row>
    <row r="3409" spans="1:28" ht="12.75" customHeight="1" x14ac:dyDescent="0.2">
      <c r="A3409" s="10" t="str">
        <f>IFERROR(VLOOKUP(B3409,'[1]DADOS (OCULTAR)'!$Q$3:$S$135,3,0),"")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7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7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8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8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82"/>
        <v>0</v>
      </c>
      <c r="AA3409" s="18" t="str">
        <f>IF('[1]TCE - ANEXO III - Preencher'!AB3418="","",'[1]TCE - ANEXO III - Preencher'!AB3418)</f>
        <v/>
      </c>
      <c r="AB3409" s="17">
        <f t="shared" si="83"/>
        <v>0</v>
      </c>
    </row>
    <row r="3410" spans="1:28" ht="12.75" customHeight="1" x14ac:dyDescent="0.2">
      <c r="A3410" s="10" t="str">
        <f>IFERROR(VLOOKUP(B3410,'[1]DADOS (OCULTAR)'!$Q$3:$S$135,3,0),"")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7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7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8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8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82"/>
        <v>0</v>
      </c>
      <c r="AA3410" s="18" t="str">
        <f>IF('[1]TCE - ANEXO III - Preencher'!AB3419="","",'[1]TCE - ANEXO III - Preencher'!AB3419)</f>
        <v/>
      </c>
      <c r="AB3410" s="17">
        <f t="shared" si="83"/>
        <v>0</v>
      </c>
    </row>
    <row r="3411" spans="1:28" ht="12.75" customHeight="1" x14ac:dyDescent="0.2">
      <c r="A3411" s="10" t="str">
        <f>IFERROR(VLOOKUP(B3411,'[1]DADOS (OCULTAR)'!$Q$3:$S$135,3,0),"")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7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7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8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8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82"/>
        <v>0</v>
      </c>
      <c r="AA3411" s="18" t="str">
        <f>IF('[1]TCE - ANEXO III - Preencher'!AB3420="","",'[1]TCE - ANEXO III - Preencher'!AB3420)</f>
        <v/>
      </c>
      <c r="AB3411" s="17">
        <f t="shared" si="83"/>
        <v>0</v>
      </c>
    </row>
    <row r="3412" spans="1:28" ht="12.75" customHeight="1" x14ac:dyDescent="0.2">
      <c r="A3412" s="10" t="str">
        <f>IFERROR(VLOOKUP(B3412,'[1]DADOS (OCULTAR)'!$Q$3:$S$135,3,0),"")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7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7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8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8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82"/>
        <v>0</v>
      </c>
      <c r="AA3412" s="18" t="str">
        <f>IF('[1]TCE - ANEXO III - Preencher'!AB3421="","",'[1]TCE - ANEXO III - Preencher'!AB3421)</f>
        <v/>
      </c>
      <c r="AB3412" s="17">
        <f t="shared" si="83"/>
        <v>0</v>
      </c>
    </row>
    <row r="3413" spans="1:28" ht="12.75" customHeight="1" x14ac:dyDescent="0.2">
      <c r="A3413" s="10" t="str">
        <f>IFERROR(VLOOKUP(B3413,'[1]DADOS (OCULTAR)'!$Q$3:$S$135,3,0),"")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7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7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8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8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82"/>
        <v>0</v>
      </c>
      <c r="AA3413" s="18" t="str">
        <f>IF('[1]TCE - ANEXO III - Preencher'!AB3422="","",'[1]TCE - ANEXO III - Preencher'!AB3422)</f>
        <v/>
      </c>
      <c r="AB3413" s="17">
        <f t="shared" si="83"/>
        <v>0</v>
      </c>
    </row>
    <row r="3414" spans="1:28" ht="12.75" customHeight="1" x14ac:dyDescent="0.2">
      <c r="A3414" s="10" t="str">
        <f>IFERROR(VLOOKUP(B3414,'[1]DADOS (OCULTAR)'!$Q$3:$S$135,3,0),"")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7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7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8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8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82"/>
        <v>0</v>
      </c>
      <c r="AA3414" s="18" t="str">
        <f>IF('[1]TCE - ANEXO III - Preencher'!AB3423="","",'[1]TCE - ANEXO III - Preencher'!AB3423)</f>
        <v/>
      </c>
      <c r="AB3414" s="17">
        <f t="shared" si="83"/>
        <v>0</v>
      </c>
    </row>
    <row r="3415" spans="1:28" ht="12.75" customHeight="1" x14ac:dyDescent="0.2">
      <c r="A3415" s="10" t="str">
        <f>IFERROR(VLOOKUP(B3415,'[1]DADOS (OCULTAR)'!$Q$3:$S$135,3,0),"")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7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7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8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8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82"/>
        <v>0</v>
      </c>
      <c r="AA3415" s="18" t="str">
        <f>IF('[1]TCE - ANEXO III - Preencher'!AB3424="","",'[1]TCE - ANEXO III - Preencher'!AB3424)</f>
        <v/>
      </c>
      <c r="AB3415" s="17">
        <f t="shared" si="83"/>
        <v>0</v>
      </c>
    </row>
    <row r="3416" spans="1:28" ht="12.75" customHeight="1" x14ac:dyDescent="0.2">
      <c r="A3416" s="10" t="str">
        <f>IFERROR(VLOOKUP(B3416,'[1]DADOS (OCULTAR)'!$Q$3:$S$135,3,0),"")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7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7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8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8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82"/>
        <v>0</v>
      </c>
      <c r="AA3416" s="18" t="str">
        <f>IF('[1]TCE - ANEXO III - Preencher'!AB3425="","",'[1]TCE - ANEXO III - Preencher'!AB3425)</f>
        <v/>
      </c>
      <c r="AB3416" s="17">
        <f t="shared" si="83"/>
        <v>0</v>
      </c>
    </row>
    <row r="3417" spans="1:28" ht="12.75" customHeight="1" x14ac:dyDescent="0.2">
      <c r="A3417" s="10" t="str">
        <f>IFERROR(VLOOKUP(B3417,'[1]DADOS (OCULTAR)'!$Q$3:$S$135,3,0),"")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7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7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8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8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82"/>
        <v>0</v>
      </c>
      <c r="AA3417" s="18" t="str">
        <f>IF('[1]TCE - ANEXO III - Preencher'!AB3426="","",'[1]TCE - ANEXO III - Preencher'!AB3426)</f>
        <v/>
      </c>
      <c r="AB3417" s="17">
        <f t="shared" si="83"/>
        <v>0</v>
      </c>
    </row>
    <row r="3418" spans="1:28" ht="12.75" customHeight="1" x14ac:dyDescent="0.2">
      <c r="A3418" s="10" t="str">
        <f>IFERROR(VLOOKUP(B3418,'[1]DADOS (OCULTAR)'!$Q$3:$S$135,3,0),"")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7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7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8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8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82"/>
        <v>0</v>
      </c>
      <c r="AA3418" s="18" t="str">
        <f>IF('[1]TCE - ANEXO III - Preencher'!AB3427="","",'[1]TCE - ANEXO III - Preencher'!AB3427)</f>
        <v/>
      </c>
      <c r="AB3418" s="17">
        <f t="shared" si="83"/>
        <v>0</v>
      </c>
    </row>
    <row r="3419" spans="1:28" ht="12.75" customHeight="1" x14ac:dyDescent="0.2">
      <c r="A3419" s="10" t="str">
        <f>IFERROR(VLOOKUP(B3419,'[1]DADOS (OCULTAR)'!$Q$3:$S$135,3,0),"")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7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7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8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8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82"/>
        <v>0</v>
      </c>
      <c r="AA3419" s="18" t="str">
        <f>IF('[1]TCE - ANEXO III - Preencher'!AB3428="","",'[1]TCE - ANEXO III - Preencher'!AB3428)</f>
        <v/>
      </c>
      <c r="AB3419" s="17">
        <f t="shared" si="83"/>
        <v>0</v>
      </c>
    </row>
    <row r="3420" spans="1:28" ht="12.75" customHeight="1" x14ac:dyDescent="0.2">
      <c r="A3420" s="10" t="str">
        <f>IFERROR(VLOOKUP(B3420,'[1]DADOS (OCULTAR)'!$Q$3:$S$135,3,0),"")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7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7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8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8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82"/>
        <v>0</v>
      </c>
      <c r="AA3420" s="18" t="str">
        <f>IF('[1]TCE - ANEXO III - Preencher'!AB3429="","",'[1]TCE - ANEXO III - Preencher'!AB3429)</f>
        <v/>
      </c>
      <c r="AB3420" s="17">
        <f t="shared" si="83"/>
        <v>0</v>
      </c>
    </row>
    <row r="3421" spans="1:28" ht="12.75" customHeight="1" x14ac:dyDescent="0.2">
      <c r="A3421" s="10" t="str">
        <f>IFERROR(VLOOKUP(B3421,'[1]DADOS (OCULTAR)'!$Q$3:$S$135,3,0),"")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7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7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8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8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82"/>
        <v>0</v>
      </c>
      <c r="AA3421" s="18" t="str">
        <f>IF('[1]TCE - ANEXO III - Preencher'!AB3430="","",'[1]TCE - ANEXO III - Preencher'!AB3430)</f>
        <v/>
      </c>
      <c r="AB3421" s="17">
        <f t="shared" si="83"/>
        <v>0</v>
      </c>
    </row>
    <row r="3422" spans="1:28" ht="12.75" customHeight="1" x14ac:dyDescent="0.2">
      <c r="A3422" s="10" t="str">
        <f>IFERROR(VLOOKUP(B3422,'[1]DADOS (OCULTAR)'!$Q$3:$S$135,3,0),"")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7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7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8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8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82"/>
        <v>0</v>
      </c>
      <c r="AA3422" s="18" t="str">
        <f>IF('[1]TCE - ANEXO III - Preencher'!AB3431="","",'[1]TCE - ANEXO III - Preencher'!AB3431)</f>
        <v/>
      </c>
      <c r="AB3422" s="17">
        <f t="shared" si="83"/>
        <v>0</v>
      </c>
    </row>
    <row r="3423" spans="1:28" ht="12.75" customHeight="1" x14ac:dyDescent="0.2">
      <c r="A3423" s="10" t="str">
        <f>IFERROR(VLOOKUP(B3423,'[1]DADOS (OCULTAR)'!$Q$3:$S$135,3,0),"")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7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7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8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8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82"/>
        <v>0</v>
      </c>
      <c r="AA3423" s="18" t="str">
        <f>IF('[1]TCE - ANEXO III - Preencher'!AB3432="","",'[1]TCE - ANEXO III - Preencher'!AB3432)</f>
        <v/>
      </c>
      <c r="AB3423" s="17">
        <f t="shared" si="83"/>
        <v>0</v>
      </c>
    </row>
    <row r="3424" spans="1:28" ht="12.75" customHeight="1" x14ac:dyDescent="0.2">
      <c r="A3424" s="10" t="str">
        <f>IFERROR(VLOOKUP(B3424,'[1]DADOS (OCULTAR)'!$Q$3:$S$135,3,0),"")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7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7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8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8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82"/>
        <v>0</v>
      </c>
      <c r="AA3424" s="18" t="str">
        <f>IF('[1]TCE - ANEXO III - Preencher'!AB3433="","",'[1]TCE - ANEXO III - Preencher'!AB3433)</f>
        <v/>
      </c>
      <c r="AB3424" s="17">
        <f t="shared" si="83"/>
        <v>0</v>
      </c>
    </row>
    <row r="3425" spans="1:28" ht="12.75" customHeight="1" x14ac:dyDescent="0.2">
      <c r="A3425" s="10" t="str">
        <f>IFERROR(VLOOKUP(B3425,'[1]DADOS (OCULTAR)'!$Q$3:$S$135,3,0),"")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7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7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8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8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82"/>
        <v>0</v>
      </c>
      <c r="AA3425" s="18" t="str">
        <f>IF('[1]TCE - ANEXO III - Preencher'!AB3434="","",'[1]TCE - ANEXO III - Preencher'!AB3434)</f>
        <v/>
      </c>
      <c r="AB3425" s="17">
        <f t="shared" si="83"/>
        <v>0</v>
      </c>
    </row>
    <row r="3426" spans="1:28" ht="12.75" customHeight="1" x14ac:dyDescent="0.2">
      <c r="A3426" s="10" t="str">
        <f>IFERROR(VLOOKUP(B3426,'[1]DADOS (OCULTAR)'!$Q$3:$S$135,3,0),"")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7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7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8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8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82"/>
        <v>0</v>
      </c>
      <c r="AA3426" s="18" t="str">
        <f>IF('[1]TCE - ANEXO III - Preencher'!AB3435="","",'[1]TCE - ANEXO III - Preencher'!AB3435)</f>
        <v/>
      </c>
      <c r="AB3426" s="17">
        <f t="shared" si="83"/>
        <v>0</v>
      </c>
    </row>
    <row r="3427" spans="1:28" ht="12.75" customHeight="1" x14ac:dyDescent="0.2">
      <c r="A3427" s="10" t="str">
        <f>IFERROR(VLOOKUP(B3427,'[1]DADOS (OCULTAR)'!$Q$3:$S$135,3,0),"")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7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7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8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8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82"/>
        <v>0</v>
      </c>
      <c r="AA3427" s="18" t="str">
        <f>IF('[1]TCE - ANEXO III - Preencher'!AB3436="","",'[1]TCE - ANEXO III - Preencher'!AB3436)</f>
        <v/>
      </c>
      <c r="AB3427" s="17">
        <f t="shared" si="83"/>
        <v>0</v>
      </c>
    </row>
    <row r="3428" spans="1:28" ht="12.75" customHeight="1" x14ac:dyDescent="0.2">
      <c r="A3428" s="10" t="str">
        <f>IFERROR(VLOOKUP(B3428,'[1]DADOS (OCULTAR)'!$Q$3:$S$135,3,0),"")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7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7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8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8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82"/>
        <v>0</v>
      </c>
      <c r="AA3428" s="18" t="str">
        <f>IF('[1]TCE - ANEXO III - Preencher'!AB3437="","",'[1]TCE - ANEXO III - Preencher'!AB3437)</f>
        <v/>
      </c>
      <c r="AB3428" s="17">
        <f t="shared" si="83"/>
        <v>0</v>
      </c>
    </row>
    <row r="3429" spans="1:28" ht="12.75" customHeight="1" x14ac:dyDescent="0.2">
      <c r="A3429" s="10" t="str">
        <f>IFERROR(VLOOKUP(B3429,'[1]DADOS (OCULTAR)'!$Q$3:$S$135,3,0),"")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7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7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8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8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82"/>
        <v>0</v>
      </c>
      <c r="AA3429" s="18" t="str">
        <f>IF('[1]TCE - ANEXO III - Preencher'!AB3438="","",'[1]TCE - ANEXO III - Preencher'!AB3438)</f>
        <v/>
      </c>
      <c r="AB3429" s="17">
        <f t="shared" si="83"/>
        <v>0</v>
      </c>
    </row>
    <row r="3430" spans="1:28" ht="12.75" customHeight="1" x14ac:dyDescent="0.2">
      <c r="A3430" s="10" t="str">
        <f>IFERROR(VLOOKUP(B3430,'[1]DADOS (OCULTAR)'!$Q$3:$S$135,3,0),"")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7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7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8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8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82"/>
        <v>0</v>
      </c>
      <c r="AA3430" s="18" t="str">
        <f>IF('[1]TCE - ANEXO III - Preencher'!AB3439="","",'[1]TCE - ANEXO III - Preencher'!AB3439)</f>
        <v/>
      </c>
      <c r="AB3430" s="17">
        <f t="shared" si="83"/>
        <v>0</v>
      </c>
    </row>
    <row r="3431" spans="1:28" ht="12.75" customHeight="1" x14ac:dyDescent="0.2">
      <c r="A3431" s="10" t="str">
        <f>IFERROR(VLOOKUP(B3431,'[1]DADOS (OCULTAR)'!$Q$3:$S$135,3,0),"")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7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7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8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8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82"/>
        <v>0</v>
      </c>
      <c r="AA3431" s="18" t="str">
        <f>IF('[1]TCE - ANEXO III - Preencher'!AB3440="","",'[1]TCE - ANEXO III - Preencher'!AB3440)</f>
        <v/>
      </c>
      <c r="AB3431" s="17">
        <f t="shared" si="83"/>
        <v>0</v>
      </c>
    </row>
    <row r="3432" spans="1:28" ht="12.75" customHeight="1" x14ac:dyDescent="0.2">
      <c r="A3432" s="10" t="str">
        <f>IFERROR(VLOOKUP(B3432,'[1]DADOS (OCULTAR)'!$Q$3:$S$135,3,0),"")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7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7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8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8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82"/>
        <v>0</v>
      </c>
      <c r="AA3432" s="18" t="str">
        <f>IF('[1]TCE - ANEXO III - Preencher'!AB3441="","",'[1]TCE - ANEXO III - Preencher'!AB3441)</f>
        <v/>
      </c>
      <c r="AB3432" s="17">
        <f t="shared" si="83"/>
        <v>0</v>
      </c>
    </row>
    <row r="3433" spans="1:28" ht="12.75" customHeight="1" x14ac:dyDescent="0.2">
      <c r="A3433" s="10" t="str">
        <f>IFERROR(VLOOKUP(B3433,'[1]DADOS (OCULTAR)'!$Q$3:$S$135,3,0),"")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7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7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8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8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82"/>
        <v>0</v>
      </c>
      <c r="AA3433" s="18" t="str">
        <f>IF('[1]TCE - ANEXO III - Preencher'!AB3442="","",'[1]TCE - ANEXO III - Preencher'!AB3442)</f>
        <v/>
      </c>
      <c r="AB3433" s="17">
        <f t="shared" si="83"/>
        <v>0</v>
      </c>
    </row>
    <row r="3434" spans="1:28" ht="12.75" customHeight="1" x14ac:dyDescent="0.2">
      <c r="A3434" s="10" t="str">
        <f>IFERROR(VLOOKUP(B3434,'[1]DADOS (OCULTAR)'!$Q$3:$S$135,3,0),"")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7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7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8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8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82"/>
        <v>0</v>
      </c>
      <c r="AA3434" s="18" t="str">
        <f>IF('[1]TCE - ANEXO III - Preencher'!AB3443="","",'[1]TCE - ANEXO III - Preencher'!AB3443)</f>
        <v/>
      </c>
      <c r="AB3434" s="17">
        <f t="shared" si="83"/>
        <v>0</v>
      </c>
    </row>
    <row r="3435" spans="1:28" ht="12.75" customHeight="1" x14ac:dyDescent="0.2">
      <c r="A3435" s="10" t="str">
        <f>IFERROR(VLOOKUP(B3435,'[1]DADOS (OCULTAR)'!$Q$3:$S$135,3,0),"")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7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7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8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8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82"/>
        <v>0</v>
      </c>
      <c r="AA3435" s="18" t="str">
        <f>IF('[1]TCE - ANEXO III - Preencher'!AB3444="","",'[1]TCE - ANEXO III - Preencher'!AB3444)</f>
        <v/>
      </c>
      <c r="AB3435" s="17">
        <f t="shared" si="83"/>
        <v>0</v>
      </c>
    </row>
    <row r="3436" spans="1:28" ht="12.75" customHeight="1" x14ac:dyDescent="0.2">
      <c r="A3436" s="10" t="str">
        <f>IFERROR(VLOOKUP(B3436,'[1]DADOS (OCULTAR)'!$Q$3:$S$135,3,0),"")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7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7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8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8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82"/>
        <v>0</v>
      </c>
      <c r="AA3436" s="18" t="str">
        <f>IF('[1]TCE - ANEXO III - Preencher'!AB3445="","",'[1]TCE - ANEXO III - Preencher'!AB3445)</f>
        <v/>
      </c>
      <c r="AB3436" s="17">
        <f t="shared" si="83"/>
        <v>0</v>
      </c>
    </row>
    <row r="3437" spans="1:28" ht="12.75" customHeight="1" x14ac:dyDescent="0.2">
      <c r="A3437" s="10" t="str">
        <f>IFERROR(VLOOKUP(B3437,'[1]DADOS (OCULTAR)'!$Q$3:$S$135,3,0),"")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7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7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8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8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82"/>
        <v>0</v>
      </c>
      <c r="AA3437" s="18" t="str">
        <f>IF('[1]TCE - ANEXO III - Preencher'!AB3446="","",'[1]TCE - ANEXO III - Preencher'!AB3446)</f>
        <v/>
      </c>
      <c r="AB3437" s="17">
        <f t="shared" si="83"/>
        <v>0</v>
      </c>
    </row>
    <row r="3438" spans="1:28" ht="12.75" customHeight="1" x14ac:dyDescent="0.2">
      <c r="A3438" s="10" t="str">
        <f>IFERROR(VLOOKUP(B3438,'[1]DADOS (OCULTAR)'!$Q$3:$S$135,3,0),"")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7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7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8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8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82"/>
        <v>0</v>
      </c>
      <c r="AA3438" s="18" t="str">
        <f>IF('[1]TCE - ANEXO III - Preencher'!AB3447="","",'[1]TCE - ANEXO III - Preencher'!AB3447)</f>
        <v/>
      </c>
      <c r="AB3438" s="17">
        <f t="shared" si="83"/>
        <v>0</v>
      </c>
    </row>
    <row r="3439" spans="1:28" ht="12.75" customHeight="1" x14ac:dyDescent="0.2">
      <c r="A3439" s="10" t="str">
        <f>IFERROR(VLOOKUP(B3439,'[1]DADOS (OCULTAR)'!$Q$3:$S$135,3,0),"")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7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7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8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8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82"/>
        <v>0</v>
      </c>
      <c r="AA3439" s="18" t="str">
        <f>IF('[1]TCE - ANEXO III - Preencher'!AB3448="","",'[1]TCE - ANEXO III - Preencher'!AB3448)</f>
        <v/>
      </c>
      <c r="AB3439" s="17">
        <f t="shared" si="83"/>
        <v>0</v>
      </c>
    </row>
    <row r="3440" spans="1:28" ht="12.75" customHeight="1" x14ac:dyDescent="0.2">
      <c r="A3440" s="10" t="str">
        <f>IFERROR(VLOOKUP(B3440,'[1]DADOS (OCULTAR)'!$Q$3:$S$135,3,0),"")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7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7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8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8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82"/>
        <v>0</v>
      </c>
      <c r="AA3440" s="18" t="str">
        <f>IF('[1]TCE - ANEXO III - Preencher'!AB3449="","",'[1]TCE - ANEXO III - Preencher'!AB3449)</f>
        <v/>
      </c>
      <c r="AB3440" s="17">
        <f t="shared" si="83"/>
        <v>0</v>
      </c>
    </row>
    <row r="3441" spans="1:28" ht="12.75" customHeight="1" x14ac:dyDescent="0.2">
      <c r="A3441" s="10" t="str">
        <f>IFERROR(VLOOKUP(B3441,'[1]DADOS (OCULTAR)'!$Q$3:$S$135,3,0),"")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7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7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8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8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82"/>
        <v>0</v>
      </c>
      <c r="AA3441" s="18" t="str">
        <f>IF('[1]TCE - ANEXO III - Preencher'!AB3450="","",'[1]TCE - ANEXO III - Preencher'!AB3450)</f>
        <v/>
      </c>
      <c r="AB3441" s="17">
        <f t="shared" si="83"/>
        <v>0</v>
      </c>
    </row>
    <row r="3442" spans="1:28" ht="12.75" customHeight="1" x14ac:dyDescent="0.2">
      <c r="A3442" s="10" t="str">
        <f>IFERROR(VLOOKUP(B3442,'[1]DADOS (OCULTAR)'!$Q$3:$S$135,3,0),"")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7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7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8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8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82"/>
        <v>0</v>
      </c>
      <c r="AA3442" s="18" t="str">
        <f>IF('[1]TCE - ANEXO III - Preencher'!AB3451="","",'[1]TCE - ANEXO III - Preencher'!AB3451)</f>
        <v/>
      </c>
      <c r="AB3442" s="17">
        <f t="shared" si="83"/>
        <v>0</v>
      </c>
    </row>
    <row r="3443" spans="1:28" ht="12.75" customHeight="1" x14ac:dyDescent="0.2">
      <c r="A3443" s="10" t="str">
        <f>IFERROR(VLOOKUP(B3443,'[1]DADOS (OCULTAR)'!$Q$3:$S$135,3,0),"")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7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7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8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8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82"/>
        <v>0</v>
      </c>
      <c r="AA3443" s="18" t="str">
        <f>IF('[1]TCE - ANEXO III - Preencher'!AB3452="","",'[1]TCE - ANEXO III - Preencher'!AB3452)</f>
        <v/>
      </c>
      <c r="AB3443" s="17">
        <f t="shared" si="83"/>
        <v>0</v>
      </c>
    </row>
    <row r="3444" spans="1:28" ht="12.75" customHeight="1" x14ac:dyDescent="0.2">
      <c r="A3444" s="10" t="str">
        <f>IFERROR(VLOOKUP(B3444,'[1]DADOS (OCULTAR)'!$Q$3:$S$135,3,0),"")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7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7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8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8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82"/>
        <v>0</v>
      </c>
      <c r="AA3444" s="18" t="str">
        <f>IF('[1]TCE - ANEXO III - Preencher'!AB3453="","",'[1]TCE - ANEXO III - Preencher'!AB3453)</f>
        <v/>
      </c>
      <c r="AB3444" s="17">
        <f t="shared" si="83"/>
        <v>0</v>
      </c>
    </row>
    <row r="3445" spans="1:28" ht="12.75" customHeight="1" x14ac:dyDescent="0.2">
      <c r="A3445" s="10" t="str">
        <f>IFERROR(VLOOKUP(B3445,'[1]DADOS (OCULTAR)'!$Q$3:$S$135,3,0),"")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7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7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8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8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82"/>
        <v>0</v>
      </c>
      <c r="AA3445" s="18" t="str">
        <f>IF('[1]TCE - ANEXO III - Preencher'!AB3454="","",'[1]TCE - ANEXO III - Preencher'!AB3454)</f>
        <v/>
      </c>
      <c r="AB3445" s="17">
        <f t="shared" si="83"/>
        <v>0</v>
      </c>
    </row>
    <row r="3446" spans="1:28" ht="12.75" customHeight="1" x14ac:dyDescent="0.2">
      <c r="A3446" s="10" t="str">
        <f>IFERROR(VLOOKUP(B3446,'[1]DADOS (OCULTAR)'!$Q$3:$S$135,3,0),"")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7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7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8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8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82"/>
        <v>0</v>
      </c>
      <c r="AA3446" s="18" t="str">
        <f>IF('[1]TCE - ANEXO III - Preencher'!AB3455="","",'[1]TCE - ANEXO III - Preencher'!AB3455)</f>
        <v/>
      </c>
      <c r="AB3446" s="17">
        <f t="shared" si="83"/>
        <v>0</v>
      </c>
    </row>
    <row r="3447" spans="1:28" ht="12.75" customHeight="1" x14ac:dyDescent="0.2">
      <c r="A3447" s="10" t="str">
        <f>IFERROR(VLOOKUP(B3447,'[1]DADOS (OCULTAR)'!$Q$3:$S$135,3,0),"")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7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7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8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8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82"/>
        <v>0</v>
      </c>
      <c r="AA3447" s="18" t="str">
        <f>IF('[1]TCE - ANEXO III - Preencher'!AB3456="","",'[1]TCE - ANEXO III - Preencher'!AB3456)</f>
        <v/>
      </c>
      <c r="AB3447" s="17">
        <f t="shared" si="83"/>
        <v>0</v>
      </c>
    </row>
    <row r="3448" spans="1:28" ht="12.75" customHeight="1" x14ac:dyDescent="0.2">
      <c r="A3448" s="10" t="str">
        <f>IFERROR(VLOOKUP(B3448,'[1]DADOS (OCULTAR)'!$Q$3:$S$135,3,0),"")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7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7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8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8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82"/>
        <v>0</v>
      </c>
      <c r="AA3448" s="18" t="str">
        <f>IF('[1]TCE - ANEXO III - Preencher'!AB3457="","",'[1]TCE - ANEXO III - Preencher'!AB3457)</f>
        <v/>
      </c>
      <c r="AB3448" s="17">
        <f t="shared" si="83"/>
        <v>0</v>
      </c>
    </row>
    <row r="3449" spans="1:28" ht="12.75" customHeight="1" x14ac:dyDescent="0.2">
      <c r="A3449" s="10" t="str">
        <f>IFERROR(VLOOKUP(B3449,'[1]DADOS (OCULTAR)'!$Q$3:$S$135,3,0),"")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7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7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8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8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82"/>
        <v>0</v>
      </c>
      <c r="AA3449" s="18" t="str">
        <f>IF('[1]TCE - ANEXO III - Preencher'!AB3458="","",'[1]TCE - ANEXO III - Preencher'!AB3458)</f>
        <v/>
      </c>
      <c r="AB3449" s="17">
        <f t="shared" si="83"/>
        <v>0</v>
      </c>
    </row>
    <row r="3450" spans="1:28" ht="12.75" customHeight="1" x14ac:dyDescent="0.2">
      <c r="A3450" s="10" t="str">
        <f>IFERROR(VLOOKUP(B3450,'[1]DADOS (OCULTAR)'!$Q$3:$S$135,3,0),"")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7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7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8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8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82"/>
        <v>0</v>
      </c>
      <c r="AA3450" s="18" t="str">
        <f>IF('[1]TCE - ANEXO III - Preencher'!AB3459="","",'[1]TCE - ANEXO III - Preencher'!AB3459)</f>
        <v/>
      </c>
      <c r="AB3450" s="17">
        <f t="shared" si="83"/>
        <v>0</v>
      </c>
    </row>
    <row r="3451" spans="1:28" ht="12.75" customHeight="1" x14ac:dyDescent="0.2">
      <c r="A3451" s="10" t="str">
        <f>IFERROR(VLOOKUP(B3451,'[1]DADOS (OCULTAR)'!$Q$3:$S$135,3,0),"")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7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7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8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8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82"/>
        <v>0</v>
      </c>
      <c r="AA3451" s="18" t="str">
        <f>IF('[1]TCE - ANEXO III - Preencher'!AB3460="","",'[1]TCE - ANEXO III - Preencher'!AB3460)</f>
        <v/>
      </c>
      <c r="AB3451" s="17">
        <f t="shared" si="83"/>
        <v>0</v>
      </c>
    </row>
    <row r="3452" spans="1:28" ht="12.75" customHeight="1" x14ac:dyDescent="0.2">
      <c r="A3452" s="10" t="str">
        <f>IFERROR(VLOOKUP(B3452,'[1]DADOS (OCULTAR)'!$Q$3:$S$135,3,0),"")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7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7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8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8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82"/>
        <v>0</v>
      </c>
      <c r="AA3452" s="18" t="str">
        <f>IF('[1]TCE - ANEXO III - Preencher'!AB3461="","",'[1]TCE - ANEXO III - Preencher'!AB3461)</f>
        <v/>
      </c>
      <c r="AB3452" s="17">
        <f t="shared" si="83"/>
        <v>0</v>
      </c>
    </row>
    <row r="3453" spans="1:28" ht="12.75" customHeight="1" x14ac:dyDescent="0.2">
      <c r="A3453" s="10" t="str">
        <f>IFERROR(VLOOKUP(B3453,'[1]DADOS (OCULTAR)'!$Q$3:$S$135,3,0),"")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7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7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8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8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82"/>
        <v>0</v>
      </c>
      <c r="AA3453" s="18" t="str">
        <f>IF('[1]TCE - ANEXO III - Preencher'!AB3462="","",'[1]TCE - ANEXO III - Preencher'!AB3462)</f>
        <v/>
      </c>
      <c r="AB3453" s="17">
        <f t="shared" si="83"/>
        <v>0</v>
      </c>
    </row>
    <row r="3454" spans="1:28" ht="12.75" customHeight="1" x14ac:dyDescent="0.2">
      <c r="A3454" s="10" t="str">
        <f>IFERROR(VLOOKUP(B3454,'[1]DADOS (OCULTAR)'!$Q$3:$S$135,3,0),"")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7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7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8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8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82"/>
        <v>0</v>
      </c>
      <c r="AA3454" s="18" t="str">
        <f>IF('[1]TCE - ANEXO III - Preencher'!AB3463="","",'[1]TCE - ANEXO III - Preencher'!AB3463)</f>
        <v/>
      </c>
      <c r="AB3454" s="17">
        <f t="shared" si="83"/>
        <v>0</v>
      </c>
    </row>
    <row r="3455" spans="1:28" ht="12.75" customHeight="1" x14ac:dyDescent="0.2">
      <c r="A3455" s="10" t="str">
        <f>IFERROR(VLOOKUP(B3455,'[1]DADOS (OCULTAR)'!$Q$3:$S$135,3,0),"")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7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7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8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8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82"/>
        <v>0</v>
      </c>
      <c r="AA3455" s="18" t="str">
        <f>IF('[1]TCE - ANEXO III - Preencher'!AB3464="","",'[1]TCE - ANEXO III - Preencher'!AB3464)</f>
        <v/>
      </c>
      <c r="AB3455" s="17">
        <f t="shared" si="83"/>
        <v>0</v>
      </c>
    </row>
    <row r="3456" spans="1:28" ht="12.75" customHeight="1" x14ac:dyDescent="0.2">
      <c r="A3456" s="10" t="str">
        <f>IFERROR(VLOOKUP(B3456,'[1]DADOS (OCULTAR)'!$Q$3:$S$135,3,0),"")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7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7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8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8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82"/>
        <v>0</v>
      </c>
      <c r="AA3456" s="18" t="str">
        <f>IF('[1]TCE - ANEXO III - Preencher'!AB3465="","",'[1]TCE - ANEXO III - Preencher'!AB3465)</f>
        <v/>
      </c>
      <c r="AB3456" s="17">
        <f t="shared" si="83"/>
        <v>0</v>
      </c>
    </row>
    <row r="3457" spans="1:28" ht="12.75" customHeight="1" x14ac:dyDescent="0.2">
      <c r="A3457" s="10" t="str">
        <f>IFERROR(VLOOKUP(B3457,'[1]DADOS (OCULTAR)'!$Q$3:$S$135,3,0),"")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7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7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8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8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82"/>
        <v>0</v>
      </c>
      <c r="AA3457" s="18" t="str">
        <f>IF('[1]TCE - ANEXO III - Preencher'!AB3466="","",'[1]TCE - ANEXO III - Preencher'!AB3466)</f>
        <v/>
      </c>
      <c r="AB3457" s="17">
        <f t="shared" si="83"/>
        <v>0</v>
      </c>
    </row>
    <row r="3458" spans="1:28" ht="12.75" customHeight="1" x14ac:dyDescent="0.2">
      <c r="A3458" s="10" t="str">
        <f>IFERROR(VLOOKUP(B3458,'[1]DADOS (OCULTAR)'!$Q$3:$S$135,3,0),"")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7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7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8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8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82"/>
        <v>0</v>
      </c>
      <c r="AA3458" s="18" t="str">
        <f>IF('[1]TCE - ANEXO III - Preencher'!AB3467="","",'[1]TCE - ANEXO III - Preencher'!AB3467)</f>
        <v/>
      </c>
      <c r="AB3458" s="17">
        <f t="shared" si="83"/>
        <v>0</v>
      </c>
    </row>
    <row r="3459" spans="1:28" ht="12.75" customHeight="1" x14ac:dyDescent="0.2">
      <c r="A3459" s="10" t="str">
        <f>IFERROR(VLOOKUP(B3459,'[1]DADOS (OCULTAR)'!$Q$3:$S$135,3,0),"")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si="78"/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si="79"/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si="80"/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si="81"/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si="82"/>
        <v>0</v>
      </c>
      <c r="AA3459" s="18" t="str">
        <f>IF('[1]TCE - ANEXO III - Preencher'!AB3468="","",'[1]TCE - ANEXO III - Preencher'!AB3468)</f>
        <v/>
      </c>
      <c r="AB3459" s="17">
        <f t="shared" si="83"/>
        <v>0</v>
      </c>
    </row>
    <row r="3460" spans="1:28" ht="12.75" customHeight="1" x14ac:dyDescent="0.2">
      <c r="A3460" s="10" t="str">
        <f>IFERROR(VLOOKUP(B3460,'[1]DADOS (OCULTAR)'!$Q$3:$S$135,3,0),"")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78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79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80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81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82"/>
        <v>0</v>
      </c>
      <c r="AA3460" s="18" t="str">
        <f>IF('[1]TCE - ANEXO III - Preencher'!AB3469="","",'[1]TCE - ANEXO III - Preencher'!AB3469)</f>
        <v/>
      </c>
      <c r="AB3460" s="17">
        <f t="shared" si="83"/>
        <v>0</v>
      </c>
    </row>
    <row r="3461" spans="1:28" ht="12.75" customHeight="1" x14ac:dyDescent="0.2">
      <c r="A3461" s="10" t="str">
        <f>IFERROR(VLOOKUP(B3461,'[1]DADOS (OCULTAR)'!$Q$3:$S$135,3,0),"")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78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79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80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81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82"/>
        <v>0</v>
      </c>
      <c r="AA3461" s="18" t="str">
        <f>IF('[1]TCE - ANEXO III - Preencher'!AB3470="","",'[1]TCE - ANEXO III - Preencher'!AB3470)</f>
        <v/>
      </c>
      <c r="AB3461" s="17">
        <f t="shared" si="83"/>
        <v>0</v>
      </c>
    </row>
    <row r="3462" spans="1:28" ht="12.75" customHeight="1" x14ac:dyDescent="0.2">
      <c r="A3462" s="10" t="str">
        <f>IFERROR(VLOOKUP(B3462,'[1]DADOS (OCULTAR)'!$Q$3:$S$135,3,0),"")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78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79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80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81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82"/>
        <v>0</v>
      </c>
      <c r="AA3462" s="18" t="str">
        <f>IF('[1]TCE - ANEXO III - Preencher'!AB3471="","",'[1]TCE - ANEXO III - Preencher'!AB3471)</f>
        <v/>
      </c>
      <c r="AB3462" s="17">
        <f t="shared" si="83"/>
        <v>0</v>
      </c>
    </row>
    <row r="3463" spans="1:28" ht="12.75" customHeight="1" x14ac:dyDescent="0.2">
      <c r="A3463" s="10" t="str">
        <f>IFERROR(VLOOKUP(B3463,'[1]DADOS (OCULTAR)'!$Q$3:$S$135,3,0),"")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78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79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80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81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82"/>
        <v>0</v>
      </c>
      <c r="AA3463" s="18" t="str">
        <f>IF('[1]TCE - ANEXO III - Preencher'!AB3472="","",'[1]TCE - ANEXO III - Preencher'!AB3472)</f>
        <v/>
      </c>
      <c r="AB3463" s="17">
        <f t="shared" si="83"/>
        <v>0</v>
      </c>
    </row>
    <row r="3464" spans="1:28" ht="12.75" customHeight="1" x14ac:dyDescent="0.2">
      <c r="A3464" s="10" t="str">
        <f>IFERROR(VLOOKUP(B3464,'[1]DADOS (OCULTAR)'!$Q$3:$S$135,3,0),"")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78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79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80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81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82"/>
        <v>0</v>
      </c>
      <c r="AA3464" s="18" t="str">
        <f>IF('[1]TCE - ANEXO III - Preencher'!AB3473="","",'[1]TCE - ANEXO III - Preencher'!AB3473)</f>
        <v/>
      </c>
      <c r="AB3464" s="17">
        <f t="shared" si="83"/>
        <v>0</v>
      </c>
    </row>
    <row r="3465" spans="1:28" ht="12.75" customHeight="1" x14ac:dyDescent="0.2">
      <c r="A3465" s="10" t="str">
        <f>IFERROR(VLOOKUP(B3465,'[1]DADOS (OCULTAR)'!$Q$3:$S$135,3,0),"")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78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79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80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81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82"/>
        <v>0</v>
      </c>
      <c r="AA3465" s="18" t="str">
        <f>IF('[1]TCE - ANEXO III - Preencher'!AB3474="","",'[1]TCE - ANEXO III - Preencher'!AB3474)</f>
        <v/>
      </c>
      <c r="AB3465" s="17">
        <f t="shared" si="83"/>
        <v>0</v>
      </c>
    </row>
    <row r="3466" spans="1:28" ht="12.75" customHeight="1" x14ac:dyDescent="0.2">
      <c r="A3466" s="10" t="str">
        <f>IFERROR(VLOOKUP(B3466,'[1]DADOS (OCULTAR)'!$Q$3:$S$135,3,0),"")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78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79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80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81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82"/>
        <v>0</v>
      </c>
      <c r="AA3466" s="18" t="str">
        <f>IF('[1]TCE - ANEXO III - Preencher'!AB3475="","",'[1]TCE - ANEXO III - Preencher'!AB3475)</f>
        <v/>
      </c>
      <c r="AB3466" s="17">
        <f t="shared" si="83"/>
        <v>0</v>
      </c>
    </row>
    <row r="3467" spans="1:28" ht="12.75" customHeight="1" x14ac:dyDescent="0.2">
      <c r="A3467" s="10" t="str">
        <f>IFERROR(VLOOKUP(B3467,'[1]DADOS (OCULTAR)'!$Q$3:$S$135,3,0),"")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78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79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80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81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82"/>
        <v>0</v>
      </c>
      <c r="AA3467" s="18" t="str">
        <f>IF('[1]TCE - ANEXO III - Preencher'!AB3476="","",'[1]TCE - ANEXO III - Preencher'!AB3476)</f>
        <v/>
      </c>
      <c r="AB3467" s="17">
        <f t="shared" si="83"/>
        <v>0</v>
      </c>
    </row>
    <row r="3468" spans="1:28" ht="12.75" customHeight="1" x14ac:dyDescent="0.2">
      <c r="A3468" s="10" t="str">
        <f>IFERROR(VLOOKUP(B3468,'[1]DADOS (OCULTAR)'!$Q$3:$S$135,3,0),"")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78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79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80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81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82"/>
        <v>0</v>
      </c>
      <c r="AA3468" s="18" t="str">
        <f>IF('[1]TCE - ANEXO III - Preencher'!AB3477="","",'[1]TCE - ANEXO III - Preencher'!AB3477)</f>
        <v/>
      </c>
      <c r="AB3468" s="17">
        <f t="shared" si="83"/>
        <v>0</v>
      </c>
    </row>
    <row r="3469" spans="1:28" ht="12.75" customHeight="1" x14ac:dyDescent="0.2">
      <c r="A3469" s="10" t="str">
        <f>IFERROR(VLOOKUP(B3469,'[1]DADOS (OCULTAR)'!$Q$3:$S$135,3,0),"")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78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79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80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81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82"/>
        <v>0</v>
      </c>
      <c r="AA3469" s="18" t="str">
        <f>IF('[1]TCE - ANEXO III - Preencher'!AB3478="","",'[1]TCE - ANEXO III - Preencher'!AB3478)</f>
        <v/>
      </c>
      <c r="AB3469" s="17">
        <f t="shared" si="83"/>
        <v>0</v>
      </c>
    </row>
    <row r="3470" spans="1:28" ht="12.75" customHeight="1" x14ac:dyDescent="0.2">
      <c r="A3470" s="10" t="str">
        <f>IFERROR(VLOOKUP(B3470,'[1]DADOS (OCULTAR)'!$Q$3:$S$135,3,0),"")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78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79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80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81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82"/>
        <v>0</v>
      </c>
      <c r="AA3470" s="18" t="str">
        <f>IF('[1]TCE - ANEXO III - Preencher'!AB3479="","",'[1]TCE - ANEXO III - Preencher'!AB3479)</f>
        <v/>
      </c>
      <c r="AB3470" s="17">
        <f t="shared" si="83"/>
        <v>0</v>
      </c>
    </row>
    <row r="3471" spans="1:28" ht="12.75" customHeight="1" x14ac:dyDescent="0.2">
      <c r="A3471" s="10" t="str">
        <f>IFERROR(VLOOKUP(B3471,'[1]DADOS (OCULTAR)'!$Q$3:$S$135,3,0),"")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78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79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80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81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82"/>
        <v>0</v>
      </c>
      <c r="AA3471" s="18" t="str">
        <f>IF('[1]TCE - ANEXO III - Preencher'!AB3480="","",'[1]TCE - ANEXO III - Preencher'!AB3480)</f>
        <v/>
      </c>
      <c r="AB3471" s="17">
        <f t="shared" si="83"/>
        <v>0</v>
      </c>
    </row>
    <row r="3472" spans="1:28" ht="12.75" customHeight="1" x14ac:dyDescent="0.2">
      <c r="A3472" s="10" t="str">
        <f>IFERROR(VLOOKUP(B3472,'[1]DADOS (OCULTAR)'!$Q$3:$S$135,3,0),"")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78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79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80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81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82"/>
        <v>0</v>
      </c>
      <c r="AA3472" s="18" t="str">
        <f>IF('[1]TCE - ANEXO III - Preencher'!AB3481="","",'[1]TCE - ANEXO III - Preencher'!AB3481)</f>
        <v/>
      </c>
      <c r="AB3472" s="17">
        <f t="shared" si="83"/>
        <v>0</v>
      </c>
    </row>
    <row r="3473" spans="1:28" ht="12.75" customHeight="1" x14ac:dyDescent="0.2">
      <c r="A3473" s="10" t="str">
        <f>IFERROR(VLOOKUP(B3473,'[1]DADOS (OCULTAR)'!$Q$3:$S$135,3,0),"")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78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79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80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81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82"/>
        <v>0</v>
      </c>
      <c r="AA3473" s="18" t="str">
        <f>IF('[1]TCE - ANEXO III - Preencher'!AB3482="","",'[1]TCE - ANEXO III - Preencher'!AB3482)</f>
        <v/>
      </c>
      <c r="AB3473" s="17">
        <f t="shared" si="83"/>
        <v>0</v>
      </c>
    </row>
    <row r="3474" spans="1:28" ht="12.75" customHeight="1" x14ac:dyDescent="0.2">
      <c r="A3474" s="10" t="str">
        <f>IFERROR(VLOOKUP(B3474,'[1]DADOS (OCULTAR)'!$Q$3:$S$135,3,0),"")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78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79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80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81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82"/>
        <v>0</v>
      </c>
      <c r="AA3474" s="18" t="str">
        <f>IF('[1]TCE - ANEXO III - Preencher'!AB3483="","",'[1]TCE - ANEXO III - Preencher'!AB3483)</f>
        <v/>
      </c>
      <c r="AB3474" s="17">
        <f t="shared" si="83"/>
        <v>0</v>
      </c>
    </row>
    <row r="3475" spans="1:28" ht="12.75" customHeight="1" x14ac:dyDescent="0.2">
      <c r="A3475" s="10" t="str">
        <f>IFERROR(VLOOKUP(B3475,'[1]DADOS (OCULTAR)'!$Q$3:$S$135,3,0),"")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78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79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80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81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82"/>
        <v>0</v>
      </c>
      <c r="AA3475" s="18" t="str">
        <f>IF('[1]TCE - ANEXO III - Preencher'!AB3484="","",'[1]TCE - ANEXO III - Preencher'!AB3484)</f>
        <v/>
      </c>
      <c r="AB3475" s="17">
        <f t="shared" si="83"/>
        <v>0</v>
      </c>
    </row>
    <row r="3476" spans="1:28" ht="12.75" customHeight="1" x14ac:dyDescent="0.2">
      <c r="A3476" s="10" t="str">
        <f>IFERROR(VLOOKUP(B3476,'[1]DADOS (OCULTAR)'!$Q$3:$S$135,3,0),"")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78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79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80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81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82"/>
        <v>0</v>
      </c>
      <c r="AA3476" s="18" t="str">
        <f>IF('[1]TCE - ANEXO III - Preencher'!AB3485="","",'[1]TCE - ANEXO III - Preencher'!AB3485)</f>
        <v/>
      </c>
      <c r="AB3476" s="17">
        <f t="shared" si="83"/>
        <v>0</v>
      </c>
    </row>
    <row r="3477" spans="1:28" ht="12.75" customHeight="1" x14ac:dyDescent="0.2">
      <c r="A3477" s="10" t="str">
        <f>IFERROR(VLOOKUP(B3477,'[1]DADOS (OCULTAR)'!$Q$3:$S$135,3,0),"")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78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79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80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81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82"/>
        <v>0</v>
      </c>
      <c r="AA3477" s="18" t="str">
        <f>IF('[1]TCE - ANEXO III - Preencher'!AB3486="","",'[1]TCE - ANEXO III - Preencher'!AB3486)</f>
        <v/>
      </c>
      <c r="AB3477" s="17">
        <f t="shared" si="83"/>
        <v>0</v>
      </c>
    </row>
    <row r="3478" spans="1:28" ht="12.75" customHeight="1" x14ac:dyDescent="0.2">
      <c r="A3478" s="10" t="str">
        <f>IFERROR(VLOOKUP(B3478,'[1]DADOS (OCULTAR)'!$Q$3:$S$135,3,0),"")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78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79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80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81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82"/>
        <v>0</v>
      </c>
      <c r="AA3478" s="18" t="str">
        <f>IF('[1]TCE - ANEXO III - Preencher'!AB3487="","",'[1]TCE - ANEXO III - Preencher'!AB3487)</f>
        <v/>
      </c>
      <c r="AB3478" s="17">
        <f t="shared" si="83"/>
        <v>0</v>
      </c>
    </row>
    <row r="3479" spans="1:28" ht="12.75" customHeight="1" x14ac:dyDescent="0.2">
      <c r="A3479" s="10" t="str">
        <f>IFERROR(VLOOKUP(B3479,'[1]DADOS (OCULTAR)'!$Q$3:$S$135,3,0),"")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78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79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80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81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82"/>
        <v>0</v>
      </c>
      <c r="AA3479" s="18" t="str">
        <f>IF('[1]TCE - ANEXO III - Preencher'!AB3488="","",'[1]TCE - ANEXO III - Preencher'!AB3488)</f>
        <v/>
      </c>
      <c r="AB3479" s="17">
        <f t="shared" si="83"/>
        <v>0</v>
      </c>
    </row>
    <row r="3480" spans="1:28" ht="12.75" customHeight="1" x14ac:dyDescent="0.2">
      <c r="A3480" s="10" t="str">
        <f>IFERROR(VLOOKUP(B3480,'[1]DADOS (OCULTAR)'!$Q$3:$S$135,3,0),"")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78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79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80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81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82"/>
        <v>0</v>
      </c>
      <c r="AA3480" s="18" t="str">
        <f>IF('[1]TCE - ANEXO III - Preencher'!AB3489="","",'[1]TCE - ANEXO III - Preencher'!AB3489)</f>
        <v/>
      </c>
      <c r="AB3480" s="17">
        <f t="shared" si="83"/>
        <v>0</v>
      </c>
    </row>
    <row r="3481" spans="1:28" ht="12.75" customHeight="1" x14ac:dyDescent="0.2">
      <c r="A3481" s="10" t="str">
        <f>IFERROR(VLOOKUP(B3481,'[1]DADOS (OCULTAR)'!$Q$3:$S$135,3,0),"")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78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79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80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81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82"/>
        <v>0</v>
      </c>
      <c r="AA3481" s="18" t="str">
        <f>IF('[1]TCE - ANEXO III - Preencher'!AB3490="","",'[1]TCE - ANEXO III - Preencher'!AB3490)</f>
        <v/>
      </c>
      <c r="AB3481" s="17">
        <f t="shared" si="83"/>
        <v>0</v>
      </c>
    </row>
    <row r="3482" spans="1:28" ht="12.75" customHeight="1" x14ac:dyDescent="0.2">
      <c r="A3482" s="10" t="str">
        <f>IFERROR(VLOOKUP(B3482,'[1]DADOS (OCULTAR)'!$Q$3:$S$135,3,0),"")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78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79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80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81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82"/>
        <v>0</v>
      </c>
      <c r="AA3482" s="18" t="str">
        <f>IF('[1]TCE - ANEXO III - Preencher'!AB3491="","",'[1]TCE - ANEXO III - Preencher'!AB3491)</f>
        <v/>
      </c>
      <c r="AB3482" s="17">
        <f t="shared" si="83"/>
        <v>0</v>
      </c>
    </row>
    <row r="3483" spans="1:28" ht="12.75" customHeight="1" x14ac:dyDescent="0.2">
      <c r="A3483" s="10" t="str">
        <f>IFERROR(VLOOKUP(B3483,'[1]DADOS (OCULTAR)'!$Q$3:$S$135,3,0),"")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78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79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80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81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82"/>
        <v>0</v>
      </c>
      <c r="AA3483" s="18" t="str">
        <f>IF('[1]TCE - ANEXO III - Preencher'!AB3492="","",'[1]TCE - ANEXO III - Preencher'!AB3492)</f>
        <v/>
      </c>
      <c r="AB3483" s="17">
        <f t="shared" si="83"/>
        <v>0</v>
      </c>
    </row>
    <row r="3484" spans="1:28" ht="12.75" customHeight="1" x14ac:dyDescent="0.2">
      <c r="A3484" s="10" t="str">
        <f>IFERROR(VLOOKUP(B3484,'[1]DADOS (OCULTAR)'!$Q$3:$S$135,3,0),"")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78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79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80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81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82"/>
        <v>0</v>
      </c>
      <c r="AA3484" s="18" t="str">
        <f>IF('[1]TCE - ANEXO III - Preencher'!AB3493="","",'[1]TCE - ANEXO III - Preencher'!AB3493)</f>
        <v/>
      </c>
      <c r="AB3484" s="17">
        <f t="shared" si="83"/>
        <v>0</v>
      </c>
    </row>
    <row r="3485" spans="1:28" ht="12.75" customHeight="1" x14ac:dyDescent="0.2">
      <c r="A3485" s="10" t="str">
        <f>IFERROR(VLOOKUP(B3485,'[1]DADOS (OCULTAR)'!$Q$3:$S$135,3,0),"")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78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79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80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81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82"/>
        <v>0</v>
      </c>
      <c r="AA3485" s="18" t="str">
        <f>IF('[1]TCE - ANEXO III - Preencher'!AB3494="","",'[1]TCE - ANEXO III - Preencher'!AB3494)</f>
        <v/>
      </c>
      <c r="AB3485" s="17">
        <f t="shared" si="83"/>
        <v>0</v>
      </c>
    </row>
    <row r="3486" spans="1:28" ht="12.75" customHeight="1" x14ac:dyDescent="0.2">
      <c r="A3486" s="10" t="str">
        <f>IFERROR(VLOOKUP(B3486,'[1]DADOS (OCULTAR)'!$Q$3:$S$135,3,0),"")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78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79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80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81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82"/>
        <v>0</v>
      </c>
      <c r="AA3486" s="18" t="str">
        <f>IF('[1]TCE - ANEXO III - Preencher'!AB3495="","",'[1]TCE - ANEXO III - Preencher'!AB3495)</f>
        <v/>
      </c>
      <c r="AB3486" s="17">
        <f t="shared" si="83"/>
        <v>0</v>
      </c>
    </row>
    <row r="3487" spans="1:28" ht="12.75" customHeight="1" x14ac:dyDescent="0.2">
      <c r="A3487" s="10" t="str">
        <f>IFERROR(VLOOKUP(B3487,'[1]DADOS (OCULTAR)'!$Q$3:$S$135,3,0),"")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78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79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80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81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82"/>
        <v>0</v>
      </c>
      <c r="AA3487" s="18" t="str">
        <f>IF('[1]TCE - ANEXO III - Preencher'!AB3496="","",'[1]TCE - ANEXO III - Preencher'!AB3496)</f>
        <v/>
      </c>
      <c r="AB3487" s="17">
        <f t="shared" si="83"/>
        <v>0</v>
      </c>
    </row>
    <row r="3488" spans="1:28" ht="12.75" customHeight="1" x14ac:dyDescent="0.2">
      <c r="A3488" s="10" t="str">
        <f>IFERROR(VLOOKUP(B3488,'[1]DADOS (OCULTAR)'!$Q$3:$S$135,3,0),"")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78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79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80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81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82"/>
        <v>0</v>
      </c>
      <c r="AA3488" s="18" t="str">
        <f>IF('[1]TCE - ANEXO III - Preencher'!AB3497="","",'[1]TCE - ANEXO III - Preencher'!AB3497)</f>
        <v/>
      </c>
      <c r="AB3488" s="17">
        <f t="shared" si="83"/>
        <v>0</v>
      </c>
    </row>
    <row r="3489" spans="1:28" ht="12.75" customHeight="1" x14ac:dyDescent="0.2">
      <c r="A3489" s="10" t="str">
        <f>IFERROR(VLOOKUP(B3489,'[1]DADOS (OCULTAR)'!$Q$3:$S$135,3,0),"")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78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79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80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81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82"/>
        <v>0</v>
      </c>
      <c r="AA3489" s="18" t="str">
        <f>IF('[1]TCE - ANEXO III - Preencher'!AB3498="","",'[1]TCE - ANEXO III - Preencher'!AB3498)</f>
        <v/>
      </c>
      <c r="AB3489" s="17">
        <f t="shared" si="83"/>
        <v>0</v>
      </c>
    </row>
    <row r="3490" spans="1:28" ht="12.75" customHeight="1" x14ac:dyDescent="0.2">
      <c r="A3490" s="10" t="str">
        <f>IFERROR(VLOOKUP(B3490,'[1]DADOS (OCULTAR)'!$Q$3:$S$135,3,0),"")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78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79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80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81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82"/>
        <v>0</v>
      </c>
      <c r="AA3490" s="18" t="str">
        <f>IF('[1]TCE - ANEXO III - Preencher'!AB3499="","",'[1]TCE - ANEXO III - Preencher'!AB3499)</f>
        <v/>
      </c>
      <c r="AB3490" s="17">
        <f t="shared" si="83"/>
        <v>0</v>
      </c>
    </row>
    <row r="3491" spans="1:28" ht="12.75" customHeight="1" x14ac:dyDescent="0.2">
      <c r="A3491" s="10" t="str">
        <f>IFERROR(VLOOKUP(B3491,'[1]DADOS (OCULTAR)'!$Q$3:$S$135,3,0),"")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78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79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80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81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82"/>
        <v>0</v>
      </c>
      <c r="AA3491" s="18" t="str">
        <f>IF('[1]TCE - ANEXO III - Preencher'!AB3500="","",'[1]TCE - ANEXO III - Preencher'!AB3500)</f>
        <v/>
      </c>
      <c r="AB3491" s="17">
        <f t="shared" si="83"/>
        <v>0</v>
      </c>
    </row>
    <row r="3492" spans="1:28" ht="12.75" customHeight="1" x14ac:dyDescent="0.2">
      <c r="A3492" s="10" t="str">
        <f>IFERROR(VLOOKUP(B3492,'[1]DADOS (OCULTAR)'!$Q$3:$S$135,3,0),"")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78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79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80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81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82"/>
        <v>0</v>
      </c>
      <c r="AA3492" s="18" t="str">
        <f>IF('[1]TCE - ANEXO III - Preencher'!AB3501="","",'[1]TCE - ANEXO III - Preencher'!AB3501)</f>
        <v/>
      </c>
      <c r="AB3492" s="17">
        <f t="shared" si="83"/>
        <v>0</v>
      </c>
    </row>
    <row r="3493" spans="1:28" ht="12.75" customHeight="1" x14ac:dyDescent="0.2">
      <c r="A3493" s="10" t="str">
        <f>IFERROR(VLOOKUP(B3493,'[1]DADOS (OCULTAR)'!$Q$3:$S$135,3,0),"")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78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79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80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81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82"/>
        <v>0</v>
      </c>
      <c r="AA3493" s="18" t="str">
        <f>IF('[1]TCE - ANEXO III - Preencher'!AB3502="","",'[1]TCE - ANEXO III - Preencher'!AB3502)</f>
        <v/>
      </c>
      <c r="AB3493" s="17">
        <f t="shared" si="83"/>
        <v>0</v>
      </c>
    </row>
    <row r="3494" spans="1:28" ht="12.75" customHeight="1" x14ac:dyDescent="0.2">
      <c r="A3494" s="10" t="str">
        <f>IFERROR(VLOOKUP(B3494,'[1]DADOS (OCULTAR)'!$Q$3:$S$135,3,0),"")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78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79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80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81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82"/>
        <v>0</v>
      </c>
      <c r="AA3494" s="18" t="str">
        <f>IF('[1]TCE - ANEXO III - Preencher'!AB3503="","",'[1]TCE - ANEXO III - Preencher'!AB3503)</f>
        <v/>
      </c>
      <c r="AB3494" s="17">
        <f t="shared" si="83"/>
        <v>0</v>
      </c>
    </row>
    <row r="3495" spans="1:28" ht="12.75" customHeight="1" x14ac:dyDescent="0.2">
      <c r="A3495" s="10" t="str">
        <f>IFERROR(VLOOKUP(B3495,'[1]DADOS (OCULTAR)'!$Q$3:$S$135,3,0),"")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78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79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80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81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82"/>
        <v>0</v>
      </c>
      <c r="AA3495" s="18" t="str">
        <f>IF('[1]TCE - ANEXO III - Preencher'!AB3504="","",'[1]TCE - ANEXO III - Preencher'!AB3504)</f>
        <v/>
      </c>
      <c r="AB3495" s="17">
        <f t="shared" si="83"/>
        <v>0</v>
      </c>
    </row>
    <row r="3496" spans="1:28" ht="12.75" customHeight="1" x14ac:dyDescent="0.2">
      <c r="A3496" s="10" t="str">
        <f>IFERROR(VLOOKUP(B3496,'[1]DADOS (OCULTAR)'!$Q$3:$S$135,3,0),"")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78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79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80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81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82"/>
        <v>0</v>
      </c>
      <c r="AA3496" s="18" t="str">
        <f>IF('[1]TCE - ANEXO III - Preencher'!AB3505="","",'[1]TCE - ANEXO III - Preencher'!AB3505)</f>
        <v/>
      </c>
      <c r="AB3496" s="17">
        <f t="shared" si="83"/>
        <v>0</v>
      </c>
    </row>
    <row r="3497" spans="1:28" ht="12.75" customHeight="1" x14ac:dyDescent="0.2">
      <c r="A3497" s="10" t="str">
        <f>IFERROR(VLOOKUP(B3497,'[1]DADOS (OCULTAR)'!$Q$3:$S$135,3,0),"")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78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79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80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81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82"/>
        <v>0</v>
      </c>
      <c r="AA3497" s="18" t="str">
        <f>IF('[1]TCE - ANEXO III - Preencher'!AB3506="","",'[1]TCE - ANEXO III - Preencher'!AB3506)</f>
        <v/>
      </c>
      <c r="AB3497" s="17">
        <f t="shared" si="83"/>
        <v>0</v>
      </c>
    </row>
    <row r="3498" spans="1:28" ht="12.75" customHeight="1" x14ac:dyDescent="0.2">
      <c r="A3498" s="10" t="str">
        <f>IFERROR(VLOOKUP(B3498,'[1]DADOS (OCULTAR)'!$Q$3:$S$135,3,0),"")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78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79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80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81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82"/>
        <v>0</v>
      </c>
      <c r="AA3498" s="18" t="str">
        <f>IF('[1]TCE - ANEXO III - Preencher'!AB3507="","",'[1]TCE - ANEXO III - Preencher'!AB3507)</f>
        <v/>
      </c>
      <c r="AB3498" s="17">
        <f t="shared" si="83"/>
        <v>0</v>
      </c>
    </row>
    <row r="3499" spans="1:28" ht="12.75" customHeight="1" x14ac:dyDescent="0.2">
      <c r="A3499" s="10" t="str">
        <f>IFERROR(VLOOKUP(B3499,'[1]DADOS (OCULTAR)'!$Q$3:$S$135,3,0),"")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78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79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80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81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82"/>
        <v>0</v>
      </c>
      <c r="AA3499" s="18" t="str">
        <f>IF('[1]TCE - ANEXO III - Preencher'!AB3508="","",'[1]TCE - ANEXO III - Preencher'!AB3508)</f>
        <v/>
      </c>
      <c r="AB3499" s="17">
        <f t="shared" si="83"/>
        <v>0</v>
      </c>
    </row>
    <row r="3500" spans="1:28" ht="12.75" customHeight="1" x14ac:dyDescent="0.2">
      <c r="A3500" s="10" t="str">
        <f>IFERROR(VLOOKUP(B3500,'[1]DADOS (OCULTAR)'!$Q$3:$S$135,3,0),"")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78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79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80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81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82"/>
        <v>0</v>
      </c>
      <c r="AA3500" s="18" t="str">
        <f>IF('[1]TCE - ANEXO III - Preencher'!AB3509="","",'[1]TCE - ANEXO III - Preencher'!AB3509)</f>
        <v/>
      </c>
      <c r="AB3500" s="17">
        <f t="shared" si="83"/>
        <v>0</v>
      </c>
    </row>
    <row r="3501" spans="1:28" ht="12.75" customHeight="1" x14ac:dyDescent="0.2">
      <c r="A3501" s="10" t="str">
        <f>IFERROR(VLOOKUP(B3501,'[1]DADOS (OCULTAR)'!$Q$3:$S$135,3,0),"")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78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79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80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81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82"/>
        <v>0</v>
      </c>
      <c r="AA3501" s="18" t="str">
        <f>IF('[1]TCE - ANEXO III - Preencher'!AB3510="","",'[1]TCE - ANEXO III - Preencher'!AB3510)</f>
        <v/>
      </c>
      <c r="AB3501" s="17">
        <f t="shared" si="83"/>
        <v>0</v>
      </c>
    </row>
    <row r="3502" spans="1:28" ht="12.75" customHeight="1" x14ac:dyDescent="0.2">
      <c r="A3502" s="10" t="str">
        <f>IFERROR(VLOOKUP(B3502,'[1]DADOS (OCULTAR)'!$Q$3:$S$135,3,0),"")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78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79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80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81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82"/>
        <v>0</v>
      </c>
      <c r="AA3502" s="18" t="str">
        <f>IF('[1]TCE - ANEXO III - Preencher'!AB3511="","",'[1]TCE - ANEXO III - Preencher'!AB3511)</f>
        <v/>
      </c>
      <c r="AB3502" s="17">
        <f t="shared" si="83"/>
        <v>0</v>
      </c>
    </row>
    <row r="3503" spans="1:28" ht="12.75" customHeight="1" x14ac:dyDescent="0.2">
      <c r="A3503" s="10" t="str">
        <f>IFERROR(VLOOKUP(B3503,'[1]DADOS (OCULTAR)'!$Q$3:$S$135,3,0),"")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78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79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80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81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82"/>
        <v>0</v>
      </c>
      <c r="AA3503" s="18" t="str">
        <f>IF('[1]TCE - ANEXO III - Preencher'!AB3512="","",'[1]TCE - ANEXO III - Preencher'!AB3512)</f>
        <v/>
      </c>
      <c r="AB3503" s="17">
        <f t="shared" si="83"/>
        <v>0</v>
      </c>
    </row>
    <row r="3504" spans="1:28" ht="12.75" customHeight="1" x14ac:dyDescent="0.2">
      <c r="A3504" s="10" t="str">
        <f>IFERROR(VLOOKUP(B3504,'[1]DADOS (OCULTAR)'!$Q$3:$S$135,3,0),"")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78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79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80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81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82"/>
        <v>0</v>
      </c>
      <c r="AA3504" s="18" t="str">
        <f>IF('[1]TCE - ANEXO III - Preencher'!AB3513="","",'[1]TCE - ANEXO III - Preencher'!AB3513)</f>
        <v/>
      </c>
      <c r="AB3504" s="17">
        <f t="shared" si="83"/>
        <v>0</v>
      </c>
    </row>
    <row r="3505" spans="1:28" ht="12.75" customHeight="1" x14ac:dyDescent="0.2">
      <c r="A3505" s="10" t="str">
        <f>IFERROR(VLOOKUP(B3505,'[1]DADOS (OCULTAR)'!$Q$3:$S$135,3,0),"")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78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79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80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81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82"/>
        <v>0</v>
      </c>
      <c r="AA3505" s="18" t="str">
        <f>IF('[1]TCE - ANEXO III - Preencher'!AB3514="","",'[1]TCE - ANEXO III - Preencher'!AB3514)</f>
        <v/>
      </c>
      <c r="AB3505" s="17">
        <f t="shared" si="83"/>
        <v>0</v>
      </c>
    </row>
    <row r="3506" spans="1:28" ht="12.75" customHeight="1" x14ac:dyDescent="0.2">
      <c r="A3506" s="10" t="str">
        <f>IFERROR(VLOOKUP(B3506,'[1]DADOS (OCULTAR)'!$Q$3:$S$135,3,0),"")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78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79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80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81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82"/>
        <v>0</v>
      </c>
      <c r="AA3506" s="18" t="str">
        <f>IF('[1]TCE - ANEXO III - Preencher'!AB3515="","",'[1]TCE - ANEXO III - Preencher'!AB3515)</f>
        <v/>
      </c>
      <c r="AB3506" s="17">
        <f t="shared" si="83"/>
        <v>0</v>
      </c>
    </row>
    <row r="3507" spans="1:28" ht="12.75" customHeight="1" x14ac:dyDescent="0.2">
      <c r="A3507" s="10" t="str">
        <f>IFERROR(VLOOKUP(B3507,'[1]DADOS (OCULTAR)'!$Q$3:$S$135,3,0),"")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78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79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80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81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82"/>
        <v>0</v>
      </c>
      <c r="AA3507" s="18" t="str">
        <f>IF('[1]TCE - ANEXO III - Preencher'!AB3516="","",'[1]TCE - ANEXO III - Preencher'!AB3516)</f>
        <v/>
      </c>
      <c r="AB3507" s="17">
        <f t="shared" si="83"/>
        <v>0</v>
      </c>
    </row>
    <row r="3508" spans="1:28" ht="12.75" customHeight="1" x14ac:dyDescent="0.2">
      <c r="A3508" s="10" t="str">
        <f>IFERROR(VLOOKUP(B3508,'[1]DADOS (OCULTAR)'!$Q$3:$S$135,3,0),"")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78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79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80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81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82"/>
        <v>0</v>
      </c>
      <c r="AA3508" s="18" t="str">
        <f>IF('[1]TCE - ANEXO III - Preencher'!AB3517="","",'[1]TCE - ANEXO III - Preencher'!AB3517)</f>
        <v/>
      </c>
      <c r="AB3508" s="17">
        <f t="shared" si="83"/>
        <v>0</v>
      </c>
    </row>
    <row r="3509" spans="1:28" ht="12.75" customHeight="1" x14ac:dyDescent="0.2">
      <c r="A3509" s="10" t="str">
        <f>IFERROR(VLOOKUP(B3509,'[1]DADOS (OCULTAR)'!$Q$3:$S$135,3,0),"")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78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79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80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81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82"/>
        <v>0</v>
      </c>
      <c r="AA3509" s="18" t="str">
        <f>IF('[1]TCE - ANEXO III - Preencher'!AB3518="","",'[1]TCE - ANEXO III - Preencher'!AB3518)</f>
        <v/>
      </c>
      <c r="AB3509" s="17">
        <f t="shared" si="83"/>
        <v>0</v>
      </c>
    </row>
    <row r="3510" spans="1:28" ht="12.75" customHeight="1" x14ac:dyDescent="0.2">
      <c r="A3510" s="10" t="str">
        <f>IFERROR(VLOOKUP(B3510,'[1]DADOS (OCULTAR)'!$Q$3:$S$135,3,0),"")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78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79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80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81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82"/>
        <v>0</v>
      </c>
      <c r="AA3510" s="18" t="str">
        <f>IF('[1]TCE - ANEXO III - Preencher'!AB3519="","",'[1]TCE - ANEXO III - Preencher'!AB3519)</f>
        <v/>
      </c>
      <c r="AB3510" s="17">
        <f t="shared" si="83"/>
        <v>0</v>
      </c>
    </row>
    <row r="3511" spans="1:28" ht="12.75" customHeight="1" x14ac:dyDescent="0.2">
      <c r="A3511" s="10" t="str">
        <f>IFERROR(VLOOKUP(B3511,'[1]DADOS (OCULTAR)'!$Q$3:$S$135,3,0),"")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78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79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80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81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82"/>
        <v>0</v>
      </c>
      <c r="AA3511" s="18" t="str">
        <f>IF('[1]TCE - ANEXO III - Preencher'!AB3520="","",'[1]TCE - ANEXO III - Preencher'!AB3520)</f>
        <v/>
      </c>
      <c r="AB3511" s="17">
        <f t="shared" si="83"/>
        <v>0</v>
      </c>
    </row>
    <row r="3512" spans="1:28" ht="12.75" customHeight="1" x14ac:dyDescent="0.2">
      <c r="A3512" s="10" t="str">
        <f>IFERROR(VLOOKUP(B3512,'[1]DADOS (OCULTAR)'!$Q$3:$S$135,3,0),"")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78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79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80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81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82"/>
        <v>0</v>
      </c>
      <c r="AA3512" s="18" t="str">
        <f>IF('[1]TCE - ANEXO III - Preencher'!AB3521="","",'[1]TCE - ANEXO III - Preencher'!AB3521)</f>
        <v/>
      </c>
      <c r="AB3512" s="17">
        <f t="shared" si="83"/>
        <v>0</v>
      </c>
    </row>
    <row r="3513" spans="1:28" ht="12.75" customHeight="1" x14ac:dyDescent="0.2">
      <c r="A3513" s="10" t="str">
        <f>IFERROR(VLOOKUP(B3513,'[1]DADOS (OCULTAR)'!$Q$3:$S$135,3,0),"")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78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79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80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81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82"/>
        <v>0</v>
      </c>
      <c r="AA3513" s="18" t="str">
        <f>IF('[1]TCE - ANEXO III - Preencher'!AB3522="","",'[1]TCE - ANEXO III - Preencher'!AB3522)</f>
        <v/>
      </c>
      <c r="AB3513" s="17">
        <f t="shared" si="83"/>
        <v>0</v>
      </c>
    </row>
    <row r="3514" spans="1:28" ht="12.75" customHeight="1" x14ac:dyDescent="0.2">
      <c r="A3514" s="10" t="str">
        <f>IFERROR(VLOOKUP(B3514,'[1]DADOS (OCULTAR)'!$Q$3:$S$135,3,0),"")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78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79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80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81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82"/>
        <v>0</v>
      </c>
      <c r="AA3514" s="18" t="str">
        <f>IF('[1]TCE - ANEXO III - Preencher'!AB3523="","",'[1]TCE - ANEXO III - Preencher'!AB3523)</f>
        <v/>
      </c>
      <c r="AB3514" s="17">
        <f t="shared" si="83"/>
        <v>0</v>
      </c>
    </row>
    <row r="3515" spans="1:28" ht="12.75" customHeight="1" x14ac:dyDescent="0.2">
      <c r="A3515" s="10" t="str">
        <f>IFERROR(VLOOKUP(B3515,'[1]DADOS (OCULTAR)'!$Q$3:$S$135,3,0),"")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78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79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80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81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82"/>
        <v>0</v>
      </c>
      <c r="AA3515" s="18" t="str">
        <f>IF('[1]TCE - ANEXO III - Preencher'!AB3524="","",'[1]TCE - ANEXO III - Preencher'!AB3524)</f>
        <v/>
      </c>
      <c r="AB3515" s="17">
        <f t="shared" si="83"/>
        <v>0</v>
      </c>
    </row>
    <row r="3516" spans="1:28" ht="12.75" customHeight="1" x14ac:dyDescent="0.2">
      <c r="A3516" s="10" t="str">
        <f>IFERROR(VLOOKUP(B3516,'[1]DADOS (OCULTAR)'!$Q$3:$S$135,3,0),"")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78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79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80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81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82"/>
        <v>0</v>
      </c>
      <c r="AA3516" s="18" t="str">
        <f>IF('[1]TCE - ANEXO III - Preencher'!AB3525="","",'[1]TCE - ANEXO III - Preencher'!AB3525)</f>
        <v/>
      </c>
      <c r="AB3516" s="17">
        <f t="shared" si="83"/>
        <v>0</v>
      </c>
    </row>
    <row r="3517" spans="1:28" ht="12.75" customHeight="1" x14ac:dyDescent="0.2">
      <c r="A3517" s="10" t="str">
        <f>IFERROR(VLOOKUP(B3517,'[1]DADOS (OCULTAR)'!$Q$3:$S$135,3,0),"")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78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79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80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81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82"/>
        <v>0</v>
      </c>
      <c r="AA3517" s="18" t="str">
        <f>IF('[1]TCE - ANEXO III - Preencher'!AB3526="","",'[1]TCE - ANEXO III - Preencher'!AB3526)</f>
        <v/>
      </c>
      <c r="AB3517" s="17">
        <f t="shared" si="83"/>
        <v>0</v>
      </c>
    </row>
    <row r="3518" spans="1:28" ht="12.75" customHeight="1" x14ac:dyDescent="0.2">
      <c r="A3518" s="10" t="str">
        <f>IFERROR(VLOOKUP(B3518,'[1]DADOS (OCULTAR)'!$Q$3:$S$135,3,0),"")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78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79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80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81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82"/>
        <v>0</v>
      </c>
      <c r="AA3518" s="18" t="str">
        <f>IF('[1]TCE - ANEXO III - Preencher'!AB3527="","",'[1]TCE - ANEXO III - Preencher'!AB3527)</f>
        <v/>
      </c>
      <c r="AB3518" s="17">
        <f t="shared" si="83"/>
        <v>0</v>
      </c>
    </row>
    <row r="3519" spans="1:28" ht="12.75" customHeight="1" x14ac:dyDescent="0.2">
      <c r="A3519" s="10" t="str">
        <f>IFERROR(VLOOKUP(B3519,'[1]DADOS (OCULTAR)'!$Q$3:$S$135,3,0),"")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78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79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80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81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82"/>
        <v>0</v>
      </c>
      <c r="AA3519" s="18" t="str">
        <f>IF('[1]TCE - ANEXO III - Preencher'!AB3528="","",'[1]TCE - ANEXO III - Preencher'!AB3528)</f>
        <v/>
      </c>
      <c r="AB3519" s="17">
        <f t="shared" si="83"/>
        <v>0</v>
      </c>
    </row>
    <row r="3520" spans="1:28" ht="12.75" customHeight="1" x14ac:dyDescent="0.2">
      <c r="A3520" s="10" t="str">
        <f>IFERROR(VLOOKUP(B3520,'[1]DADOS (OCULTAR)'!$Q$3:$S$135,3,0),"")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78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79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80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81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82"/>
        <v>0</v>
      </c>
      <c r="AA3520" s="18" t="str">
        <f>IF('[1]TCE - ANEXO III - Preencher'!AB3529="","",'[1]TCE - ANEXO III - Preencher'!AB3529)</f>
        <v/>
      </c>
      <c r="AB3520" s="17">
        <f t="shared" si="83"/>
        <v>0</v>
      </c>
    </row>
    <row r="3521" spans="1:28" ht="12.75" customHeight="1" x14ac:dyDescent="0.2">
      <c r="A3521" s="10" t="str">
        <f>IFERROR(VLOOKUP(B3521,'[1]DADOS (OCULTAR)'!$Q$3:$S$135,3,0),"")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78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79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80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81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82"/>
        <v>0</v>
      </c>
      <c r="AA3521" s="18" t="str">
        <f>IF('[1]TCE - ANEXO III - Preencher'!AB3530="","",'[1]TCE - ANEXO III - Preencher'!AB3530)</f>
        <v/>
      </c>
      <c r="AB3521" s="17">
        <f t="shared" si="83"/>
        <v>0</v>
      </c>
    </row>
    <row r="3522" spans="1:28" ht="12.75" customHeight="1" x14ac:dyDescent="0.2">
      <c r="A3522" s="10" t="str">
        <f>IFERROR(VLOOKUP(B3522,'[1]DADOS (OCULTAR)'!$Q$3:$S$135,3,0),"")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78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79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80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81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82"/>
        <v>0</v>
      </c>
      <c r="AA3522" s="18" t="str">
        <f>IF('[1]TCE - ANEXO III - Preencher'!AB3531="","",'[1]TCE - ANEXO III - Preencher'!AB3531)</f>
        <v/>
      </c>
      <c r="AB3522" s="17">
        <f t="shared" si="83"/>
        <v>0</v>
      </c>
    </row>
    <row r="3523" spans="1:28" ht="12.75" customHeight="1" x14ac:dyDescent="0.2">
      <c r="A3523" s="10" t="str">
        <f>IFERROR(VLOOKUP(B3523,'[1]DADOS (OCULTAR)'!$Q$3:$S$135,3,0),"")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si="78"/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si="79"/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si="80"/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si="81"/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si="82"/>
        <v>0</v>
      </c>
      <c r="AA3523" s="18" t="str">
        <f>IF('[1]TCE - ANEXO III - Preencher'!AB3532="","",'[1]TCE - ANEXO III - Preencher'!AB3532)</f>
        <v/>
      </c>
      <c r="AB3523" s="17">
        <f t="shared" si="83"/>
        <v>0</v>
      </c>
    </row>
    <row r="3524" spans="1:28" ht="12.75" customHeight="1" x14ac:dyDescent="0.2">
      <c r="A3524" s="10" t="str">
        <f>IFERROR(VLOOKUP(B3524,'[1]DADOS (OCULTAR)'!$Q$3:$S$135,3,0),"")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78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79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80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81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82"/>
        <v>0</v>
      </c>
      <c r="AA3524" s="18" t="str">
        <f>IF('[1]TCE - ANEXO III - Preencher'!AB3533="","",'[1]TCE - ANEXO III - Preencher'!AB3533)</f>
        <v/>
      </c>
      <c r="AB3524" s="17">
        <f t="shared" si="83"/>
        <v>0</v>
      </c>
    </row>
    <row r="3525" spans="1:28" ht="12.75" customHeight="1" x14ac:dyDescent="0.2">
      <c r="A3525" s="10" t="str">
        <f>IFERROR(VLOOKUP(B3525,'[1]DADOS (OCULTAR)'!$Q$3:$S$135,3,0),"")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78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79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80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81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82"/>
        <v>0</v>
      </c>
      <c r="AA3525" s="18" t="str">
        <f>IF('[1]TCE - ANEXO III - Preencher'!AB3534="","",'[1]TCE - ANEXO III - Preencher'!AB3534)</f>
        <v/>
      </c>
      <c r="AB3525" s="17">
        <f t="shared" si="83"/>
        <v>0</v>
      </c>
    </row>
    <row r="3526" spans="1:28" ht="12.75" customHeight="1" x14ac:dyDescent="0.2">
      <c r="A3526" s="10" t="str">
        <f>IFERROR(VLOOKUP(B3526,'[1]DADOS (OCULTAR)'!$Q$3:$S$135,3,0),"")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78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79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80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81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82"/>
        <v>0</v>
      </c>
      <c r="AA3526" s="18" t="str">
        <f>IF('[1]TCE - ANEXO III - Preencher'!AB3535="","",'[1]TCE - ANEXO III - Preencher'!AB3535)</f>
        <v/>
      </c>
      <c r="AB3526" s="17">
        <f t="shared" si="83"/>
        <v>0</v>
      </c>
    </row>
    <row r="3527" spans="1:28" ht="12.75" customHeight="1" x14ac:dyDescent="0.2">
      <c r="A3527" s="10" t="str">
        <f>IFERROR(VLOOKUP(B3527,'[1]DADOS (OCULTAR)'!$Q$3:$S$135,3,0),"")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78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79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80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81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82"/>
        <v>0</v>
      </c>
      <c r="AA3527" s="18" t="str">
        <f>IF('[1]TCE - ANEXO III - Preencher'!AB3536="","",'[1]TCE - ANEXO III - Preencher'!AB3536)</f>
        <v/>
      </c>
      <c r="AB3527" s="17">
        <f t="shared" si="83"/>
        <v>0</v>
      </c>
    </row>
    <row r="3528" spans="1:28" ht="12.75" customHeight="1" x14ac:dyDescent="0.2">
      <c r="A3528" s="10" t="str">
        <f>IFERROR(VLOOKUP(B3528,'[1]DADOS (OCULTAR)'!$Q$3:$S$135,3,0),"")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78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79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80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81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82"/>
        <v>0</v>
      </c>
      <c r="AA3528" s="18" t="str">
        <f>IF('[1]TCE - ANEXO III - Preencher'!AB3537="","",'[1]TCE - ANEXO III - Preencher'!AB3537)</f>
        <v/>
      </c>
      <c r="AB3528" s="17">
        <f t="shared" si="83"/>
        <v>0</v>
      </c>
    </row>
    <row r="3529" spans="1:28" ht="12.75" customHeight="1" x14ac:dyDescent="0.2">
      <c r="A3529" s="10" t="str">
        <f>IFERROR(VLOOKUP(B3529,'[1]DADOS (OCULTAR)'!$Q$3:$S$135,3,0),"")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78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79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80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81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82"/>
        <v>0</v>
      </c>
      <c r="AA3529" s="18" t="str">
        <f>IF('[1]TCE - ANEXO III - Preencher'!AB3538="","",'[1]TCE - ANEXO III - Preencher'!AB3538)</f>
        <v/>
      </c>
      <c r="AB3529" s="17">
        <f t="shared" si="83"/>
        <v>0</v>
      </c>
    </row>
    <row r="3530" spans="1:28" ht="12.75" customHeight="1" x14ac:dyDescent="0.2">
      <c r="A3530" s="10" t="str">
        <f>IFERROR(VLOOKUP(B3530,'[1]DADOS (OCULTAR)'!$Q$3:$S$135,3,0),"")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78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79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80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81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82"/>
        <v>0</v>
      </c>
      <c r="AA3530" s="18" t="str">
        <f>IF('[1]TCE - ANEXO III - Preencher'!AB3539="","",'[1]TCE - ANEXO III - Preencher'!AB3539)</f>
        <v/>
      </c>
      <c r="AB3530" s="17">
        <f t="shared" si="83"/>
        <v>0</v>
      </c>
    </row>
    <row r="3531" spans="1:28" ht="12.75" customHeight="1" x14ac:dyDescent="0.2">
      <c r="A3531" s="10" t="str">
        <f>IFERROR(VLOOKUP(B3531,'[1]DADOS (OCULTAR)'!$Q$3:$S$135,3,0),"")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78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79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80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81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82"/>
        <v>0</v>
      </c>
      <c r="AA3531" s="18" t="str">
        <f>IF('[1]TCE - ANEXO III - Preencher'!AB3540="","",'[1]TCE - ANEXO III - Preencher'!AB3540)</f>
        <v/>
      </c>
      <c r="AB3531" s="17">
        <f t="shared" si="83"/>
        <v>0</v>
      </c>
    </row>
    <row r="3532" spans="1:28" ht="12.75" customHeight="1" x14ac:dyDescent="0.2">
      <c r="A3532" s="10" t="str">
        <f>IFERROR(VLOOKUP(B3532,'[1]DADOS (OCULTAR)'!$Q$3:$S$135,3,0),"")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78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79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80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81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82"/>
        <v>0</v>
      </c>
      <c r="AA3532" s="18" t="str">
        <f>IF('[1]TCE - ANEXO III - Preencher'!AB3541="","",'[1]TCE - ANEXO III - Preencher'!AB3541)</f>
        <v/>
      </c>
      <c r="AB3532" s="17">
        <f t="shared" si="83"/>
        <v>0</v>
      </c>
    </row>
    <row r="3533" spans="1:28" ht="12.75" customHeight="1" x14ac:dyDescent="0.2">
      <c r="A3533" s="10" t="str">
        <f>IFERROR(VLOOKUP(B3533,'[1]DADOS (OCULTAR)'!$Q$3:$S$135,3,0),"")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78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79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80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81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82"/>
        <v>0</v>
      </c>
      <c r="AA3533" s="18" t="str">
        <f>IF('[1]TCE - ANEXO III - Preencher'!AB3542="","",'[1]TCE - ANEXO III - Preencher'!AB3542)</f>
        <v/>
      </c>
      <c r="AB3533" s="17">
        <f t="shared" si="83"/>
        <v>0</v>
      </c>
    </row>
    <row r="3534" spans="1:28" ht="12.75" customHeight="1" x14ac:dyDescent="0.2">
      <c r="A3534" s="10" t="str">
        <f>IFERROR(VLOOKUP(B3534,'[1]DADOS (OCULTAR)'!$Q$3:$S$135,3,0),"")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78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79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80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81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82"/>
        <v>0</v>
      </c>
      <c r="AA3534" s="18" t="str">
        <f>IF('[1]TCE - ANEXO III - Preencher'!AB3543="","",'[1]TCE - ANEXO III - Preencher'!AB3543)</f>
        <v/>
      </c>
      <c r="AB3534" s="17">
        <f t="shared" si="83"/>
        <v>0</v>
      </c>
    </row>
    <row r="3535" spans="1:28" ht="12.75" customHeight="1" x14ac:dyDescent="0.2">
      <c r="A3535" s="10" t="str">
        <f>IFERROR(VLOOKUP(B3535,'[1]DADOS (OCULTAR)'!$Q$3:$S$135,3,0),"")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78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79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80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81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82"/>
        <v>0</v>
      </c>
      <c r="AA3535" s="18" t="str">
        <f>IF('[1]TCE - ANEXO III - Preencher'!AB3544="","",'[1]TCE - ANEXO III - Preencher'!AB3544)</f>
        <v/>
      </c>
      <c r="AB3535" s="17">
        <f t="shared" si="83"/>
        <v>0</v>
      </c>
    </row>
    <row r="3536" spans="1:28" ht="12.75" customHeight="1" x14ac:dyDescent="0.2">
      <c r="A3536" s="10" t="str">
        <f>IFERROR(VLOOKUP(B3536,'[1]DADOS (OCULTAR)'!$Q$3:$S$135,3,0),"")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78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79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80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81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82"/>
        <v>0</v>
      </c>
      <c r="AA3536" s="18" t="str">
        <f>IF('[1]TCE - ANEXO III - Preencher'!AB3545="","",'[1]TCE - ANEXO III - Preencher'!AB3545)</f>
        <v/>
      </c>
      <c r="AB3536" s="17">
        <f t="shared" si="83"/>
        <v>0</v>
      </c>
    </row>
    <row r="3537" spans="1:28" ht="12.75" customHeight="1" x14ac:dyDescent="0.2">
      <c r="A3537" s="10" t="str">
        <f>IFERROR(VLOOKUP(B3537,'[1]DADOS (OCULTAR)'!$Q$3:$S$135,3,0),"")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78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79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80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81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82"/>
        <v>0</v>
      </c>
      <c r="AA3537" s="18" t="str">
        <f>IF('[1]TCE - ANEXO III - Preencher'!AB3546="","",'[1]TCE - ANEXO III - Preencher'!AB3546)</f>
        <v/>
      </c>
      <c r="AB3537" s="17">
        <f t="shared" si="83"/>
        <v>0</v>
      </c>
    </row>
    <row r="3538" spans="1:28" ht="12.75" customHeight="1" x14ac:dyDescent="0.2">
      <c r="A3538" s="10" t="str">
        <f>IFERROR(VLOOKUP(B3538,'[1]DADOS (OCULTAR)'!$Q$3:$S$135,3,0),"")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78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79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80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81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82"/>
        <v>0</v>
      </c>
      <c r="AA3538" s="18" t="str">
        <f>IF('[1]TCE - ANEXO III - Preencher'!AB3547="","",'[1]TCE - ANEXO III - Preencher'!AB3547)</f>
        <v/>
      </c>
      <c r="AB3538" s="17">
        <f t="shared" si="83"/>
        <v>0</v>
      </c>
    </row>
    <row r="3539" spans="1:28" ht="12.75" customHeight="1" x14ac:dyDescent="0.2">
      <c r="A3539" s="10" t="str">
        <f>IFERROR(VLOOKUP(B3539,'[1]DADOS (OCULTAR)'!$Q$3:$S$135,3,0),"")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78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79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80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81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82"/>
        <v>0</v>
      </c>
      <c r="AA3539" s="18" t="str">
        <f>IF('[1]TCE - ANEXO III - Preencher'!AB3548="","",'[1]TCE - ANEXO III - Preencher'!AB3548)</f>
        <v/>
      </c>
      <c r="AB3539" s="17">
        <f t="shared" si="83"/>
        <v>0</v>
      </c>
    </row>
    <row r="3540" spans="1:28" ht="12.75" customHeight="1" x14ac:dyDescent="0.2">
      <c r="A3540" s="10" t="str">
        <f>IFERROR(VLOOKUP(B3540,'[1]DADOS (OCULTAR)'!$Q$3:$S$135,3,0),"")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78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79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80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81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82"/>
        <v>0</v>
      </c>
      <c r="AA3540" s="18" t="str">
        <f>IF('[1]TCE - ANEXO III - Preencher'!AB3549="","",'[1]TCE - ANEXO III - Preencher'!AB3549)</f>
        <v/>
      </c>
      <c r="AB3540" s="17">
        <f t="shared" si="83"/>
        <v>0</v>
      </c>
    </row>
    <row r="3541" spans="1:28" ht="12.75" customHeight="1" x14ac:dyDescent="0.2">
      <c r="A3541" s="10" t="str">
        <f>IFERROR(VLOOKUP(B3541,'[1]DADOS (OCULTAR)'!$Q$3:$S$135,3,0),"")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78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79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80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81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82"/>
        <v>0</v>
      </c>
      <c r="AA3541" s="18" t="str">
        <f>IF('[1]TCE - ANEXO III - Preencher'!AB3550="","",'[1]TCE - ANEXO III - Preencher'!AB3550)</f>
        <v/>
      </c>
      <c r="AB3541" s="17">
        <f t="shared" si="83"/>
        <v>0</v>
      </c>
    </row>
    <row r="3542" spans="1:28" ht="12.75" customHeight="1" x14ac:dyDescent="0.2">
      <c r="A3542" s="10" t="str">
        <f>IFERROR(VLOOKUP(B3542,'[1]DADOS (OCULTAR)'!$Q$3:$S$135,3,0),"")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78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79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80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81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82"/>
        <v>0</v>
      </c>
      <c r="AA3542" s="18" t="str">
        <f>IF('[1]TCE - ANEXO III - Preencher'!AB3551="","",'[1]TCE - ANEXO III - Preencher'!AB3551)</f>
        <v/>
      </c>
      <c r="AB3542" s="17">
        <f t="shared" si="83"/>
        <v>0</v>
      </c>
    </row>
    <row r="3543" spans="1:28" ht="12.75" customHeight="1" x14ac:dyDescent="0.2">
      <c r="A3543" s="10" t="str">
        <f>IFERROR(VLOOKUP(B3543,'[1]DADOS (OCULTAR)'!$Q$3:$S$135,3,0),"")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78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79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80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81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82"/>
        <v>0</v>
      </c>
      <c r="AA3543" s="18" t="str">
        <f>IF('[1]TCE - ANEXO III - Preencher'!AB3552="","",'[1]TCE - ANEXO III - Preencher'!AB3552)</f>
        <v/>
      </c>
      <c r="AB3543" s="17">
        <f t="shared" si="83"/>
        <v>0</v>
      </c>
    </row>
    <row r="3544" spans="1:28" ht="12.75" customHeight="1" x14ac:dyDescent="0.2">
      <c r="A3544" s="10" t="str">
        <f>IFERROR(VLOOKUP(B3544,'[1]DADOS (OCULTAR)'!$Q$3:$S$135,3,0),"")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78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79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80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81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82"/>
        <v>0</v>
      </c>
      <c r="AA3544" s="18" t="str">
        <f>IF('[1]TCE - ANEXO III - Preencher'!AB3553="","",'[1]TCE - ANEXO III - Preencher'!AB3553)</f>
        <v/>
      </c>
      <c r="AB3544" s="17">
        <f t="shared" si="83"/>
        <v>0</v>
      </c>
    </row>
    <row r="3545" spans="1:28" ht="12.75" customHeight="1" x14ac:dyDescent="0.2">
      <c r="A3545" s="10" t="str">
        <f>IFERROR(VLOOKUP(B3545,'[1]DADOS (OCULTAR)'!$Q$3:$S$135,3,0),"")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78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79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80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81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82"/>
        <v>0</v>
      </c>
      <c r="AA3545" s="18" t="str">
        <f>IF('[1]TCE - ANEXO III - Preencher'!AB3554="","",'[1]TCE - ANEXO III - Preencher'!AB3554)</f>
        <v/>
      </c>
      <c r="AB3545" s="17">
        <f t="shared" si="83"/>
        <v>0</v>
      </c>
    </row>
    <row r="3546" spans="1:28" ht="12.75" customHeight="1" x14ac:dyDescent="0.2">
      <c r="A3546" s="10" t="str">
        <f>IFERROR(VLOOKUP(B3546,'[1]DADOS (OCULTAR)'!$Q$3:$S$135,3,0),"")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78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79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80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81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82"/>
        <v>0</v>
      </c>
      <c r="AA3546" s="18" t="str">
        <f>IF('[1]TCE - ANEXO III - Preencher'!AB3555="","",'[1]TCE - ANEXO III - Preencher'!AB3555)</f>
        <v/>
      </c>
      <c r="AB3546" s="17">
        <f t="shared" si="83"/>
        <v>0</v>
      </c>
    </row>
    <row r="3547" spans="1:28" ht="12.75" customHeight="1" x14ac:dyDescent="0.2">
      <c r="A3547" s="10" t="str">
        <f>IFERROR(VLOOKUP(B3547,'[1]DADOS (OCULTAR)'!$Q$3:$S$135,3,0),"")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78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79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80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81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82"/>
        <v>0</v>
      </c>
      <c r="AA3547" s="18" t="str">
        <f>IF('[1]TCE - ANEXO III - Preencher'!AB3556="","",'[1]TCE - ANEXO III - Preencher'!AB3556)</f>
        <v/>
      </c>
      <c r="AB3547" s="17">
        <f t="shared" si="83"/>
        <v>0</v>
      </c>
    </row>
    <row r="3548" spans="1:28" ht="12.75" customHeight="1" x14ac:dyDescent="0.2">
      <c r="A3548" s="10" t="str">
        <f>IFERROR(VLOOKUP(B3548,'[1]DADOS (OCULTAR)'!$Q$3:$S$135,3,0),"")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78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79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80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81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82"/>
        <v>0</v>
      </c>
      <c r="AA3548" s="18" t="str">
        <f>IF('[1]TCE - ANEXO III - Preencher'!AB3557="","",'[1]TCE - ANEXO III - Preencher'!AB3557)</f>
        <v/>
      </c>
      <c r="AB3548" s="17">
        <f t="shared" si="83"/>
        <v>0</v>
      </c>
    </row>
    <row r="3549" spans="1:28" ht="12.75" customHeight="1" x14ac:dyDescent="0.2">
      <c r="A3549" s="10" t="str">
        <f>IFERROR(VLOOKUP(B3549,'[1]DADOS (OCULTAR)'!$Q$3:$S$135,3,0),"")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78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79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80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81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82"/>
        <v>0</v>
      </c>
      <c r="AA3549" s="18" t="str">
        <f>IF('[1]TCE - ANEXO III - Preencher'!AB3558="","",'[1]TCE - ANEXO III - Preencher'!AB3558)</f>
        <v/>
      </c>
      <c r="AB3549" s="17">
        <f t="shared" si="83"/>
        <v>0</v>
      </c>
    </row>
    <row r="3550" spans="1:28" ht="12.75" customHeight="1" x14ac:dyDescent="0.2">
      <c r="A3550" s="10" t="str">
        <f>IFERROR(VLOOKUP(B3550,'[1]DADOS (OCULTAR)'!$Q$3:$S$135,3,0),"")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78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79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80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81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82"/>
        <v>0</v>
      </c>
      <c r="AA3550" s="18" t="str">
        <f>IF('[1]TCE - ANEXO III - Preencher'!AB3559="","",'[1]TCE - ANEXO III - Preencher'!AB3559)</f>
        <v/>
      </c>
      <c r="AB3550" s="17">
        <f t="shared" si="83"/>
        <v>0</v>
      </c>
    </row>
    <row r="3551" spans="1:28" ht="12.75" customHeight="1" x14ac:dyDescent="0.2">
      <c r="A3551" s="10" t="str">
        <f>IFERROR(VLOOKUP(B3551,'[1]DADOS (OCULTAR)'!$Q$3:$S$135,3,0),"")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78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79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80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81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82"/>
        <v>0</v>
      </c>
      <c r="AA3551" s="18" t="str">
        <f>IF('[1]TCE - ANEXO III - Preencher'!AB3560="","",'[1]TCE - ANEXO III - Preencher'!AB3560)</f>
        <v/>
      </c>
      <c r="AB3551" s="17">
        <f t="shared" si="83"/>
        <v>0</v>
      </c>
    </row>
    <row r="3552" spans="1:28" ht="12.75" customHeight="1" x14ac:dyDescent="0.2">
      <c r="A3552" s="10" t="str">
        <f>IFERROR(VLOOKUP(B3552,'[1]DADOS (OCULTAR)'!$Q$3:$S$135,3,0),"")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78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79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80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81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82"/>
        <v>0</v>
      </c>
      <c r="AA3552" s="18" t="str">
        <f>IF('[1]TCE - ANEXO III - Preencher'!AB3561="","",'[1]TCE - ANEXO III - Preencher'!AB3561)</f>
        <v/>
      </c>
      <c r="AB3552" s="17">
        <f t="shared" si="83"/>
        <v>0</v>
      </c>
    </row>
    <row r="3553" spans="1:28" ht="12.75" customHeight="1" x14ac:dyDescent="0.2">
      <c r="A3553" s="10" t="str">
        <f>IFERROR(VLOOKUP(B3553,'[1]DADOS (OCULTAR)'!$Q$3:$S$135,3,0),"")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78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79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80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81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82"/>
        <v>0</v>
      </c>
      <c r="AA3553" s="18" t="str">
        <f>IF('[1]TCE - ANEXO III - Preencher'!AB3562="","",'[1]TCE - ANEXO III - Preencher'!AB3562)</f>
        <v/>
      </c>
      <c r="AB3553" s="17">
        <f t="shared" si="83"/>
        <v>0</v>
      </c>
    </row>
    <row r="3554" spans="1:28" ht="12.75" customHeight="1" x14ac:dyDescent="0.2">
      <c r="A3554" s="10" t="str">
        <f>IFERROR(VLOOKUP(B3554,'[1]DADOS (OCULTAR)'!$Q$3:$S$135,3,0),"")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78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79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80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81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82"/>
        <v>0</v>
      </c>
      <c r="AA3554" s="18" t="str">
        <f>IF('[1]TCE - ANEXO III - Preencher'!AB3563="","",'[1]TCE - ANEXO III - Preencher'!AB3563)</f>
        <v/>
      </c>
      <c r="AB3554" s="17">
        <f t="shared" si="83"/>
        <v>0</v>
      </c>
    </row>
    <row r="3555" spans="1:28" ht="12.75" customHeight="1" x14ac:dyDescent="0.2">
      <c r="A3555" s="10" t="str">
        <f>IFERROR(VLOOKUP(B3555,'[1]DADOS (OCULTAR)'!$Q$3:$S$135,3,0),"")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78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79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80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81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82"/>
        <v>0</v>
      </c>
      <c r="AA3555" s="18" t="str">
        <f>IF('[1]TCE - ANEXO III - Preencher'!AB3564="","",'[1]TCE - ANEXO III - Preencher'!AB3564)</f>
        <v/>
      </c>
      <c r="AB3555" s="17">
        <f t="shared" si="83"/>
        <v>0</v>
      </c>
    </row>
    <row r="3556" spans="1:28" ht="12.75" customHeight="1" x14ac:dyDescent="0.2">
      <c r="A3556" s="10" t="str">
        <f>IFERROR(VLOOKUP(B3556,'[1]DADOS (OCULTAR)'!$Q$3:$S$135,3,0),"")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78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79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80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81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82"/>
        <v>0</v>
      </c>
      <c r="AA3556" s="18" t="str">
        <f>IF('[1]TCE - ANEXO III - Preencher'!AB3565="","",'[1]TCE - ANEXO III - Preencher'!AB3565)</f>
        <v/>
      </c>
      <c r="AB3556" s="17">
        <f t="shared" si="83"/>
        <v>0</v>
      </c>
    </row>
    <row r="3557" spans="1:28" ht="12.75" customHeight="1" x14ac:dyDescent="0.2">
      <c r="A3557" s="10" t="str">
        <f>IFERROR(VLOOKUP(B3557,'[1]DADOS (OCULTAR)'!$Q$3:$S$135,3,0),"")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78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79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80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81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82"/>
        <v>0</v>
      </c>
      <c r="AA3557" s="18" t="str">
        <f>IF('[1]TCE - ANEXO III - Preencher'!AB3566="","",'[1]TCE - ANEXO III - Preencher'!AB3566)</f>
        <v/>
      </c>
      <c r="AB3557" s="17">
        <f t="shared" si="83"/>
        <v>0</v>
      </c>
    </row>
    <row r="3558" spans="1:28" ht="12.75" customHeight="1" x14ac:dyDescent="0.2">
      <c r="A3558" s="10" t="str">
        <f>IFERROR(VLOOKUP(B3558,'[1]DADOS (OCULTAR)'!$Q$3:$S$135,3,0),"")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78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79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80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81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82"/>
        <v>0</v>
      </c>
      <c r="AA3558" s="18" t="str">
        <f>IF('[1]TCE - ANEXO III - Preencher'!AB3567="","",'[1]TCE - ANEXO III - Preencher'!AB3567)</f>
        <v/>
      </c>
      <c r="AB3558" s="17">
        <f t="shared" si="83"/>
        <v>0</v>
      </c>
    </row>
    <row r="3559" spans="1:28" ht="12.75" customHeight="1" x14ac:dyDescent="0.2">
      <c r="A3559" s="10" t="str">
        <f>IFERROR(VLOOKUP(B3559,'[1]DADOS (OCULTAR)'!$Q$3:$S$135,3,0),"")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78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79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80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81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82"/>
        <v>0</v>
      </c>
      <c r="AA3559" s="18" t="str">
        <f>IF('[1]TCE - ANEXO III - Preencher'!AB3568="","",'[1]TCE - ANEXO III - Preencher'!AB3568)</f>
        <v/>
      </c>
      <c r="AB3559" s="17">
        <f t="shared" si="83"/>
        <v>0</v>
      </c>
    </row>
    <row r="3560" spans="1:28" ht="12.75" customHeight="1" x14ac:dyDescent="0.2">
      <c r="A3560" s="10" t="str">
        <f>IFERROR(VLOOKUP(B3560,'[1]DADOS (OCULTAR)'!$Q$3:$S$135,3,0),"")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78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79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80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81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82"/>
        <v>0</v>
      </c>
      <c r="AA3560" s="18" t="str">
        <f>IF('[1]TCE - ANEXO III - Preencher'!AB3569="","",'[1]TCE - ANEXO III - Preencher'!AB3569)</f>
        <v/>
      </c>
      <c r="AB3560" s="17">
        <f t="shared" si="83"/>
        <v>0</v>
      </c>
    </row>
    <row r="3561" spans="1:28" ht="12.75" customHeight="1" x14ac:dyDescent="0.2">
      <c r="A3561" s="10" t="str">
        <f>IFERROR(VLOOKUP(B3561,'[1]DADOS (OCULTAR)'!$Q$3:$S$135,3,0),"")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78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79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80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81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82"/>
        <v>0</v>
      </c>
      <c r="AA3561" s="18" t="str">
        <f>IF('[1]TCE - ANEXO III - Preencher'!AB3570="","",'[1]TCE - ANEXO III - Preencher'!AB3570)</f>
        <v/>
      </c>
      <c r="AB3561" s="17">
        <f t="shared" si="83"/>
        <v>0</v>
      </c>
    </row>
    <row r="3562" spans="1:28" ht="12.75" customHeight="1" x14ac:dyDescent="0.2">
      <c r="A3562" s="10" t="str">
        <f>IFERROR(VLOOKUP(B3562,'[1]DADOS (OCULTAR)'!$Q$3:$S$135,3,0),"")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78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79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80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81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82"/>
        <v>0</v>
      </c>
      <c r="AA3562" s="18" t="str">
        <f>IF('[1]TCE - ANEXO III - Preencher'!AB3571="","",'[1]TCE - ANEXO III - Preencher'!AB3571)</f>
        <v/>
      </c>
      <c r="AB3562" s="17">
        <f t="shared" si="83"/>
        <v>0</v>
      </c>
    </row>
    <row r="3563" spans="1:28" ht="12.75" customHeight="1" x14ac:dyDescent="0.2">
      <c r="A3563" s="10" t="str">
        <f>IFERROR(VLOOKUP(B3563,'[1]DADOS (OCULTAR)'!$Q$3:$S$135,3,0),"")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78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79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80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81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82"/>
        <v>0</v>
      </c>
      <c r="AA3563" s="18" t="str">
        <f>IF('[1]TCE - ANEXO III - Preencher'!AB3572="","",'[1]TCE - ANEXO III - Preencher'!AB3572)</f>
        <v/>
      </c>
      <c r="AB3563" s="17">
        <f t="shared" si="83"/>
        <v>0</v>
      </c>
    </row>
    <row r="3564" spans="1:28" ht="12.75" customHeight="1" x14ac:dyDescent="0.2">
      <c r="A3564" s="10" t="str">
        <f>IFERROR(VLOOKUP(B3564,'[1]DADOS (OCULTAR)'!$Q$3:$S$135,3,0),"")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78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79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80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81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82"/>
        <v>0</v>
      </c>
      <c r="AA3564" s="18" t="str">
        <f>IF('[1]TCE - ANEXO III - Preencher'!AB3573="","",'[1]TCE - ANEXO III - Preencher'!AB3573)</f>
        <v/>
      </c>
      <c r="AB3564" s="17">
        <f t="shared" si="83"/>
        <v>0</v>
      </c>
    </row>
    <row r="3565" spans="1:28" ht="12.75" customHeight="1" x14ac:dyDescent="0.2">
      <c r="A3565" s="10" t="str">
        <f>IFERROR(VLOOKUP(B3565,'[1]DADOS (OCULTAR)'!$Q$3:$S$135,3,0),"")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78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79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80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81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82"/>
        <v>0</v>
      </c>
      <c r="AA3565" s="18" t="str">
        <f>IF('[1]TCE - ANEXO III - Preencher'!AB3574="","",'[1]TCE - ANEXO III - Preencher'!AB3574)</f>
        <v/>
      </c>
      <c r="AB3565" s="17">
        <f t="shared" si="83"/>
        <v>0</v>
      </c>
    </row>
    <row r="3566" spans="1:28" ht="12.75" customHeight="1" x14ac:dyDescent="0.2">
      <c r="A3566" s="10" t="str">
        <f>IFERROR(VLOOKUP(B3566,'[1]DADOS (OCULTAR)'!$Q$3:$S$135,3,0),"")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78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79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80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81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82"/>
        <v>0</v>
      </c>
      <c r="AA3566" s="18" t="str">
        <f>IF('[1]TCE - ANEXO III - Preencher'!AB3575="","",'[1]TCE - ANEXO III - Preencher'!AB3575)</f>
        <v/>
      </c>
      <c r="AB3566" s="17">
        <f t="shared" si="83"/>
        <v>0</v>
      </c>
    </row>
    <row r="3567" spans="1:28" ht="12.75" customHeight="1" x14ac:dyDescent="0.2">
      <c r="A3567" s="10" t="str">
        <f>IFERROR(VLOOKUP(B3567,'[1]DADOS (OCULTAR)'!$Q$3:$S$135,3,0),"")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78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79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80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81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82"/>
        <v>0</v>
      </c>
      <c r="AA3567" s="18" t="str">
        <f>IF('[1]TCE - ANEXO III - Preencher'!AB3576="","",'[1]TCE - ANEXO III - Preencher'!AB3576)</f>
        <v/>
      </c>
      <c r="AB3567" s="17">
        <f t="shared" si="83"/>
        <v>0</v>
      </c>
    </row>
    <row r="3568" spans="1:28" ht="12.75" customHeight="1" x14ac:dyDescent="0.2">
      <c r="A3568" s="10" t="str">
        <f>IFERROR(VLOOKUP(B3568,'[1]DADOS (OCULTAR)'!$Q$3:$S$135,3,0),"")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78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79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80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81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82"/>
        <v>0</v>
      </c>
      <c r="AA3568" s="18" t="str">
        <f>IF('[1]TCE - ANEXO III - Preencher'!AB3577="","",'[1]TCE - ANEXO III - Preencher'!AB3577)</f>
        <v/>
      </c>
      <c r="AB3568" s="17">
        <f t="shared" si="83"/>
        <v>0</v>
      </c>
    </row>
    <row r="3569" spans="1:28" ht="12.75" customHeight="1" x14ac:dyDescent="0.2">
      <c r="A3569" s="10" t="str">
        <f>IFERROR(VLOOKUP(B3569,'[1]DADOS (OCULTAR)'!$Q$3:$S$135,3,0),"")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78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79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80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81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82"/>
        <v>0</v>
      </c>
      <c r="AA3569" s="18" t="str">
        <f>IF('[1]TCE - ANEXO III - Preencher'!AB3578="","",'[1]TCE - ANEXO III - Preencher'!AB3578)</f>
        <v/>
      </c>
      <c r="AB3569" s="17">
        <f t="shared" si="83"/>
        <v>0</v>
      </c>
    </row>
    <row r="3570" spans="1:28" ht="12.75" customHeight="1" x14ac:dyDescent="0.2">
      <c r="A3570" s="10" t="str">
        <f>IFERROR(VLOOKUP(B3570,'[1]DADOS (OCULTAR)'!$Q$3:$S$135,3,0),"")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78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79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80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81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82"/>
        <v>0</v>
      </c>
      <c r="AA3570" s="18" t="str">
        <f>IF('[1]TCE - ANEXO III - Preencher'!AB3579="","",'[1]TCE - ANEXO III - Preencher'!AB3579)</f>
        <v/>
      </c>
      <c r="AB3570" s="17">
        <f t="shared" si="83"/>
        <v>0</v>
      </c>
    </row>
    <row r="3571" spans="1:28" ht="12.75" customHeight="1" x14ac:dyDescent="0.2">
      <c r="A3571" s="10" t="str">
        <f>IFERROR(VLOOKUP(B3571,'[1]DADOS (OCULTAR)'!$Q$3:$S$135,3,0),"")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78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79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80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81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82"/>
        <v>0</v>
      </c>
      <c r="AA3571" s="18" t="str">
        <f>IF('[1]TCE - ANEXO III - Preencher'!AB3580="","",'[1]TCE - ANEXO III - Preencher'!AB3580)</f>
        <v/>
      </c>
      <c r="AB3571" s="17">
        <f t="shared" si="83"/>
        <v>0</v>
      </c>
    </row>
    <row r="3572" spans="1:28" ht="12.75" customHeight="1" x14ac:dyDescent="0.2">
      <c r="A3572" s="10" t="str">
        <f>IFERROR(VLOOKUP(B3572,'[1]DADOS (OCULTAR)'!$Q$3:$S$135,3,0),"")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78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79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80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81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82"/>
        <v>0</v>
      </c>
      <c r="AA3572" s="18" t="str">
        <f>IF('[1]TCE - ANEXO III - Preencher'!AB3581="","",'[1]TCE - ANEXO III - Preencher'!AB3581)</f>
        <v/>
      </c>
      <c r="AB3572" s="17">
        <f t="shared" si="83"/>
        <v>0</v>
      </c>
    </row>
    <row r="3573" spans="1:28" ht="12.75" customHeight="1" x14ac:dyDescent="0.2">
      <c r="A3573" s="10" t="str">
        <f>IFERROR(VLOOKUP(B3573,'[1]DADOS (OCULTAR)'!$Q$3:$S$135,3,0),"")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ref="M3573:M8572" si="84">K3573-L3573</f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ref="P3573:P8572" si="85">N3573-O3573</f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ref="S3573:S8572" si="86">Q3573-R3573</f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ref="V3573:V8572" si="87">T3573-U3573</f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ref="Z3573:Z8572" si="88">X3573-Y3573</f>
        <v>0</v>
      </c>
      <c r="AA3573" s="18" t="str">
        <f>IF('[1]TCE - ANEXO III - Preencher'!AB3582="","",'[1]TCE - ANEXO III - Preencher'!AB3582)</f>
        <v/>
      </c>
      <c r="AB3573" s="17">
        <f t="shared" ref="AB3573:AB8572" si="89">H3573+I3573+J3573+M3573+P3573+S3573+V3573+Z3573</f>
        <v>0</v>
      </c>
    </row>
    <row r="3574" spans="1:28" ht="12.75" customHeight="1" x14ac:dyDescent="0.2">
      <c r="A3574" s="10" t="str">
        <f>IFERROR(VLOOKUP(B3574,'[1]DADOS (OCULTAR)'!$Q$3:$S$135,3,0),"")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84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85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86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87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88"/>
        <v>0</v>
      </c>
      <c r="AA3574" s="18" t="str">
        <f>IF('[1]TCE - ANEXO III - Preencher'!AB3583="","",'[1]TCE - ANEXO III - Preencher'!AB3583)</f>
        <v/>
      </c>
      <c r="AB3574" s="17">
        <f t="shared" si="89"/>
        <v>0</v>
      </c>
    </row>
    <row r="3575" spans="1:28" ht="12.75" customHeight="1" x14ac:dyDescent="0.2">
      <c r="A3575" s="10" t="str">
        <f>IFERROR(VLOOKUP(B3575,'[1]DADOS (OCULTAR)'!$Q$3:$S$135,3,0),"")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84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85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86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87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88"/>
        <v>0</v>
      </c>
      <c r="AA3575" s="18" t="str">
        <f>IF('[1]TCE - ANEXO III - Preencher'!AB3584="","",'[1]TCE - ANEXO III - Preencher'!AB3584)</f>
        <v/>
      </c>
      <c r="AB3575" s="17">
        <f t="shared" si="89"/>
        <v>0</v>
      </c>
    </row>
    <row r="3576" spans="1:28" ht="12.75" customHeight="1" x14ac:dyDescent="0.2">
      <c r="A3576" s="10" t="str">
        <f>IFERROR(VLOOKUP(B3576,'[1]DADOS (OCULTAR)'!$Q$3:$S$135,3,0),"")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84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85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86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87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88"/>
        <v>0</v>
      </c>
      <c r="AA3576" s="18" t="str">
        <f>IF('[1]TCE - ANEXO III - Preencher'!AB3585="","",'[1]TCE - ANEXO III - Preencher'!AB3585)</f>
        <v/>
      </c>
      <c r="AB3576" s="17">
        <f t="shared" si="89"/>
        <v>0</v>
      </c>
    </row>
    <row r="3577" spans="1:28" ht="12.75" customHeight="1" x14ac:dyDescent="0.2">
      <c r="A3577" s="10" t="str">
        <f>IFERROR(VLOOKUP(B3577,'[1]DADOS (OCULTAR)'!$Q$3:$S$135,3,0),"")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84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85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86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87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88"/>
        <v>0</v>
      </c>
      <c r="AA3577" s="18" t="str">
        <f>IF('[1]TCE - ANEXO III - Preencher'!AB3586="","",'[1]TCE - ANEXO III - Preencher'!AB3586)</f>
        <v/>
      </c>
      <c r="AB3577" s="17">
        <f t="shared" si="89"/>
        <v>0</v>
      </c>
    </row>
    <row r="3578" spans="1:28" ht="12.75" customHeight="1" x14ac:dyDescent="0.2">
      <c r="A3578" s="10" t="str">
        <f>IFERROR(VLOOKUP(B3578,'[1]DADOS (OCULTAR)'!$Q$3:$S$135,3,0),"")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84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85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86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87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88"/>
        <v>0</v>
      </c>
      <c r="AA3578" s="18" t="str">
        <f>IF('[1]TCE - ANEXO III - Preencher'!AB3587="","",'[1]TCE - ANEXO III - Preencher'!AB3587)</f>
        <v/>
      </c>
      <c r="AB3578" s="17">
        <f t="shared" si="89"/>
        <v>0</v>
      </c>
    </row>
    <row r="3579" spans="1:28" ht="12.75" customHeight="1" x14ac:dyDescent="0.2">
      <c r="A3579" s="10" t="str">
        <f>IFERROR(VLOOKUP(B3579,'[1]DADOS (OCULTAR)'!$Q$3:$S$135,3,0),"")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84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85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86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87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88"/>
        <v>0</v>
      </c>
      <c r="AA3579" s="18" t="str">
        <f>IF('[1]TCE - ANEXO III - Preencher'!AB3588="","",'[1]TCE - ANEXO III - Preencher'!AB3588)</f>
        <v/>
      </c>
      <c r="AB3579" s="17">
        <f t="shared" si="89"/>
        <v>0</v>
      </c>
    </row>
    <row r="3580" spans="1:28" ht="12.75" customHeight="1" x14ac:dyDescent="0.2">
      <c r="A3580" s="10" t="str">
        <f>IFERROR(VLOOKUP(B3580,'[1]DADOS (OCULTAR)'!$Q$3:$S$135,3,0),"")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84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85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86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87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88"/>
        <v>0</v>
      </c>
      <c r="AA3580" s="18" t="str">
        <f>IF('[1]TCE - ANEXO III - Preencher'!AB3589="","",'[1]TCE - ANEXO III - Preencher'!AB3589)</f>
        <v/>
      </c>
      <c r="AB3580" s="17">
        <f t="shared" si="89"/>
        <v>0</v>
      </c>
    </row>
    <row r="3581" spans="1:28" ht="12.75" customHeight="1" x14ac:dyDescent="0.2">
      <c r="A3581" s="10" t="str">
        <f>IFERROR(VLOOKUP(B3581,'[1]DADOS (OCULTAR)'!$Q$3:$S$135,3,0),"")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84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85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86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87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88"/>
        <v>0</v>
      </c>
      <c r="AA3581" s="18" t="str">
        <f>IF('[1]TCE - ANEXO III - Preencher'!AB3590="","",'[1]TCE - ANEXO III - Preencher'!AB3590)</f>
        <v/>
      </c>
      <c r="AB3581" s="17">
        <f t="shared" si="89"/>
        <v>0</v>
      </c>
    </row>
    <row r="3582" spans="1:28" ht="12.75" customHeight="1" x14ac:dyDescent="0.2">
      <c r="A3582" s="10" t="str">
        <f>IFERROR(VLOOKUP(B3582,'[1]DADOS (OCULTAR)'!$Q$3:$S$135,3,0),"")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84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85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86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87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88"/>
        <v>0</v>
      </c>
      <c r="AA3582" s="18" t="str">
        <f>IF('[1]TCE - ANEXO III - Preencher'!AB3591="","",'[1]TCE - ANEXO III - Preencher'!AB3591)</f>
        <v/>
      </c>
      <c r="AB3582" s="17">
        <f t="shared" si="89"/>
        <v>0</v>
      </c>
    </row>
    <row r="3583" spans="1:28" ht="12.75" customHeight="1" x14ac:dyDescent="0.2">
      <c r="A3583" s="10" t="str">
        <f>IFERROR(VLOOKUP(B3583,'[1]DADOS (OCULTAR)'!$Q$3:$S$135,3,0),"")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84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85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86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87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88"/>
        <v>0</v>
      </c>
      <c r="AA3583" s="18" t="str">
        <f>IF('[1]TCE - ANEXO III - Preencher'!AB3592="","",'[1]TCE - ANEXO III - Preencher'!AB3592)</f>
        <v/>
      </c>
      <c r="AB3583" s="17">
        <f t="shared" si="89"/>
        <v>0</v>
      </c>
    </row>
    <row r="3584" spans="1:28" ht="12.75" customHeight="1" x14ac:dyDescent="0.2">
      <c r="A3584" s="10" t="str">
        <f>IFERROR(VLOOKUP(B3584,'[1]DADOS (OCULTAR)'!$Q$3:$S$135,3,0),"")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84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85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86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87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88"/>
        <v>0</v>
      </c>
      <c r="AA3584" s="18" t="str">
        <f>IF('[1]TCE - ANEXO III - Preencher'!AB3593="","",'[1]TCE - ANEXO III - Preencher'!AB3593)</f>
        <v/>
      </c>
      <c r="AB3584" s="17">
        <f t="shared" si="89"/>
        <v>0</v>
      </c>
    </row>
    <row r="3585" spans="1:28" ht="12.75" customHeight="1" x14ac:dyDescent="0.2">
      <c r="A3585" s="10" t="str">
        <f>IFERROR(VLOOKUP(B3585,'[1]DADOS (OCULTAR)'!$Q$3:$S$135,3,0),"")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84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85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86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87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88"/>
        <v>0</v>
      </c>
      <c r="AA3585" s="18" t="str">
        <f>IF('[1]TCE - ANEXO III - Preencher'!AB3594="","",'[1]TCE - ANEXO III - Preencher'!AB3594)</f>
        <v/>
      </c>
      <c r="AB3585" s="17">
        <f t="shared" si="89"/>
        <v>0</v>
      </c>
    </row>
    <row r="3586" spans="1:28" ht="12.75" customHeight="1" x14ac:dyDescent="0.2">
      <c r="A3586" s="10" t="str">
        <f>IFERROR(VLOOKUP(B3586,'[1]DADOS (OCULTAR)'!$Q$3:$S$135,3,0),"")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84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85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86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87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88"/>
        <v>0</v>
      </c>
      <c r="AA3586" s="18" t="str">
        <f>IF('[1]TCE - ANEXO III - Preencher'!AB3595="","",'[1]TCE - ANEXO III - Preencher'!AB3595)</f>
        <v/>
      </c>
      <c r="AB3586" s="17">
        <f t="shared" si="89"/>
        <v>0</v>
      </c>
    </row>
    <row r="3587" spans="1:28" ht="12.75" customHeight="1" x14ac:dyDescent="0.2">
      <c r="A3587" s="10" t="str">
        <f>IFERROR(VLOOKUP(B3587,'[1]DADOS (OCULTAR)'!$Q$3:$S$135,3,0),"")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si="84"/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si="85"/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si="86"/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si="87"/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si="88"/>
        <v>0</v>
      </c>
      <c r="AA3587" s="18" t="str">
        <f>IF('[1]TCE - ANEXO III - Preencher'!AB3596="","",'[1]TCE - ANEXO III - Preencher'!AB3596)</f>
        <v/>
      </c>
      <c r="AB3587" s="17">
        <f t="shared" si="89"/>
        <v>0</v>
      </c>
    </row>
    <row r="3588" spans="1:28" ht="12.75" customHeight="1" x14ac:dyDescent="0.2">
      <c r="A3588" s="10" t="str">
        <f>IFERROR(VLOOKUP(B3588,'[1]DADOS (OCULTAR)'!$Q$3:$S$135,3,0),"")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84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85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86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87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88"/>
        <v>0</v>
      </c>
      <c r="AA3588" s="18" t="str">
        <f>IF('[1]TCE - ANEXO III - Preencher'!AB3597="","",'[1]TCE - ANEXO III - Preencher'!AB3597)</f>
        <v/>
      </c>
      <c r="AB3588" s="17">
        <f t="shared" si="89"/>
        <v>0</v>
      </c>
    </row>
    <row r="3589" spans="1:28" ht="12.75" customHeight="1" x14ac:dyDescent="0.2">
      <c r="A3589" s="10" t="str">
        <f>IFERROR(VLOOKUP(B3589,'[1]DADOS (OCULTAR)'!$Q$3:$S$135,3,0),"")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84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85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86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87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88"/>
        <v>0</v>
      </c>
      <c r="AA3589" s="18" t="str">
        <f>IF('[1]TCE - ANEXO III - Preencher'!AB3598="","",'[1]TCE - ANEXO III - Preencher'!AB3598)</f>
        <v/>
      </c>
      <c r="AB3589" s="17">
        <f t="shared" si="89"/>
        <v>0</v>
      </c>
    </row>
    <row r="3590" spans="1:28" ht="12.75" customHeight="1" x14ac:dyDescent="0.2">
      <c r="A3590" s="10" t="str">
        <f>IFERROR(VLOOKUP(B3590,'[1]DADOS (OCULTAR)'!$Q$3:$S$135,3,0),"")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84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85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86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87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88"/>
        <v>0</v>
      </c>
      <c r="AA3590" s="18" t="str">
        <f>IF('[1]TCE - ANEXO III - Preencher'!AB3599="","",'[1]TCE - ANEXO III - Preencher'!AB3599)</f>
        <v/>
      </c>
      <c r="AB3590" s="17">
        <f t="shared" si="89"/>
        <v>0</v>
      </c>
    </row>
    <row r="3591" spans="1:28" ht="12.75" customHeight="1" x14ac:dyDescent="0.2">
      <c r="A3591" s="10" t="str">
        <f>IFERROR(VLOOKUP(B3591,'[1]DADOS (OCULTAR)'!$Q$3:$S$135,3,0),"")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84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85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86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87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88"/>
        <v>0</v>
      </c>
      <c r="AA3591" s="18" t="str">
        <f>IF('[1]TCE - ANEXO III - Preencher'!AB3600="","",'[1]TCE - ANEXO III - Preencher'!AB3600)</f>
        <v/>
      </c>
      <c r="AB3591" s="17">
        <f t="shared" si="89"/>
        <v>0</v>
      </c>
    </row>
    <row r="3592" spans="1:28" ht="12.75" customHeight="1" x14ac:dyDescent="0.2">
      <c r="A3592" s="10" t="str">
        <f>IFERROR(VLOOKUP(B3592,'[1]DADOS (OCULTAR)'!$Q$3:$S$135,3,0),"")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84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85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86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87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88"/>
        <v>0</v>
      </c>
      <c r="AA3592" s="18" t="str">
        <f>IF('[1]TCE - ANEXO III - Preencher'!AB3601="","",'[1]TCE - ANEXO III - Preencher'!AB3601)</f>
        <v/>
      </c>
      <c r="AB3592" s="17">
        <f t="shared" si="89"/>
        <v>0</v>
      </c>
    </row>
    <row r="3593" spans="1:28" ht="12.75" customHeight="1" x14ac:dyDescent="0.2">
      <c r="A3593" s="10" t="str">
        <f>IFERROR(VLOOKUP(B3593,'[1]DADOS (OCULTAR)'!$Q$3:$S$135,3,0),"")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84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85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86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87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88"/>
        <v>0</v>
      </c>
      <c r="AA3593" s="18" t="str">
        <f>IF('[1]TCE - ANEXO III - Preencher'!AB3602="","",'[1]TCE - ANEXO III - Preencher'!AB3602)</f>
        <v/>
      </c>
      <c r="AB3593" s="17">
        <f t="shared" si="89"/>
        <v>0</v>
      </c>
    </row>
    <row r="3594" spans="1:28" ht="12.75" customHeight="1" x14ac:dyDescent="0.2">
      <c r="A3594" s="10" t="str">
        <f>IFERROR(VLOOKUP(B3594,'[1]DADOS (OCULTAR)'!$Q$3:$S$135,3,0),"")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84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85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86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87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88"/>
        <v>0</v>
      </c>
      <c r="AA3594" s="18" t="str">
        <f>IF('[1]TCE - ANEXO III - Preencher'!AB3603="","",'[1]TCE - ANEXO III - Preencher'!AB3603)</f>
        <v/>
      </c>
      <c r="AB3594" s="17">
        <f t="shared" si="89"/>
        <v>0</v>
      </c>
    </row>
    <row r="3595" spans="1:28" ht="12.75" customHeight="1" x14ac:dyDescent="0.2">
      <c r="A3595" s="10" t="str">
        <f>IFERROR(VLOOKUP(B3595,'[1]DADOS (OCULTAR)'!$Q$3:$S$135,3,0),"")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84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85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86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87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88"/>
        <v>0</v>
      </c>
      <c r="AA3595" s="18" t="str">
        <f>IF('[1]TCE - ANEXO III - Preencher'!AB3604="","",'[1]TCE - ANEXO III - Preencher'!AB3604)</f>
        <v/>
      </c>
      <c r="AB3595" s="17">
        <f t="shared" si="89"/>
        <v>0</v>
      </c>
    </row>
    <row r="3596" spans="1:28" ht="12.75" customHeight="1" x14ac:dyDescent="0.2">
      <c r="A3596" s="10" t="str">
        <f>IFERROR(VLOOKUP(B3596,'[1]DADOS (OCULTAR)'!$Q$3:$S$135,3,0),"")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84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85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86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87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88"/>
        <v>0</v>
      </c>
      <c r="AA3596" s="18" t="str">
        <f>IF('[1]TCE - ANEXO III - Preencher'!AB3605="","",'[1]TCE - ANEXO III - Preencher'!AB3605)</f>
        <v/>
      </c>
      <c r="AB3596" s="17">
        <f t="shared" si="89"/>
        <v>0</v>
      </c>
    </row>
    <row r="3597" spans="1:28" ht="12.75" customHeight="1" x14ac:dyDescent="0.2">
      <c r="A3597" s="10" t="str">
        <f>IFERROR(VLOOKUP(B3597,'[1]DADOS (OCULTAR)'!$Q$3:$S$135,3,0),"")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84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85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86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87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88"/>
        <v>0</v>
      </c>
      <c r="AA3597" s="18" t="str">
        <f>IF('[1]TCE - ANEXO III - Preencher'!AB3606="","",'[1]TCE - ANEXO III - Preencher'!AB3606)</f>
        <v/>
      </c>
      <c r="AB3597" s="17">
        <f t="shared" si="89"/>
        <v>0</v>
      </c>
    </row>
    <row r="3598" spans="1:28" ht="12.75" customHeight="1" x14ac:dyDescent="0.2">
      <c r="A3598" s="10" t="str">
        <f>IFERROR(VLOOKUP(B3598,'[1]DADOS (OCULTAR)'!$Q$3:$S$135,3,0),"")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84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85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86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87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88"/>
        <v>0</v>
      </c>
      <c r="AA3598" s="18" t="str">
        <f>IF('[1]TCE - ANEXO III - Preencher'!AB3607="","",'[1]TCE - ANEXO III - Preencher'!AB3607)</f>
        <v/>
      </c>
      <c r="AB3598" s="17">
        <f t="shared" si="89"/>
        <v>0</v>
      </c>
    </row>
    <row r="3599" spans="1:28" ht="12.75" customHeight="1" x14ac:dyDescent="0.2">
      <c r="A3599" s="10" t="str">
        <f>IFERROR(VLOOKUP(B3599,'[1]DADOS (OCULTAR)'!$Q$3:$S$135,3,0),"")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84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85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86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87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88"/>
        <v>0</v>
      </c>
      <c r="AA3599" s="18" t="str">
        <f>IF('[1]TCE - ANEXO III - Preencher'!AB3608="","",'[1]TCE - ANEXO III - Preencher'!AB3608)</f>
        <v/>
      </c>
      <c r="AB3599" s="17">
        <f t="shared" si="89"/>
        <v>0</v>
      </c>
    </row>
    <row r="3600" spans="1:28" ht="12.75" customHeight="1" x14ac:dyDescent="0.2">
      <c r="A3600" s="10" t="str">
        <f>IFERROR(VLOOKUP(B3600,'[1]DADOS (OCULTAR)'!$Q$3:$S$135,3,0),"")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84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85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86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87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88"/>
        <v>0</v>
      </c>
      <c r="AA3600" s="18" t="str">
        <f>IF('[1]TCE - ANEXO III - Preencher'!AB3609="","",'[1]TCE - ANEXO III - Preencher'!AB3609)</f>
        <v/>
      </c>
      <c r="AB3600" s="17">
        <f t="shared" si="89"/>
        <v>0</v>
      </c>
    </row>
    <row r="3601" spans="1:28" ht="12.75" customHeight="1" x14ac:dyDescent="0.2">
      <c r="A3601" s="10" t="str">
        <f>IFERROR(VLOOKUP(B3601,'[1]DADOS (OCULTAR)'!$Q$3:$S$135,3,0),"")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84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85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86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87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88"/>
        <v>0</v>
      </c>
      <c r="AA3601" s="18" t="str">
        <f>IF('[1]TCE - ANEXO III - Preencher'!AB3610="","",'[1]TCE - ANEXO III - Preencher'!AB3610)</f>
        <v/>
      </c>
      <c r="AB3601" s="17">
        <f t="shared" si="89"/>
        <v>0</v>
      </c>
    </row>
    <row r="3602" spans="1:28" ht="12.75" customHeight="1" x14ac:dyDescent="0.2">
      <c r="A3602" s="10" t="str">
        <f>IFERROR(VLOOKUP(B3602,'[1]DADOS (OCULTAR)'!$Q$3:$S$135,3,0),"")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84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85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86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87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88"/>
        <v>0</v>
      </c>
      <c r="AA3602" s="18" t="str">
        <f>IF('[1]TCE - ANEXO III - Preencher'!AB3611="","",'[1]TCE - ANEXO III - Preencher'!AB3611)</f>
        <v/>
      </c>
      <c r="AB3602" s="17">
        <f t="shared" si="89"/>
        <v>0</v>
      </c>
    </row>
    <row r="3603" spans="1:28" ht="12.75" customHeight="1" x14ac:dyDescent="0.2">
      <c r="A3603" s="10" t="str">
        <f>IFERROR(VLOOKUP(B3603,'[1]DADOS (OCULTAR)'!$Q$3:$S$135,3,0),"")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84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85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86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87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88"/>
        <v>0</v>
      </c>
      <c r="AA3603" s="18" t="str">
        <f>IF('[1]TCE - ANEXO III - Preencher'!AB3612="","",'[1]TCE - ANEXO III - Preencher'!AB3612)</f>
        <v/>
      </c>
      <c r="AB3603" s="17">
        <f t="shared" si="89"/>
        <v>0</v>
      </c>
    </row>
    <row r="3604" spans="1:28" ht="12.75" customHeight="1" x14ac:dyDescent="0.2">
      <c r="A3604" s="10" t="str">
        <f>IFERROR(VLOOKUP(B3604,'[1]DADOS (OCULTAR)'!$Q$3:$S$135,3,0),"")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84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85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86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87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88"/>
        <v>0</v>
      </c>
      <c r="AA3604" s="18" t="str">
        <f>IF('[1]TCE - ANEXO III - Preencher'!AB3613="","",'[1]TCE - ANEXO III - Preencher'!AB3613)</f>
        <v/>
      </c>
      <c r="AB3604" s="17">
        <f t="shared" si="89"/>
        <v>0</v>
      </c>
    </row>
    <row r="3605" spans="1:28" ht="12.75" customHeight="1" x14ac:dyDescent="0.2">
      <c r="A3605" s="10" t="str">
        <f>IFERROR(VLOOKUP(B3605,'[1]DADOS (OCULTAR)'!$Q$3:$S$135,3,0),"")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84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85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86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87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88"/>
        <v>0</v>
      </c>
      <c r="AA3605" s="18" t="str">
        <f>IF('[1]TCE - ANEXO III - Preencher'!AB3614="","",'[1]TCE - ANEXO III - Preencher'!AB3614)</f>
        <v/>
      </c>
      <c r="AB3605" s="17">
        <f t="shared" si="89"/>
        <v>0</v>
      </c>
    </row>
    <row r="3606" spans="1:28" ht="12.75" customHeight="1" x14ac:dyDescent="0.2">
      <c r="A3606" s="10" t="str">
        <f>IFERROR(VLOOKUP(B3606,'[1]DADOS (OCULTAR)'!$Q$3:$S$135,3,0),"")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84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85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86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87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88"/>
        <v>0</v>
      </c>
      <c r="AA3606" s="18" t="str">
        <f>IF('[1]TCE - ANEXO III - Preencher'!AB3615="","",'[1]TCE - ANEXO III - Preencher'!AB3615)</f>
        <v/>
      </c>
      <c r="AB3606" s="17">
        <f t="shared" si="89"/>
        <v>0</v>
      </c>
    </row>
    <row r="3607" spans="1:28" ht="12.75" customHeight="1" x14ac:dyDescent="0.2">
      <c r="A3607" s="10" t="str">
        <f>IFERROR(VLOOKUP(B3607,'[1]DADOS (OCULTAR)'!$Q$3:$S$135,3,0),"")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84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85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86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87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88"/>
        <v>0</v>
      </c>
      <c r="AA3607" s="18" t="str">
        <f>IF('[1]TCE - ANEXO III - Preencher'!AB3616="","",'[1]TCE - ANEXO III - Preencher'!AB3616)</f>
        <v/>
      </c>
      <c r="AB3607" s="17">
        <f t="shared" si="89"/>
        <v>0</v>
      </c>
    </row>
    <row r="3608" spans="1:28" ht="12.75" customHeight="1" x14ac:dyDescent="0.2">
      <c r="A3608" s="10" t="str">
        <f>IFERROR(VLOOKUP(B3608,'[1]DADOS (OCULTAR)'!$Q$3:$S$135,3,0),"")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84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85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86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87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88"/>
        <v>0</v>
      </c>
      <c r="AA3608" s="18" t="str">
        <f>IF('[1]TCE - ANEXO III - Preencher'!AB3617="","",'[1]TCE - ANEXO III - Preencher'!AB3617)</f>
        <v/>
      </c>
      <c r="AB3608" s="17">
        <f t="shared" si="89"/>
        <v>0</v>
      </c>
    </row>
    <row r="3609" spans="1:28" ht="12.75" customHeight="1" x14ac:dyDescent="0.2">
      <c r="A3609" s="10" t="str">
        <f>IFERROR(VLOOKUP(B3609,'[1]DADOS (OCULTAR)'!$Q$3:$S$135,3,0),"")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84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85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86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87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88"/>
        <v>0</v>
      </c>
      <c r="AA3609" s="18" t="str">
        <f>IF('[1]TCE - ANEXO III - Preencher'!AB3618="","",'[1]TCE - ANEXO III - Preencher'!AB3618)</f>
        <v/>
      </c>
      <c r="AB3609" s="17">
        <f t="shared" si="89"/>
        <v>0</v>
      </c>
    </row>
    <row r="3610" spans="1:28" ht="12.75" customHeight="1" x14ac:dyDescent="0.2">
      <c r="A3610" s="10" t="str">
        <f>IFERROR(VLOOKUP(B3610,'[1]DADOS (OCULTAR)'!$Q$3:$S$135,3,0),"")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84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85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86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87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88"/>
        <v>0</v>
      </c>
      <c r="AA3610" s="18" t="str">
        <f>IF('[1]TCE - ANEXO III - Preencher'!AB3619="","",'[1]TCE - ANEXO III - Preencher'!AB3619)</f>
        <v/>
      </c>
      <c r="AB3610" s="17">
        <f t="shared" si="89"/>
        <v>0</v>
      </c>
    </row>
    <row r="3611" spans="1:28" ht="12.75" customHeight="1" x14ac:dyDescent="0.2">
      <c r="A3611" s="10" t="str">
        <f>IFERROR(VLOOKUP(B3611,'[1]DADOS (OCULTAR)'!$Q$3:$S$135,3,0),"")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84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85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86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87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88"/>
        <v>0</v>
      </c>
      <c r="AA3611" s="18" t="str">
        <f>IF('[1]TCE - ANEXO III - Preencher'!AB3620="","",'[1]TCE - ANEXO III - Preencher'!AB3620)</f>
        <v/>
      </c>
      <c r="AB3611" s="17">
        <f t="shared" si="89"/>
        <v>0</v>
      </c>
    </row>
    <row r="3612" spans="1:28" ht="12.75" customHeight="1" x14ac:dyDescent="0.2">
      <c r="A3612" s="10" t="str">
        <f>IFERROR(VLOOKUP(B3612,'[1]DADOS (OCULTAR)'!$Q$3:$S$135,3,0),"")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84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85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86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87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88"/>
        <v>0</v>
      </c>
      <c r="AA3612" s="18" t="str">
        <f>IF('[1]TCE - ANEXO III - Preencher'!AB3621="","",'[1]TCE - ANEXO III - Preencher'!AB3621)</f>
        <v/>
      </c>
      <c r="AB3612" s="17">
        <f t="shared" si="89"/>
        <v>0</v>
      </c>
    </row>
    <row r="3613" spans="1:28" ht="12.75" customHeight="1" x14ac:dyDescent="0.2">
      <c r="A3613" s="10" t="str">
        <f>IFERROR(VLOOKUP(B3613,'[1]DADOS (OCULTAR)'!$Q$3:$S$135,3,0),"")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84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85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86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87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88"/>
        <v>0</v>
      </c>
      <c r="AA3613" s="18" t="str">
        <f>IF('[1]TCE - ANEXO III - Preencher'!AB3622="","",'[1]TCE - ANEXO III - Preencher'!AB3622)</f>
        <v/>
      </c>
      <c r="AB3613" s="17">
        <f t="shared" si="89"/>
        <v>0</v>
      </c>
    </row>
    <row r="3614" spans="1:28" ht="12.75" customHeight="1" x14ac:dyDescent="0.2">
      <c r="A3614" s="10" t="str">
        <f>IFERROR(VLOOKUP(B3614,'[1]DADOS (OCULTAR)'!$Q$3:$S$135,3,0),"")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84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85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86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87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88"/>
        <v>0</v>
      </c>
      <c r="AA3614" s="18" t="str">
        <f>IF('[1]TCE - ANEXO III - Preencher'!AB3623="","",'[1]TCE - ANEXO III - Preencher'!AB3623)</f>
        <v/>
      </c>
      <c r="AB3614" s="17">
        <f t="shared" si="89"/>
        <v>0</v>
      </c>
    </row>
    <row r="3615" spans="1:28" ht="12.75" customHeight="1" x14ac:dyDescent="0.2">
      <c r="A3615" s="10" t="str">
        <f>IFERROR(VLOOKUP(B3615,'[1]DADOS (OCULTAR)'!$Q$3:$S$135,3,0),"")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84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85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86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87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88"/>
        <v>0</v>
      </c>
      <c r="AA3615" s="18" t="str">
        <f>IF('[1]TCE - ANEXO III - Preencher'!AB3624="","",'[1]TCE - ANEXO III - Preencher'!AB3624)</f>
        <v/>
      </c>
      <c r="AB3615" s="17">
        <f t="shared" si="89"/>
        <v>0</v>
      </c>
    </row>
    <row r="3616" spans="1:28" ht="12.75" customHeight="1" x14ac:dyDescent="0.2">
      <c r="A3616" s="10" t="str">
        <f>IFERROR(VLOOKUP(B3616,'[1]DADOS (OCULTAR)'!$Q$3:$S$135,3,0),"")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84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85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86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87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88"/>
        <v>0</v>
      </c>
      <c r="AA3616" s="18" t="str">
        <f>IF('[1]TCE - ANEXO III - Preencher'!AB3625="","",'[1]TCE - ANEXO III - Preencher'!AB3625)</f>
        <v/>
      </c>
      <c r="AB3616" s="17">
        <f t="shared" si="89"/>
        <v>0</v>
      </c>
    </row>
    <row r="3617" spans="1:28" ht="12.75" customHeight="1" x14ac:dyDescent="0.2">
      <c r="A3617" s="10" t="str">
        <f>IFERROR(VLOOKUP(B3617,'[1]DADOS (OCULTAR)'!$Q$3:$S$135,3,0),"")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84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85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86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87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88"/>
        <v>0</v>
      </c>
      <c r="AA3617" s="18" t="str">
        <f>IF('[1]TCE - ANEXO III - Preencher'!AB3626="","",'[1]TCE - ANEXO III - Preencher'!AB3626)</f>
        <v/>
      </c>
      <c r="AB3617" s="17">
        <f t="shared" si="89"/>
        <v>0</v>
      </c>
    </row>
    <row r="3618" spans="1:28" ht="12.75" customHeight="1" x14ac:dyDescent="0.2">
      <c r="A3618" s="10" t="str">
        <f>IFERROR(VLOOKUP(B3618,'[1]DADOS (OCULTAR)'!$Q$3:$S$135,3,0),"")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84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85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86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87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88"/>
        <v>0</v>
      </c>
      <c r="AA3618" s="18" t="str">
        <f>IF('[1]TCE - ANEXO III - Preencher'!AB3627="","",'[1]TCE - ANEXO III - Preencher'!AB3627)</f>
        <v/>
      </c>
      <c r="AB3618" s="17">
        <f t="shared" si="89"/>
        <v>0</v>
      </c>
    </row>
    <row r="3619" spans="1:28" ht="12.75" customHeight="1" x14ac:dyDescent="0.2">
      <c r="A3619" s="10" t="str">
        <f>IFERROR(VLOOKUP(B3619,'[1]DADOS (OCULTAR)'!$Q$3:$S$135,3,0),"")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84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85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86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87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88"/>
        <v>0</v>
      </c>
      <c r="AA3619" s="18" t="str">
        <f>IF('[1]TCE - ANEXO III - Preencher'!AB3628="","",'[1]TCE - ANEXO III - Preencher'!AB3628)</f>
        <v/>
      </c>
      <c r="AB3619" s="17">
        <f t="shared" si="89"/>
        <v>0</v>
      </c>
    </row>
    <row r="3620" spans="1:28" ht="12.75" customHeight="1" x14ac:dyDescent="0.2">
      <c r="A3620" s="10" t="str">
        <f>IFERROR(VLOOKUP(B3620,'[1]DADOS (OCULTAR)'!$Q$3:$S$135,3,0),"")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84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85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86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87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88"/>
        <v>0</v>
      </c>
      <c r="AA3620" s="18" t="str">
        <f>IF('[1]TCE - ANEXO III - Preencher'!AB3629="","",'[1]TCE - ANEXO III - Preencher'!AB3629)</f>
        <v/>
      </c>
      <c r="AB3620" s="17">
        <f t="shared" si="89"/>
        <v>0</v>
      </c>
    </row>
    <row r="3621" spans="1:28" ht="12.75" customHeight="1" x14ac:dyDescent="0.2">
      <c r="A3621" s="10" t="str">
        <f>IFERROR(VLOOKUP(B3621,'[1]DADOS (OCULTAR)'!$Q$3:$S$135,3,0),"")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84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85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86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87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88"/>
        <v>0</v>
      </c>
      <c r="AA3621" s="18" t="str">
        <f>IF('[1]TCE - ANEXO III - Preencher'!AB3630="","",'[1]TCE - ANEXO III - Preencher'!AB3630)</f>
        <v/>
      </c>
      <c r="AB3621" s="17">
        <f t="shared" si="89"/>
        <v>0</v>
      </c>
    </row>
    <row r="3622" spans="1:28" ht="12.75" customHeight="1" x14ac:dyDescent="0.2">
      <c r="A3622" s="10" t="str">
        <f>IFERROR(VLOOKUP(B3622,'[1]DADOS (OCULTAR)'!$Q$3:$S$135,3,0),"")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84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85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86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87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88"/>
        <v>0</v>
      </c>
      <c r="AA3622" s="18" t="str">
        <f>IF('[1]TCE - ANEXO III - Preencher'!AB3631="","",'[1]TCE - ANEXO III - Preencher'!AB3631)</f>
        <v/>
      </c>
      <c r="AB3622" s="17">
        <f t="shared" si="89"/>
        <v>0</v>
      </c>
    </row>
    <row r="3623" spans="1:28" ht="12.75" customHeight="1" x14ac:dyDescent="0.2">
      <c r="A3623" s="10" t="str">
        <f>IFERROR(VLOOKUP(B3623,'[1]DADOS (OCULTAR)'!$Q$3:$S$135,3,0),"")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84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85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86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87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88"/>
        <v>0</v>
      </c>
      <c r="AA3623" s="18" t="str">
        <f>IF('[1]TCE - ANEXO III - Preencher'!AB3632="","",'[1]TCE - ANEXO III - Preencher'!AB3632)</f>
        <v/>
      </c>
      <c r="AB3623" s="17">
        <f t="shared" si="89"/>
        <v>0</v>
      </c>
    </row>
    <row r="3624" spans="1:28" ht="12.75" customHeight="1" x14ac:dyDescent="0.2">
      <c r="A3624" s="10" t="str">
        <f>IFERROR(VLOOKUP(B3624,'[1]DADOS (OCULTAR)'!$Q$3:$S$135,3,0),"")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84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85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86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87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88"/>
        <v>0</v>
      </c>
      <c r="AA3624" s="18" t="str">
        <f>IF('[1]TCE - ANEXO III - Preencher'!AB3633="","",'[1]TCE - ANEXO III - Preencher'!AB3633)</f>
        <v/>
      </c>
      <c r="AB3624" s="17">
        <f t="shared" si="89"/>
        <v>0</v>
      </c>
    </row>
    <row r="3625" spans="1:28" ht="12.75" customHeight="1" x14ac:dyDescent="0.2">
      <c r="A3625" s="10" t="str">
        <f>IFERROR(VLOOKUP(B3625,'[1]DADOS (OCULTAR)'!$Q$3:$S$135,3,0),"")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84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85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86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87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88"/>
        <v>0</v>
      </c>
      <c r="AA3625" s="18" t="str">
        <f>IF('[1]TCE - ANEXO III - Preencher'!AB3634="","",'[1]TCE - ANEXO III - Preencher'!AB3634)</f>
        <v/>
      </c>
      <c r="AB3625" s="17">
        <f t="shared" si="89"/>
        <v>0</v>
      </c>
    </row>
    <row r="3626" spans="1:28" ht="12.75" customHeight="1" x14ac:dyDescent="0.2">
      <c r="A3626" s="10" t="str">
        <f>IFERROR(VLOOKUP(B3626,'[1]DADOS (OCULTAR)'!$Q$3:$S$135,3,0),"")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84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85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86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87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88"/>
        <v>0</v>
      </c>
      <c r="AA3626" s="18" t="str">
        <f>IF('[1]TCE - ANEXO III - Preencher'!AB3635="","",'[1]TCE - ANEXO III - Preencher'!AB3635)</f>
        <v/>
      </c>
      <c r="AB3626" s="17">
        <f t="shared" si="89"/>
        <v>0</v>
      </c>
    </row>
    <row r="3627" spans="1:28" ht="12.75" customHeight="1" x14ac:dyDescent="0.2">
      <c r="A3627" s="10" t="str">
        <f>IFERROR(VLOOKUP(B3627,'[1]DADOS (OCULTAR)'!$Q$3:$S$135,3,0),"")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84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85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86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87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88"/>
        <v>0</v>
      </c>
      <c r="AA3627" s="18" t="str">
        <f>IF('[1]TCE - ANEXO III - Preencher'!AB3636="","",'[1]TCE - ANEXO III - Preencher'!AB3636)</f>
        <v/>
      </c>
      <c r="AB3627" s="17">
        <f t="shared" si="89"/>
        <v>0</v>
      </c>
    </row>
    <row r="3628" spans="1:28" ht="12.75" customHeight="1" x14ac:dyDescent="0.2">
      <c r="A3628" s="10" t="str">
        <f>IFERROR(VLOOKUP(B3628,'[1]DADOS (OCULTAR)'!$Q$3:$S$135,3,0),"")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84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85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86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87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88"/>
        <v>0</v>
      </c>
      <c r="AA3628" s="18" t="str">
        <f>IF('[1]TCE - ANEXO III - Preencher'!AB3637="","",'[1]TCE - ANEXO III - Preencher'!AB3637)</f>
        <v/>
      </c>
      <c r="AB3628" s="17">
        <f t="shared" si="89"/>
        <v>0</v>
      </c>
    </row>
    <row r="3629" spans="1:28" ht="12.75" customHeight="1" x14ac:dyDescent="0.2">
      <c r="A3629" s="10" t="str">
        <f>IFERROR(VLOOKUP(B3629,'[1]DADOS (OCULTAR)'!$Q$3:$S$135,3,0),"")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84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85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86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87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88"/>
        <v>0</v>
      </c>
      <c r="AA3629" s="18" t="str">
        <f>IF('[1]TCE - ANEXO III - Preencher'!AB3638="","",'[1]TCE - ANEXO III - Preencher'!AB3638)</f>
        <v/>
      </c>
      <c r="AB3629" s="17">
        <f t="shared" si="89"/>
        <v>0</v>
      </c>
    </row>
    <row r="3630" spans="1:28" ht="12.75" customHeight="1" x14ac:dyDescent="0.2">
      <c r="A3630" s="10" t="str">
        <f>IFERROR(VLOOKUP(B3630,'[1]DADOS (OCULTAR)'!$Q$3:$S$135,3,0),"")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84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85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86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87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88"/>
        <v>0</v>
      </c>
      <c r="AA3630" s="18" t="str">
        <f>IF('[1]TCE - ANEXO III - Preencher'!AB3639="","",'[1]TCE - ANEXO III - Preencher'!AB3639)</f>
        <v/>
      </c>
      <c r="AB3630" s="17">
        <f t="shared" si="89"/>
        <v>0</v>
      </c>
    </row>
    <row r="3631" spans="1:28" ht="12.75" customHeight="1" x14ac:dyDescent="0.2">
      <c r="A3631" s="10" t="str">
        <f>IFERROR(VLOOKUP(B3631,'[1]DADOS (OCULTAR)'!$Q$3:$S$135,3,0),"")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84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85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86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87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88"/>
        <v>0</v>
      </c>
      <c r="AA3631" s="18" t="str">
        <f>IF('[1]TCE - ANEXO III - Preencher'!AB3640="","",'[1]TCE - ANEXO III - Preencher'!AB3640)</f>
        <v/>
      </c>
      <c r="AB3631" s="17">
        <f t="shared" si="89"/>
        <v>0</v>
      </c>
    </row>
    <row r="3632" spans="1:28" ht="12.75" customHeight="1" x14ac:dyDescent="0.2">
      <c r="A3632" s="10" t="str">
        <f>IFERROR(VLOOKUP(B3632,'[1]DADOS (OCULTAR)'!$Q$3:$S$135,3,0),"")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84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85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86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87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88"/>
        <v>0</v>
      </c>
      <c r="AA3632" s="18" t="str">
        <f>IF('[1]TCE - ANEXO III - Preencher'!AB3641="","",'[1]TCE - ANEXO III - Preencher'!AB3641)</f>
        <v/>
      </c>
      <c r="AB3632" s="17">
        <f t="shared" si="89"/>
        <v>0</v>
      </c>
    </row>
    <row r="3633" spans="1:28" ht="12.75" customHeight="1" x14ac:dyDescent="0.2">
      <c r="A3633" s="10" t="str">
        <f>IFERROR(VLOOKUP(B3633,'[1]DADOS (OCULTAR)'!$Q$3:$S$135,3,0),"")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84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85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86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87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88"/>
        <v>0</v>
      </c>
      <c r="AA3633" s="18" t="str">
        <f>IF('[1]TCE - ANEXO III - Preencher'!AB3642="","",'[1]TCE - ANEXO III - Preencher'!AB3642)</f>
        <v/>
      </c>
      <c r="AB3633" s="17">
        <f t="shared" si="89"/>
        <v>0</v>
      </c>
    </row>
    <row r="3634" spans="1:28" ht="12.75" customHeight="1" x14ac:dyDescent="0.2">
      <c r="A3634" s="10" t="str">
        <f>IFERROR(VLOOKUP(B3634,'[1]DADOS (OCULTAR)'!$Q$3:$S$135,3,0),"")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84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85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86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87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88"/>
        <v>0</v>
      </c>
      <c r="AA3634" s="18" t="str">
        <f>IF('[1]TCE - ANEXO III - Preencher'!AB3643="","",'[1]TCE - ANEXO III - Preencher'!AB3643)</f>
        <v/>
      </c>
      <c r="AB3634" s="17">
        <f t="shared" si="89"/>
        <v>0</v>
      </c>
    </row>
    <row r="3635" spans="1:28" ht="12.75" customHeight="1" x14ac:dyDescent="0.2">
      <c r="A3635" s="10" t="str">
        <f>IFERROR(VLOOKUP(B3635,'[1]DADOS (OCULTAR)'!$Q$3:$S$135,3,0),"")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84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85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86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87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88"/>
        <v>0</v>
      </c>
      <c r="AA3635" s="18" t="str">
        <f>IF('[1]TCE - ANEXO III - Preencher'!AB3644="","",'[1]TCE - ANEXO III - Preencher'!AB3644)</f>
        <v/>
      </c>
      <c r="AB3635" s="17">
        <f t="shared" si="89"/>
        <v>0</v>
      </c>
    </row>
    <row r="3636" spans="1:28" ht="12.75" customHeight="1" x14ac:dyDescent="0.2">
      <c r="A3636" s="10" t="str">
        <f>IFERROR(VLOOKUP(B3636,'[1]DADOS (OCULTAR)'!$Q$3:$S$135,3,0),"")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84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85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86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87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88"/>
        <v>0</v>
      </c>
      <c r="AA3636" s="18" t="str">
        <f>IF('[1]TCE - ANEXO III - Preencher'!AB3645="","",'[1]TCE - ANEXO III - Preencher'!AB3645)</f>
        <v/>
      </c>
      <c r="AB3636" s="17">
        <f t="shared" si="89"/>
        <v>0</v>
      </c>
    </row>
    <row r="3637" spans="1:28" ht="12.75" customHeight="1" x14ac:dyDescent="0.2">
      <c r="A3637" s="10" t="str">
        <f>IFERROR(VLOOKUP(B3637,'[1]DADOS (OCULTAR)'!$Q$3:$S$135,3,0),"")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84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85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86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87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88"/>
        <v>0</v>
      </c>
      <c r="AA3637" s="18" t="str">
        <f>IF('[1]TCE - ANEXO III - Preencher'!AB3646="","",'[1]TCE - ANEXO III - Preencher'!AB3646)</f>
        <v/>
      </c>
      <c r="AB3637" s="17">
        <f t="shared" si="89"/>
        <v>0</v>
      </c>
    </row>
    <row r="3638" spans="1:28" ht="12.75" customHeight="1" x14ac:dyDescent="0.2">
      <c r="A3638" s="10" t="str">
        <f>IFERROR(VLOOKUP(B3638,'[1]DADOS (OCULTAR)'!$Q$3:$S$135,3,0),"")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84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85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86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87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88"/>
        <v>0</v>
      </c>
      <c r="AA3638" s="18" t="str">
        <f>IF('[1]TCE - ANEXO III - Preencher'!AB3647="","",'[1]TCE - ANEXO III - Preencher'!AB3647)</f>
        <v/>
      </c>
      <c r="AB3638" s="17">
        <f t="shared" si="89"/>
        <v>0</v>
      </c>
    </row>
    <row r="3639" spans="1:28" ht="12.75" customHeight="1" x14ac:dyDescent="0.2">
      <c r="A3639" s="10" t="str">
        <f>IFERROR(VLOOKUP(B3639,'[1]DADOS (OCULTAR)'!$Q$3:$S$135,3,0),"")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84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85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86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87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88"/>
        <v>0</v>
      </c>
      <c r="AA3639" s="18" t="str">
        <f>IF('[1]TCE - ANEXO III - Preencher'!AB3648="","",'[1]TCE - ANEXO III - Preencher'!AB3648)</f>
        <v/>
      </c>
      <c r="AB3639" s="17">
        <f t="shared" si="89"/>
        <v>0</v>
      </c>
    </row>
    <row r="3640" spans="1:28" ht="12.75" customHeight="1" x14ac:dyDescent="0.2">
      <c r="A3640" s="10" t="str">
        <f>IFERROR(VLOOKUP(B3640,'[1]DADOS (OCULTAR)'!$Q$3:$S$135,3,0),"")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84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85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86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87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88"/>
        <v>0</v>
      </c>
      <c r="AA3640" s="18" t="str">
        <f>IF('[1]TCE - ANEXO III - Preencher'!AB3649="","",'[1]TCE - ANEXO III - Preencher'!AB3649)</f>
        <v/>
      </c>
      <c r="AB3640" s="17">
        <f t="shared" si="89"/>
        <v>0</v>
      </c>
    </row>
    <row r="3641" spans="1:28" ht="12.75" customHeight="1" x14ac:dyDescent="0.2">
      <c r="A3641" s="10" t="str">
        <f>IFERROR(VLOOKUP(B3641,'[1]DADOS (OCULTAR)'!$Q$3:$S$135,3,0),"")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84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85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86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87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88"/>
        <v>0</v>
      </c>
      <c r="AA3641" s="18" t="str">
        <f>IF('[1]TCE - ANEXO III - Preencher'!AB3650="","",'[1]TCE - ANEXO III - Preencher'!AB3650)</f>
        <v/>
      </c>
      <c r="AB3641" s="17">
        <f t="shared" si="89"/>
        <v>0</v>
      </c>
    </row>
    <row r="3642" spans="1:28" ht="12.75" customHeight="1" x14ac:dyDescent="0.2">
      <c r="A3642" s="10" t="str">
        <f>IFERROR(VLOOKUP(B3642,'[1]DADOS (OCULTAR)'!$Q$3:$S$135,3,0),"")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84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85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86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87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88"/>
        <v>0</v>
      </c>
      <c r="AA3642" s="18" t="str">
        <f>IF('[1]TCE - ANEXO III - Preencher'!AB3651="","",'[1]TCE - ANEXO III - Preencher'!AB3651)</f>
        <v/>
      </c>
      <c r="AB3642" s="17">
        <f t="shared" si="89"/>
        <v>0</v>
      </c>
    </row>
    <row r="3643" spans="1:28" ht="12.75" customHeight="1" x14ac:dyDescent="0.2">
      <c r="A3643" s="10" t="str">
        <f>IFERROR(VLOOKUP(B3643,'[1]DADOS (OCULTAR)'!$Q$3:$S$135,3,0),"")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84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85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86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87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88"/>
        <v>0</v>
      </c>
      <c r="AA3643" s="18" t="str">
        <f>IF('[1]TCE - ANEXO III - Preencher'!AB3652="","",'[1]TCE - ANEXO III - Preencher'!AB3652)</f>
        <v/>
      </c>
      <c r="AB3643" s="17">
        <f t="shared" si="89"/>
        <v>0</v>
      </c>
    </row>
    <row r="3644" spans="1:28" ht="12.75" customHeight="1" x14ac:dyDescent="0.2">
      <c r="A3644" s="10" t="str">
        <f>IFERROR(VLOOKUP(B3644,'[1]DADOS (OCULTAR)'!$Q$3:$S$135,3,0),"")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84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85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86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87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88"/>
        <v>0</v>
      </c>
      <c r="AA3644" s="18" t="str">
        <f>IF('[1]TCE - ANEXO III - Preencher'!AB3653="","",'[1]TCE - ANEXO III - Preencher'!AB3653)</f>
        <v/>
      </c>
      <c r="AB3644" s="17">
        <f t="shared" si="89"/>
        <v>0</v>
      </c>
    </row>
    <row r="3645" spans="1:28" ht="12.75" customHeight="1" x14ac:dyDescent="0.2">
      <c r="A3645" s="10" t="str">
        <f>IFERROR(VLOOKUP(B3645,'[1]DADOS (OCULTAR)'!$Q$3:$S$135,3,0),"")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84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85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86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87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88"/>
        <v>0</v>
      </c>
      <c r="AA3645" s="18" t="str">
        <f>IF('[1]TCE - ANEXO III - Preencher'!AB3654="","",'[1]TCE - ANEXO III - Preencher'!AB3654)</f>
        <v/>
      </c>
      <c r="AB3645" s="17">
        <f t="shared" si="89"/>
        <v>0</v>
      </c>
    </row>
    <row r="3646" spans="1:28" ht="12.75" customHeight="1" x14ac:dyDescent="0.2">
      <c r="A3646" s="10" t="str">
        <f>IFERROR(VLOOKUP(B3646,'[1]DADOS (OCULTAR)'!$Q$3:$S$135,3,0),"")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84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85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86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87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88"/>
        <v>0</v>
      </c>
      <c r="AA3646" s="18" t="str">
        <f>IF('[1]TCE - ANEXO III - Preencher'!AB3655="","",'[1]TCE - ANEXO III - Preencher'!AB3655)</f>
        <v/>
      </c>
      <c r="AB3646" s="17">
        <f t="shared" si="89"/>
        <v>0</v>
      </c>
    </row>
    <row r="3647" spans="1:28" ht="12.75" customHeight="1" x14ac:dyDescent="0.2">
      <c r="A3647" s="10" t="str">
        <f>IFERROR(VLOOKUP(B3647,'[1]DADOS (OCULTAR)'!$Q$3:$S$135,3,0),"")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84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85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86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87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88"/>
        <v>0</v>
      </c>
      <c r="AA3647" s="18" t="str">
        <f>IF('[1]TCE - ANEXO III - Preencher'!AB3656="","",'[1]TCE - ANEXO III - Preencher'!AB3656)</f>
        <v/>
      </c>
      <c r="AB3647" s="17">
        <f t="shared" si="89"/>
        <v>0</v>
      </c>
    </row>
    <row r="3648" spans="1:28" ht="12.75" customHeight="1" x14ac:dyDescent="0.2">
      <c r="A3648" s="10" t="str">
        <f>IFERROR(VLOOKUP(B3648,'[1]DADOS (OCULTAR)'!$Q$3:$S$135,3,0),"")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84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85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86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87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88"/>
        <v>0</v>
      </c>
      <c r="AA3648" s="18" t="str">
        <f>IF('[1]TCE - ANEXO III - Preencher'!AB3657="","",'[1]TCE - ANEXO III - Preencher'!AB3657)</f>
        <v/>
      </c>
      <c r="AB3648" s="17">
        <f t="shared" si="89"/>
        <v>0</v>
      </c>
    </row>
    <row r="3649" spans="1:28" ht="12.75" customHeight="1" x14ac:dyDescent="0.2">
      <c r="A3649" s="10" t="str">
        <f>IFERROR(VLOOKUP(B3649,'[1]DADOS (OCULTAR)'!$Q$3:$S$135,3,0),"")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84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85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86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87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88"/>
        <v>0</v>
      </c>
      <c r="AA3649" s="18" t="str">
        <f>IF('[1]TCE - ANEXO III - Preencher'!AB3658="","",'[1]TCE - ANEXO III - Preencher'!AB3658)</f>
        <v/>
      </c>
      <c r="AB3649" s="17">
        <f t="shared" si="89"/>
        <v>0</v>
      </c>
    </row>
    <row r="3650" spans="1:28" ht="12.75" customHeight="1" x14ac:dyDescent="0.2">
      <c r="A3650" s="10" t="str">
        <f>IFERROR(VLOOKUP(B3650,'[1]DADOS (OCULTAR)'!$Q$3:$S$135,3,0),"")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84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85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86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87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88"/>
        <v>0</v>
      </c>
      <c r="AA3650" s="18" t="str">
        <f>IF('[1]TCE - ANEXO III - Preencher'!AB3659="","",'[1]TCE - ANEXO III - Preencher'!AB3659)</f>
        <v/>
      </c>
      <c r="AB3650" s="17">
        <f t="shared" si="89"/>
        <v>0</v>
      </c>
    </row>
    <row r="3651" spans="1:28" ht="12.75" customHeight="1" x14ac:dyDescent="0.2">
      <c r="A3651" s="10" t="str">
        <f>IFERROR(VLOOKUP(B3651,'[1]DADOS (OCULTAR)'!$Q$3:$S$135,3,0),"")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si="84"/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si="85"/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si="86"/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si="87"/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si="88"/>
        <v>0</v>
      </c>
      <c r="AA3651" s="18" t="str">
        <f>IF('[1]TCE - ANEXO III - Preencher'!AB3660="","",'[1]TCE - ANEXO III - Preencher'!AB3660)</f>
        <v/>
      </c>
      <c r="AB3651" s="17">
        <f t="shared" si="89"/>
        <v>0</v>
      </c>
    </row>
    <row r="3652" spans="1:28" ht="12.75" customHeight="1" x14ac:dyDescent="0.2">
      <c r="A3652" s="10" t="str">
        <f>IFERROR(VLOOKUP(B3652,'[1]DADOS (OCULTAR)'!$Q$3:$S$135,3,0),"")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84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85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86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87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88"/>
        <v>0</v>
      </c>
      <c r="AA3652" s="18" t="str">
        <f>IF('[1]TCE - ANEXO III - Preencher'!AB3661="","",'[1]TCE - ANEXO III - Preencher'!AB3661)</f>
        <v/>
      </c>
      <c r="AB3652" s="17">
        <f t="shared" si="89"/>
        <v>0</v>
      </c>
    </row>
    <row r="3653" spans="1:28" ht="12.75" customHeight="1" x14ac:dyDescent="0.2">
      <c r="A3653" s="10" t="str">
        <f>IFERROR(VLOOKUP(B3653,'[1]DADOS (OCULTAR)'!$Q$3:$S$135,3,0),"")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84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85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86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87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88"/>
        <v>0</v>
      </c>
      <c r="AA3653" s="18" t="str">
        <f>IF('[1]TCE - ANEXO III - Preencher'!AB3662="","",'[1]TCE - ANEXO III - Preencher'!AB3662)</f>
        <v/>
      </c>
      <c r="AB3653" s="17">
        <f t="shared" si="89"/>
        <v>0</v>
      </c>
    </row>
    <row r="3654" spans="1:28" ht="12.75" customHeight="1" x14ac:dyDescent="0.2">
      <c r="A3654" s="10" t="str">
        <f>IFERROR(VLOOKUP(B3654,'[1]DADOS (OCULTAR)'!$Q$3:$S$135,3,0),"")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84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85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86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87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88"/>
        <v>0</v>
      </c>
      <c r="AA3654" s="18" t="str">
        <f>IF('[1]TCE - ANEXO III - Preencher'!AB3663="","",'[1]TCE - ANEXO III - Preencher'!AB3663)</f>
        <v/>
      </c>
      <c r="AB3654" s="17">
        <f t="shared" si="89"/>
        <v>0</v>
      </c>
    </row>
    <row r="3655" spans="1:28" ht="12.75" customHeight="1" x14ac:dyDescent="0.2">
      <c r="A3655" s="10" t="str">
        <f>IFERROR(VLOOKUP(B3655,'[1]DADOS (OCULTAR)'!$Q$3:$S$135,3,0),"")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84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85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86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87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88"/>
        <v>0</v>
      </c>
      <c r="AA3655" s="18" t="str">
        <f>IF('[1]TCE - ANEXO III - Preencher'!AB3664="","",'[1]TCE - ANEXO III - Preencher'!AB3664)</f>
        <v/>
      </c>
      <c r="AB3655" s="17">
        <f t="shared" si="89"/>
        <v>0</v>
      </c>
    </row>
    <row r="3656" spans="1:28" ht="12.75" customHeight="1" x14ac:dyDescent="0.2">
      <c r="A3656" s="10" t="str">
        <f>IFERROR(VLOOKUP(B3656,'[1]DADOS (OCULTAR)'!$Q$3:$S$135,3,0),"")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84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85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86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87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88"/>
        <v>0</v>
      </c>
      <c r="AA3656" s="18" t="str">
        <f>IF('[1]TCE - ANEXO III - Preencher'!AB3665="","",'[1]TCE - ANEXO III - Preencher'!AB3665)</f>
        <v/>
      </c>
      <c r="AB3656" s="17">
        <f t="shared" si="89"/>
        <v>0</v>
      </c>
    </row>
    <row r="3657" spans="1:28" ht="12.75" customHeight="1" x14ac:dyDescent="0.2">
      <c r="A3657" s="10" t="str">
        <f>IFERROR(VLOOKUP(B3657,'[1]DADOS (OCULTAR)'!$Q$3:$S$135,3,0),"")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84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85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86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87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88"/>
        <v>0</v>
      </c>
      <c r="AA3657" s="18" t="str">
        <f>IF('[1]TCE - ANEXO III - Preencher'!AB3666="","",'[1]TCE - ANEXO III - Preencher'!AB3666)</f>
        <v/>
      </c>
      <c r="AB3657" s="17">
        <f t="shared" si="89"/>
        <v>0</v>
      </c>
    </row>
    <row r="3658" spans="1:28" ht="12.75" customHeight="1" x14ac:dyDescent="0.2">
      <c r="A3658" s="10" t="str">
        <f>IFERROR(VLOOKUP(B3658,'[1]DADOS (OCULTAR)'!$Q$3:$S$135,3,0),"")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84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85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86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87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88"/>
        <v>0</v>
      </c>
      <c r="AA3658" s="18" t="str">
        <f>IF('[1]TCE - ANEXO III - Preencher'!AB3667="","",'[1]TCE - ANEXO III - Preencher'!AB3667)</f>
        <v/>
      </c>
      <c r="AB3658" s="17">
        <f t="shared" si="89"/>
        <v>0</v>
      </c>
    </row>
    <row r="3659" spans="1:28" ht="12.75" customHeight="1" x14ac:dyDescent="0.2">
      <c r="A3659" s="10" t="str">
        <f>IFERROR(VLOOKUP(B3659,'[1]DADOS (OCULTAR)'!$Q$3:$S$135,3,0),"")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84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85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86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87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88"/>
        <v>0</v>
      </c>
      <c r="AA3659" s="18" t="str">
        <f>IF('[1]TCE - ANEXO III - Preencher'!AB3668="","",'[1]TCE - ANEXO III - Preencher'!AB3668)</f>
        <v/>
      </c>
      <c r="AB3659" s="17">
        <f t="shared" si="89"/>
        <v>0</v>
      </c>
    </row>
    <row r="3660" spans="1:28" ht="12.75" customHeight="1" x14ac:dyDescent="0.2">
      <c r="A3660" s="10" t="str">
        <f>IFERROR(VLOOKUP(B3660,'[1]DADOS (OCULTAR)'!$Q$3:$S$135,3,0),"")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84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85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86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87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88"/>
        <v>0</v>
      </c>
      <c r="AA3660" s="18" t="str">
        <f>IF('[1]TCE - ANEXO III - Preencher'!AB3669="","",'[1]TCE - ANEXO III - Preencher'!AB3669)</f>
        <v/>
      </c>
      <c r="AB3660" s="17">
        <f t="shared" si="89"/>
        <v>0</v>
      </c>
    </row>
    <row r="3661" spans="1:28" ht="12.75" customHeight="1" x14ac:dyDescent="0.2">
      <c r="A3661" s="10" t="str">
        <f>IFERROR(VLOOKUP(B3661,'[1]DADOS (OCULTAR)'!$Q$3:$S$135,3,0),"")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84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85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86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87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88"/>
        <v>0</v>
      </c>
      <c r="AA3661" s="18" t="str">
        <f>IF('[1]TCE - ANEXO III - Preencher'!AB3670="","",'[1]TCE - ANEXO III - Preencher'!AB3670)</f>
        <v/>
      </c>
      <c r="AB3661" s="17">
        <f t="shared" si="89"/>
        <v>0</v>
      </c>
    </row>
    <row r="3662" spans="1:28" ht="12.75" customHeight="1" x14ac:dyDescent="0.2">
      <c r="A3662" s="10" t="str">
        <f>IFERROR(VLOOKUP(B3662,'[1]DADOS (OCULTAR)'!$Q$3:$S$135,3,0),"")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84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85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86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87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88"/>
        <v>0</v>
      </c>
      <c r="AA3662" s="18" t="str">
        <f>IF('[1]TCE - ANEXO III - Preencher'!AB3671="","",'[1]TCE - ANEXO III - Preencher'!AB3671)</f>
        <v/>
      </c>
      <c r="AB3662" s="17">
        <f t="shared" si="89"/>
        <v>0</v>
      </c>
    </row>
    <row r="3663" spans="1:28" ht="12.75" customHeight="1" x14ac:dyDescent="0.2">
      <c r="A3663" s="10" t="str">
        <f>IFERROR(VLOOKUP(B3663,'[1]DADOS (OCULTAR)'!$Q$3:$S$135,3,0),"")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84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85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86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87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88"/>
        <v>0</v>
      </c>
      <c r="AA3663" s="18" t="str">
        <f>IF('[1]TCE - ANEXO III - Preencher'!AB3672="","",'[1]TCE - ANEXO III - Preencher'!AB3672)</f>
        <v/>
      </c>
      <c r="AB3663" s="17">
        <f t="shared" si="89"/>
        <v>0</v>
      </c>
    </row>
    <row r="3664" spans="1:28" ht="12.75" customHeight="1" x14ac:dyDescent="0.2">
      <c r="A3664" s="10" t="str">
        <f>IFERROR(VLOOKUP(B3664,'[1]DADOS (OCULTAR)'!$Q$3:$S$135,3,0),"")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84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85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86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87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88"/>
        <v>0</v>
      </c>
      <c r="AA3664" s="18" t="str">
        <f>IF('[1]TCE - ANEXO III - Preencher'!AB3673="","",'[1]TCE - ANEXO III - Preencher'!AB3673)</f>
        <v/>
      </c>
      <c r="AB3664" s="17">
        <f t="shared" si="89"/>
        <v>0</v>
      </c>
    </row>
    <row r="3665" spans="1:28" ht="12.75" customHeight="1" x14ac:dyDescent="0.2">
      <c r="A3665" s="10" t="str">
        <f>IFERROR(VLOOKUP(B3665,'[1]DADOS (OCULTAR)'!$Q$3:$S$135,3,0),"")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84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85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86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87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88"/>
        <v>0</v>
      </c>
      <c r="AA3665" s="18" t="str">
        <f>IF('[1]TCE - ANEXO III - Preencher'!AB3674="","",'[1]TCE - ANEXO III - Preencher'!AB3674)</f>
        <v/>
      </c>
      <c r="AB3665" s="17">
        <f t="shared" si="89"/>
        <v>0</v>
      </c>
    </row>
    <row r="3666" spans="1:28" ht="12.75" customHeight="1" x14ac:dyDescent="0.2">
      <c r="A3666" s="10" t="str">
        <f>IFERROR(VLOOKUP(B3666,'[1]DADOS (OCULTAR)'!$Q$3:$S$135,3,0),"")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84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85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86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87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88"/>
        <v>0</v>
      </c>
      <c r="AA3666" s="18" t="str">
        <f>IF('[1]TCE - ANEXO III - Preencher'!AB3675="","",'[1]TCE - ANEXO III - Preencher'!AB3675)</f>
        <v/>
      </c>
      <c r="AB3666" s="17">
        <f t="shared" si="89"/>
        <v>0</v>
      </c>
    </row>
    <row r="3667" spans="1:28" ht="12.75" customHeight="1" x14ac:dyDescent="0.2">
      <c r="A3667" s="10" t="str">
        <f>IFERROR(VLOOKUP(B3667,'[1]DADOS (OCULTAR)'!$Q$3:$S$135,3,0),"")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84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85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86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87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88"/>
        <v>0</v>
      </c>
      <c r="AA3667" s="18" t="str">
        <f>IF('[1]TCE - ANEXO III - Preencher'!AB3676="","",'[1]TCE - ANEXO III - Preencher'!AB3676)</f>
        <v/>
      </c>
      <c r="AB3667" s="17">
        <f t="shared" si="89"/>
        <v>0</v>
      </c>
    </row>
    <row r="3668" spans="1:28" ht="12.75" customHeight="1" x14ac:dyDescent="0.2">
      <c r="A3668" s="10" t="str">
        <f>IFERROR(VLOOKUP(B3668,'[1]DADOS (OCULTAR)'!$Q$3:$S$135,3,0),"")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84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85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86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87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88"/>
        <v>0</v>
      </c>
      <c r="AA3668" s="18" t="str">
        <f>IF('[1]TCE - ANEXO III - Preencher'!AB3677="","",'[1]TCE - ANEXO III - Preencher'!AB3677)</f>
        <v/>
      </c>
      <c r="AB3668" s="17">
        <f t="shared" si="89"/>
        <v>0</v>
      </c>
    </row>
    <row r="3669" spans="1:28" ht="12.75" customHeight="1" x14ac:dyDescent="0.2">
      <c r="A3669" s="10" t="str">
        <f>IFERROR(VLOOKUP(B3669,'[1]DADOS (OCULTAR)'!$Q$3:$S$135,3,0),"")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84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85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86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87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88"/>
        <v>0</v>
      </c>
      <c r="AA3669" s="18" t="str">
        <f>IF('[1]TCE - ANEXO III - Preencher'!AB3678="","",'[1]TCE - ANEXO III - Preencher'!AB3678)</f>
        <v/>
      </c>
      <c r="AB3669" s="17">
        <f t="shared" si="89"/>
        <v>0</v>
      </c>
    </row>
    <row r="3670" spans="1:28" ht="12.75" customHeight="1" x14ac:dyDescent="0.2">
      <c r="A3670" s="10" t="str">
        <f>IFERROR(VLOOKUP(B3670,'[1]DADOS (OCULTAR)'!$Q$3:$S$135,3,0),"")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84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85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86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87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88"/>
        <v>0</v>
      </c>
      <c r="AA3670" s="18" t="str">
        <f>IF('[1]TCE - ANEXO III - Preencher'!AB3679="","",'[1]TCE - ANEXO III - Preencher'!AB3679)</f>
        <v/>
      </c>
      <c r="AB3670" s="17">
        <f t="shared" si="89"/>
        <v>0</v>
      </c>
    </row>
    <row r="3671" spans="1:28" ht="12.75" customHeight="1" x14ac:dyDescent="0.2">
      <c r="A3671" s="10" t="str">
        <f>IFERROR(VLOOKUP(B3671,'[1]DADOS (OCULTAR)'!$Q$3:$S$135,3,0),"")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84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85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86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87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88"/>
        <v>0</v>
      </c>
      <c r="AA3671" s="18" t="str">
        <f>IF('[1]TCE - ANEXO III - Preencher'!AB3680="","",'[1]TCE - ANEXO III - Preencher'!AB3680)</f>
        <v/>
      </c>
      <c r="AB3671" s="17">
        <f t="shared" si="89"/>
        <v>0</v>
      </c>
    </row>
    <row r="3672" spans="1:28" ht="12.75" customHeight="1" x14ac:dyDescent="0.2">
      <c r="A3672" s="10" t="str">
        <f>IFERROR(VLOOKUP(B3672,'[1]DADOS (OCULTAR)'!$Q$3:$S$135,3,0),"")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84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85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86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87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88"/>
        <v>0</v>
      </c>
      <c r="AA3672" s="18" t="str">
        <f>IF('[1]TCE - ANEXO III - Preencher'!AB3681="","",'[1]TCE - ANEXO III - Preencher'!AB3681)</f>
        <v/>
      </c>
      <c r="AB3672" s="17">
        <f t="shared" si="89"/>
        <v>0</v>
      </c>
    </row>
    <row r="3673" spans="1:28" ht="12.75" customHeight="1" x14ac:dyDescent="0.2">
      <c r="A3673" s="10" t="str">
        <f>IFERROR(VLOOKUP(B3673,'[1]DADOS (OCULTAR)'!$Q$3:$S$135,3,0),"")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84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85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86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87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88"/>
        <v>0</v>
      </c>
      <c r="AA3673" s="18" t="str">
        <f>IF('[1]TCE - ANEXO III - Preencher'!AB3682="","",'[1]TCE - ANEXO III - Preencher'!AB3682)</f>
        <v/>
      </c>
      <c r="AB3673" s="17">
        <f t="shared" si="89"/>
        <v>0</v>
      </c>
    </row>
    <row r="3674" spans="1:28" ht="12.75" customHeight="1" x14ac:dyDescent="0.2">
      <c r="A3674" s="10" t="str">
        <f>IFERROR(VLOOKUP(B3674,'[1]DADOS (OCULTAR)'!$Q$3:$S$135,3,0),"")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84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85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86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87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88"/>
        <v>0</v>
      </c>
      <c r="AA3674" s="18" t="str">
        <f>IF('[1]TCE - ANEXO III - Preencher'!AB3683="","",'[1]TCE - ANEXO III - Preencher'!AB3683)</f>
        <v/>
      </c>
      <c r="AB3674" s="17">
        <f t="shared" si="89"/>
        <v>0</v>
      </c>
    </row>
    <row r="3675" spans="1:28" ht="12.75" customHeight="1" x14ac:dyDescent="0.2">
      <c r="A3675" s="10" t="str">
        <f>IFERROR(VLOOKUP(B3675,'[1]DADOS (OCULTAR)'!$Q$3:$S$135,3,0),"")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84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85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86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87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88"/>
        <v>0</v>
      </c>
      <c r="AA3675" s="18" t="str">
        <f>IF('[1]TCE - ANEXO III - Preencher'!AB3684="","",'[1]TCE - ANEXO III - Preencher'!AB3684)</f>
        <v/>
      </c>
      <c r="AB3675" s="17">
        <f t="shared" si="89"/>
        <v>0</v>
      </c>
    </row>
    <row r="3676" spans="1:28" ht="12.75" customHeight="1" x14ac:dyDescent="0.2">
      <c r="A3676" s="10" t="str">
        <f>IFERROR(VLOOKUP(B3676,'[1]DADOS (OCULTAR)'!$Q$3:$S$135,3,0),"")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84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85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86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87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88"/>
        <v>0</v>
      </c>
      <c r="AA3676" s="18" t="str">
        <f>IF('[1]TCE - ANEXO III - Preencher'!AB3685="","",'[1]TCE - ANEXO III - Preencher'!AB3685)</f>
        <v/>
      </c>
      <c r="AB3676" s="17">
        <f t="shared" si="89"/>
        <v>0</v>
      </c>
    </row>
    <row r="3677" spans="1:28" ht="12.75" customHeight="1" x14ac:dyDescent="0.2">
      <c r="A3677" s="10" t="str">
        <f>IFERROR(VLOOKUP(B3677,'[1]DADOS (OCULTAR)'!$Q$3:$S$135,3,0),"")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84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85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86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87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88"/>
        <v>0</v>
      </c>
      <c r="AA3677" s="18" t="str">
        <f>IF('[1]TCE - ANEXO III - Preencher'!AB3686="","",'[1]TCE - ANEXO III - Preencher'!AB3686)</f>
        <v/>
      </c>
      <c r="AB3677" s="17">
        <f t="shared" si="89"/>
        <v>0</v>
      </c>
    </row>
    <row r="3678" spans="1:28" ht="12.75" customHeight="1" x14ac:dyDescent="0.2">
      <c r="A3678" s="10" t="str">
        <f>IFERROR(VLOOKUP(B3678,'[1]DADOS (OCULTAR)'!$Q$3:$S$135,3,0),"")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84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85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86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87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88"/>
        <v>0</v>
      </c>
      <c r="AA3678" s="18" t="str">
        <f>IF('[1]TCE - ANEXO III - Preencher'!AB3687="","",'[1]TCE - ANEXO III - Preencher'!AB3687)</f>
        <v/>
      </c>
      <c r="AB3678" s="17">
        <f t="shared" si="89"/>
        <v>0</v>
      </c>
    </row>
    <row r="3679" spans="1:28" ht="12.75" customHeight="1" x14ac:dyDescent="0.2">
      <c r="A3679" s="10" t="str">
        <f>IFERROR(VLOOKUP(B3679,'[1]DADOS (OCULTAR)'!$Q$3:$S$135,3,0),"")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84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85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86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87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88"/>
        <v>0</v>
      </c>
      <c r="AA3679" s="18" t="str">
        <f>IF('[1]TCE - ANEXO III - Preencher'!AB3688="","",'[1]TCE - ANEXO III - Preencher'!AB3688)</f>
        <v/>
      </c>
      <c r="AB3679" s="17">
        <f t="shared" si="89"/>
        <v>0</v>
      </c>
    </row>
    <row r="3680" spans="1:28" ht="12.75" customHeight="1" x14ac:dyDescent="0.2">
      <c r="A3680" s="10" t="str">
        <f>IFERROR(VLOOKUP(B3680,'[1]DADOS (OCULTAR)'!$Q$3:$S$135,3,0),"")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84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85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86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87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88"/>
        <v>0</v>
      </c>
      <c r="AA3680" s="18" t="str">
        <f>IF('[1]TCE - ANEXO III - Preencher'!AB3689="","",'[1]TCE - ANEXO III - Preencher'!AB3689)</f>
        <v/>
      </c>
      <c r="AB3680" s="17">
        <f t="shared" si="89"/>
        <v>0</v>
      </c>
    </row>
    <row r="3681" spans="1:28" ht="12.75" customHeight="1" x14ac:dyDescent="0.2">
      <c r="A3681" s="10" t="str">
        <f>IFERROR(VLOOKUP(B3681,'[1]DADOS (OCULTAR)'!$Q$3:$S$135,3,0),"")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84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85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86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87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88"/>
        <v>0</v>
      </c>
      <c r="AA3681" s="18" t="str">
        <f>IF('[1]TCE - ANEXO III - Preencher'!AB3690="","",'[1]TCE - ANEXO III - Preencher'!AB3690)</f>
        <v/>
      </c>
      <c r="AB3681" s="17">
        <f t="shared" si="89"/>
        <v>0</v>
      </c>
    </row>
    <row r="3682" spans="1:28" ht="12.75" customHeight="1" x14ac:dyDescent="0.2">
      <c r="A3682" s="10" t="str">
        <f>IFERROR(VLOOKUP(B3682,'[1]DADOS (OCULTAR)'!$Q$3:$S$135,3,0),"")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84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85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86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87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88"/>
        <v>0</v>
      </c>
      <c r="AA3682" s="18" t="str">
        <f>IF('[1]TCE - ANEXO III - Preencher'!AB3691="","",'[1]TCE - ANEXO III - Preencher'!AB3691)</f>
        <v/>
      </c>
      <c r="AB3682" s="17">
        <f t="shared" si="89"/>
        <v>0</v>
      </c>
    </row>
    <row r="3683" spans="1:28" ht="12.75" customHeight="1" x14ac:dyDescent="0.2">
      <c r="A3683" s="10" t="str">
        <f>IFERROR(VLOOKUP(B3683,'[1]DADOS (OCULTAR)'!$Q$3:$S$135,3,0),"")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84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85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86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87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88"/>
        <v>0</v>
      </c>
      <c r="AA3683" s="18" t="str">
        <f>IF('[1]TCE - ANEXO III - Preencher'!AB3692="","",'[1]TCE - ANEXO III - Preencher'!AB3692)</f>
        <v/>
      </c>
      <c r="AB3683" s="17">
        <f t="shared" si="89"/>
        <v>0</v>
      </c>
    </row>
    <row r="3684" spans="1:28" ht="12.75" customHeight="1" x14ac:dyDescent="0.2">
      <c r="A3684" s="10" t="str">
        <f>IFERROR(VLOOKUP(B3684,'[1]DADOS (OCULTAR)'!$Q$3:$S$135,3,0),"")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84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85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86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87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88"/>
        <v>0</v>
      </c>
      <c r="AA3684" s="18" t="str">
        <f>IF('[1]TCE - ANEXO III - Preencher'!AB3693="","",'[1]TCE - ANEXO III - Preencher'!AB3693)</f>
        <v/>
      </c>
      <c r="AB3684" s="17">
        <f t="shared" si="89"/>
        <v>0</v>
      </c>
    </row>
    <row r="3685" spans="1:28" ht="12.75" customHeight="1" x14ac:dyDescent="0.2">
      <c r="A3685" s="10" t="str">
        <f>IFERROR(VLOOKUP(B3685,'[1]DADOS (OCULTAR)'!$Q$3:$S$135,3,0),"")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84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85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86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87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88"/>
        <v>0</v>
      </c>
      <c r="AA3685" s="18" t="str">
        <f>IF('[1]TCE - ANEXO III - Preencher'!AB3694="","",'[1]TCE - ANEXO III - Preencher'!AB3694)</f>
        <v/>
      </c>
      <c r="AB3685" s="17">
        <f t="shared" si="89"/>
        <v>0</v>
      </c>
    </row>
    <row r="3686" spans="1:28" ht="12.75" customHeight="1" x14ac:dyDescent="0.2">
      <c r="A3686" s="10" t="str">
        <f>IFERROR(VLOOKUP(B3686,'[1]DADOS (OCULTAR)'!$Q$3:$S$135,3,0),"")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84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85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86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87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88"/>
        <v>0</v>
      </c>
      <c r="AA3686" s="18" t="str">
        <f>IF('[1]TCE - ANEXO III - Preencher'!AB3695="","",'[1]TCE - ANEXO III - Preencher'!AB3695)</f>
        <v/>
      </c>
      <c r="AB3686" s="17">
        <f t="shared" si="89"/>
        <v>0</v>
      </c>
    </row>
    <row r="3687" spans="1:28" ht="12.75" customHeight="1" x14ac:dyDescent="0.2">
      <c r="A3687" s="10" t="str">
        <f>IFERROR(VLOOKUP(B3687,'[1]DADOS (OCULTAR)'!$Q$3:$S$135,3,0),"")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84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85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86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87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88"/>
        <v>0</v>
      </c>
      <c r="AA3687" s="18" t="str">
        <f>IF('[1]TCE - ANEXO III - Preencher'!AB3696="","",'[1]TCE - ANEXO III - Preencher'!AB3696)</f>
        <v/>
      </c>
      <c r="AB3687" s="17">
        <f t="shared" si="89"/>
        <v>0</v>
      </c>
    </row>
    <row r="3688" spans="1:28" ht="12.75" customHeight="1" x14ac:dyDescent="0.2">
      <c r="A3688" s="10" t="str">
        <f>IFERROR(VLOOKUP(B3688,'[1]DADOS (OCULTAR)'!$Q$3:$S$135,3,0),"")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84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85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86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87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88"/>
        <v>0</v>
      </c>
      <c r="AA3688" s="18" t="str">
        <f>IF('[1]TCE - ANEXO III - Preencher'!AB3697="","",'[1]TCE - ANEXO III - Preencher'!AB3697)</f>
        <v/>
      </c>
      <c r="AB3688" s="17">
        <f t="shared" si="89"/>
        <v>0</v>
      </c>
    </row>
    <row r="3689" spans="1:28" ht="12.75" customHeight="1" x14ac:dyDescent="0.2">
      <c r="A3689" s="10" t="str">
        <f>IFERROR(VLOOKUP(B3689,'[1]DADOS (OCULTAR)'!$Q$3:$S$135,3,0),"")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84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85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86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87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88"/>
        <v>0</v>
      </c>
      <c r="AA3689" s="18" t="str">
        <f>IF('[1]TCE - ANEXO III - Preencher'!AB3698="","",'[1]TCE - ANEXO III - Preencher'!AB3698)</f>
        <v/>
      </c>
      <c r="AB3689" s="17">
        <f t="shared" si="89"/>
        <v>0</v>
      </c>
    </row>
    <row r="3690" spans="1:28" ht="12.75" customHeight="1" x14ac:dyDescent="0.2">
      <c r="A3690" s="10" t="str">
        <f>IFERROR(VLOOKUP(B3690,'[1]DADOS (OCULTAR)'!$Q$3:$S$135,3,0),"")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84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85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86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87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88"/>
        <v>0</v>
      </c>
      <c r="AA3690" s="18" t="str">
        <f>IF('[1]TCE - ANEXO III - Preencher'!AB3699="","",'[1]TCE - ANEXO III - Preencher'!AB3699)</f>
        <v/>
      </c>
      <c r="AB3690" s="17">
        <f t="shared" si="89"/>
        <v>0</v>
      </c>
    </row>
    <row r="3691" spans="1:28" ht="12.75" customHeight="1" x14ac:dyDescent="0.2">
      <c r="A3691" s="10" t="str">
        <f>IFERROR(VLOOKUP(B3691,'[1]DADOS (OCULTAR)'!$Q$3:$S$135,3,0),"")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84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85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86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87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88"/>
        <v>0</v>
      </c>
      <c r="AA3691" s="18" t="str">
        <f>IF('[1]TCE - ANEXO III - Preencher'!AB3700="","",'[1]TCE - ANEXO III - Preencher'!AB3700)</f>
        <v/>
      </c>
      <c r="AB3691" s="17">
        <f t="shared" si="89"/>
        <v>0</v>
      </c>
    </row>
    <row r="3692" spans="1:28" ht="12.75" customHeight="1" x14ac:dyDescent="0.2">
      <c r="A3692" s="10" t="str">
        <f>IFERROR(VLOOKUP(B3692,'[1]DADOS (OCULTAR)'!$Q$3:$S$135,3,0),"")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84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85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86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87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88"/>
        <v>0</v>
      </c>
      <c r="AA3692" s="18" t="str">
        <f>IF('[1]TCE - ANEXO III - Preencher'!AB3701="","",'[1]TCE - ANEXO III - Preencher'!AB3701)</f>
        <v/>
      </c>
      <c r="AB3692" s="17">
        <f t="shared" si="89"/>
        <v>0</v>
      </c>
    </row>
    <row r="3693" spans="1:28" ht="12.75" customHeight="1" x14ac:dyDescent="0.2">
      <c r="A3693" s="10" t="str">
        <f>IFERROR(VLOOKUP(B3693,'[1]DADOS (OCULTAR)'!$Q$3:$S$135,3,0),"")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84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85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86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87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88"/>
        <v>0</v>
      </c>
      <c r="AA3693" s="18" t="str">
        <f>IF('[1]TCE - ANEXO III - Preencher'!AB3702="","",'[1]TCE - ANEXO III - Preencher'!AB3702)</f>
        <v/>
      </c>
      <c r="AB3693" s="17">
        <f t="shared" si="89"/>
        <v>0</v>
      </c>
    </row>
    <row r="3694" spans="1:28" ht="12.75" customHeight="1" x14ac:dyDescent="0.2">
      <c r="A3694" s="10" t="str">
        <f>IFERROR(VLOOKUP(B3694,'[1]DADOS (OCULTAR)'!$Q$3:$S$135,3,0),"")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84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85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86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87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88"/>
        <v>0</v>
      </c>
      <c r="AA3694" s="18" t="str">
        <f>IF('[1]TCE - ANEXO III - Preencher'!AB3703="","",'[1]TCE - ANEXO III - Preencher'!AB3703)</f>
        <v/>
      </c>
      <c r="AB3694" s="17">
        <f t="shared" si="89"/>
        <v>0</v>
      </c>
    </row>
    <row r="3695" spans="1:28" ht="12.75" customHeight="1" x14ac:dyDescent="0.2">
      <c r="A3695" s="10" t="str">
        <f>IFERROR(VLOOKUP(B3695,'[1]DADOS (OCULTAR)'!$Q$3:$S$135,3,0),"")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84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85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86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87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88"/>
        <v>0</v>
      </c>
      <c r="AA3695" s="18" t="str">
        <f>IF('[1]TCE - ANEXO III - Preencher'!AB3704="","",'[1]TCE - ANEXO III - Preencher'!AB3704)</f>
        <v/>
      </c>
      <c r="AB3695" s="17">
        <f t="shared" si="89"/>
        <v>0</v>
      </c>
    </row>
    <row r="3696" spans="1:28" ht="12.75" customHeight="1" x14ac:dyDescent="0.2">
      <c r="A3696" s="10" t="str">
        <f>IFERROR(VLOOKUP(B3696,'[1]DADOS (OCULTAR)'!$Q$3:$S$135,3,0),"")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84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85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86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87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88"/>
        <v>0</v>
      </c>
      <c r="AA3696" s="18" t="str">
        <f>IF('[1]TCE - ANEXO III - Preencher'!AB3705="","",'[1]TCE - ANEXO III - Preencher'!AB3705)</f>
        <v/>
      </c>
      <c r="AB3696" s="17">
        <f t="shared" si="89"/>
        <v>0</v>
      </c>
    </row>
    <row r="3697" spans="1:28" ht="12.75" customHeight="1" x14ac:dyDescent="0.2">
      <c r="A3697" s="10" t="str">
        <f>IFERROR(VLOOKUP(B3697,'[1]DADOS (OCULTAR)'!$Q$3:$S$135,3,0),"")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84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85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86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87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88"/>
        <v>0</v>
      </c>
      <c r="AA3697" s="18" t="str">
        <f>IF('[1]TCE - ANEXO III - Preencher'!AB3706="","",'[1]TCE - ANEXO III - Preencher'!AB3706)</f>
        <v/>
      </c>
      <c r="AB3697" s="17">
        <f t="shared" si="89"/>
        <v>0</v>
      </c>
    </row>
    <row r="3698" spans="1:28" ht="12.75" customHeight="1" x14ac:dyDescent="0.2">
      <c r="A3698" s="10" t="str">
        <f>IFERROR(VLOOKUP(B3698,'[1]DADOS (OCULTAR)'!$Q$3:$S$135,3,0),"")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84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85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86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87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88"/>
        <v>0</v>
      </c>
      <c r="AA3698" s="18" t="str">
        <f>IF('[1]TCE - ANEXO III - Preencher'!AB3707="","",'[1]TCE - ANEXO III - Preencher'!AB3707)</f>
        <v/>
      </c>
      <c r="AB3698" s="17">
        <f t="shared" si="89"/>
        <v>0</v>
      </c>
    </row>
    <row r="3699" spans="1:28" ht="12.75" customHeight="1" x14ac:dyDescent="0.2">
      <c r="A3699" s="10" t="str">
        <f>IFERROR(VLOOKUP(B3699,'[1]DADOS (OCULTAR)'!$Q$3:$S$135,3,0),"")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84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85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86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87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88"/>
        <v>0</v>
      </c>
      <c r="AA3699" s="18" t="str">
        <f>IF('[1]TCE - ANEXO III - Preencher'!AB3708="","",'[1]TCE - ANEXO III - Preencher'!AB3708)</f>
        <v/>
      </c>
      <c r="AB3699" s="17">
        <f t="shared" si="89"/>
        <v>0</v>
      </c>
    </row>
    <row r="3700" spans="1:28" ht="12.75" customHeight="1" x14ac:dyDescent="0.2">
      <c r="A3700" s="10" t="str">
        <f>IFERROR(VLOOKUP(B3700,'[1]DADOS (OCULTAR)'!$Q$3:$S$135,3,0),"")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84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85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86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87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88"/>
        <v>0</v>
      </c>
      <c r="AA3700" s="18" t="str">
        <f>IF('[1]TCE - ANEXO III - Preencher'!AB3709="","",'[1]TCE - ANEXO III - Preencher'!AB3709)</f>
        <v/>
      </c>
      <c r="AB3700" s="17">
        <f t="shared" si="89"/>
        <v>0</v>
      </c>
    </row>
    <row r="3701" spans="1:28" ht="12.75" customHeight="1" x14ac:dyDescent="0.2">
      <c r="A3701" s="10" t="str">
        <f>IFERROR(VLOOKUP(B3701,'[1]DADOS (OCULTAR)'!$Q$3:$S$135,3,0),"")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84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85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86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87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88"/>
        <v>0</v>
      </c>
      <c r="AA3701" s="18" t="str">
        <f>IF('[1]TCE - ANEXO III - Preencher'!AB3710="","",'[1]TCE - ANEXO III - Preencher'!AB3710)</f>
        <v/>
      </c>
      <c r="AB3701" s="17">
        <f t="shared" si="89"/>
        <v>0</v>
      </c>
    </row>
    <row r="3702" spans="1:28" ht="12.75" customHeight="1" x14ac:dyDescent="0.2">
      <c r="A3702" s="10" t="str">
        <f>IFERROR(VLOOKUP(B3702,'[1]DADOS (OCULTAR)'!$Q$3:$S$135,3,0),"")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84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85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86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87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88"/>
        <v>0</v>
      </c>
      <c r="AA3702" s="18" t="str">
        <f>IF('[1]TCE - ANEXO III - Preencher'!AB3711="","",'[1]TCE - ANEXO III - Preencher'!AB3711)</f>
        <v/>
      </c>
      <c r="AB3702" s="17">
        <f t="shared" si="89"/>
        <v>0</v>
      </c>
    </row>
    <row r="3703" spans="1:28" ht="12.75" customHeight="1" x14ac:dyDescent="0.2">
      <c r="A3703" s="10" t="str">
        <f>IFERROR(VLOOKUP(B3703,'[1]DADOS (OCULTAR)'!$Q$3:$S$135,3,0),"")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84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85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86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87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88"/>
        <v>0</v>
      </c>
      <c r="AA3703" s="18" t="str">
        <f>IF('[1]TCE - ANEXO III - Preencher'!AB3712="","",'[1]TCE - ANEXO III - Preencher'!AB3712)</f>
        <v/>
      </c>
      <c r="AB3703" s="17">
        <f t="shared" si="89"/>
        <v>0</v>
      </c>
    </row>
    <row r="3704" spans="1:28" ht="12.75" customHeight="1" x14ac:dyDescent="0.2">
      <c r="A3704" s="10" t="str">
        <f>IFERROR(VLOOKUP(B3704,'[1]DADOS (OCULTAR)'!$Q$3:$S$135,3,0),"")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84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85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86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87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88"/>
        <v>0</v>
      </c>
      <c r="AA3704" s="18" t="str">
        <f>IF('[1]TCE - ANEXO III - Preencher'!AB3713="","",'[1]TCE - ANEXO III - Preencher'!AB3713)</f>
        <v/>
      </c>
      <c r="AB3704" s="17">
        <f t="shared" si="89"/>
        <v>0</v>
      </c>
    </row>
    <row r="3705" spans="1:28" ht="12.75" customHeight="1" x14ac:dyDescent="0.2">
      <c r="A3705" s="10" t="str">
        <f>IFERROR(VLOOKUP(B3705,'[1]DADOS (OCULTAR)'!$Q$3:$S$135,3,0),"")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84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85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86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87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88"/>
        <v>0</v>
      </c>
      <c r="AA3705" s="18" t="str">
        <f>IF('[1]TCE - ANEXO III - Preencher'!AB3714="","",'[1]TCE - ANEXO III - Preencher'!AB3714)</f>
        <v/>
      </c>
      <c r="AB3705" s="17">
        <f t="shared" si="89"/>
        <v>0</v>
      </c>
    </row>
    <row r="3706" spans="1:28" ht="12.75" customHeight="1" x14ac:dyDescent="0.2">
      <c r="A3706" s="10" t="str">
        <f>IFERROR(VLOOKUP(B3706,'[1]DADOS (OCULTAR)'!$Q$3:$S$135,3,0),"")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84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85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86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87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88"/>
        <v>0</v>
      </c>
      <c r="AA3706" s="18" t="str">
        <f>IF('[1]TCE - ANEXO III - Preencher'!AB3715="","",'[1]TCE - ANEXO III - Preencher'!AB3715)</f>
        <v/>
      </c>
      <c r="AB3706" s="17">
        <f t="shared" si="89"/>
        <v>0</v>
      </c>
    </row>
    <row r="3707" spans="1:28" ht="12.75" customHeight="1" x14ac:dyDescent="0.2">
      <c r="A3707" s="10" t="str">
        <f>IFERROR(VLOOKUP(B3707,'[1]DADOS (OCULTAR)'!$Q$3:$S$135,3,0),"")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84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85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86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87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88"/>
        <v>0</v>
      </c>
      <c r="AA3707" s="18" t="str">
        <f>IF('[1]TCE - ANEXO III - Preencher'!AB3716="","",'[1]TCE - ANEXO III - Preencher'!AB3716)</f>
        <v/>
      </c>
      <c r="AB3707" s="17">
        <f t="shared" si="89"/>
        <v>0</v>
      </c>
    </row>
    <row r="3708" spans="1:28" ht="12.75" customHeight="1" x14ac:dyDescent="0.2">
      <c r="A3708" s="10" t="str">
        <f>IFERROR(VLOOKUP(B3708,'[1]DADOS (OCULTAR)'!$Q$3:$S$135,3,0),"")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84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85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86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87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88"/>
        <v>0</v>
      </c>
      <c r="AA3708" s="18" t="str">
        <f>IF('[1]TCE - ANEXO III - Preencher'!AB3717="","",'[1]TCE - ANEXO III - Preencher'!AB3717)</f>
        <v/>
      </c>
      <c r="AB3708" s="17">
        <f t="shared" si="89"/>
        <v>0</v>
      </c>
    </row>
    <row r="3709" spans="1:28" ht="12.75" customHeight="1" x14ac:dyDescent="0.2">
      <c r="A3709" s="10" t="str">
        <f>IFERROR(VLOOKUP(B3709,'[1]DADOS (OCULTAR)'!$Q$3:$S$135,3,0),"")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84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85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86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87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88"/>
        <v>0</v>
      </c>
      <c r="AA3709" s="18" t="str">
        <f>IF('[1]TCE - ANEXO III - Preencher'!AB3718="","",'[1]TCE - ANEXO III - Preencher'!AB3718)</f>
        <v/>
      </c>
      <c r="AB3709" s="17">
        <f t="shared" si="89"/>
        <v>0</v>
      </c>
    </row>
    <row r="3710" spans="1:28" ht="12.75" customHeight="1" x14ac:dyDescent="0.2">
      <c r="A3710" s="10" t="str">
        <f>IFERROR(VLOOKUP(B3710,'[1]DADOS (OCULTAR)'!$Q$3:$S$135,3,0),"")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84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85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86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87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88"/>
        <v>0</v>
      </c>
      <c r="AA3710" s="18" t="str">
        <f>IF('[1]TCE - ANEXO III - Preencher'!AB3719="","",'[1]TCE - ANEXO III - Preencher'!AB3719)</f>
        <v/>
      </c>
      <c r="AB3710" s="17">
        <f t="shared" si="89"/>
        <v>0</v>
      </c>
    </row>
    <row r="3711" spans="1:28" ht="12.75" customHeight="1" x14ac:dyDescent="0.2">
      <c r="A3711" s="10" t="str">
        <f>IFERROR(VLOOKUP(B3711,'[1]DADOS (OCULTAR)'!$Q$3:$S$135,3,0),"")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84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85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86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87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88"/>
        <v>0</v>
      </c>
      <c r="AA3711" s="18" t="str">
        <f>IF('[1]TCE - ANEXO III - Preencher'!AB3720="","",'[1]TCE - ANEXO III - Preencher'!AB3720)</f>
        <v/>
      </c>
      <c r="AB3711" s="17">
        <f t="shared" si="89"/>
        <v>0</v>
      </c>
    </row>
    <row r="3712" spans="1:28" ht="12.75" customHeight="1" x14ac:dyDescent="0.2">
      <c r="A3712" s="10" t="str">
        <f>IFERROR(VLOOKUP(B3712,'[1]DADOS (OCULTAR)'!$Q$3:$S$135,3,0),"")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84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85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86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87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88"/>
        <v>0</v>
      </c>
      <c r="AA3712" s="18" t="str">
        <f>IF('[1]TCE - ANEXO III - Preencher'!AB3721="","",'[1]TCE - ANEXO III - Preencher'!AB3721)</f>
        <v/>
      </c>
      <c r="AB3712" s="17">
        <f t="shared" si="89"/>
        <v>0</v>
      </c>
    </row>
    <row r="3713" spans="1:28" ht="12.75" customHeight="1" x14ac:dyDescent="0.2">
      <c r="A3713" s="10" t="str">
        <f>IFERROR(VLOOKUP(B3713,'[1]DADOS (OCULTAR)'!$Q$3:$S$135,3,0),"")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84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85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86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87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88"/>
        <v>0</v>
      </c>
      <c r="AA3713" s="18" t="str">
        <f>IF('[1]TCE - ANEXO III - Preencher'!AB3722="","",'[1]TCE - ANEXO III - Preencher'!AB3722)</f>
        <v/>
      </c>
      <c r="AB3713" s="17">
        <f t="shared" si="89"/>
        <v>0</v>
      </c>
    </row>
    <row r="3714" spans="1:28" ht="12.75" customHeight="1" x14ac:dyDescent="0.2">
      <c r="A3714" s="10" t="str">
        <f>IFERROR(VLOOKUP(B3714,'[1]DADOS (OCULTAR)'!$Q$3:$S$135,3,0),"")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84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85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86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87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88"/>
        <v>0</v>
      </c>
      <c r="AA3714" s="18" t="str">
        <f>IF('[1]TCE - ANEXO III - Preencher'!AB3723="","",'[1]TCE - ANEXO III - Preencher'!AB3723)</f>
        <v/>
      </c>
      <c r="AB3714" s="17">
        <f t="shared" si="89"/>
        <v>0</v>
      </c>
    </row>
    <row r="3715" spans="1:28" ht="12.75" customHeight="1" x14ac:dyDescent="0.2">
      <c r="A3715" s="10" t="str">
        <f>IFERROR(VLOOKUP(B3715,'[1]DADOS (OCULTAR)'!$Q$3:$S$135,3,0),"")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si="84"/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si="85"/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si="86"/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si="87"/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si="88"/>
        <v>0</v>
      </c>
      <c r="AA3715" s="18" t="str">
        <f>IF('[1]TCE - ANEXO III - Preencher'!AB3724="","",'[1]TCE - ANEXO III - Preencher'!AB3724)</f>
        <v/>
      </c>
      <c r="AB3715" s="17">
        <f t="shared" si="89"/>
        <v>0</v>
      </c>
    </row>
    <row r="3716" spans="1:28" ht="12.75" customHeight="1" x14ac:dyDescent="0.2">
      <c r="A3716" s="10" t="str">
        <f>IFERROR(VLOOKUP(B3716,'[1]DADOS (OCULTAR)'!$Q$3:$S$135,3,0),"")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84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85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86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87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88"/>
        <v>0</v>
      </c>
      <c r="AA3716" s="18" t="str">
        <f>IF('[1]TCE - ANEXO III - Preencher'!AB3725="","",'[1]TCE - ANEXO III - Preencher'!AB3725)</f>
        <v/>
      </c>
      <c r="AB3716" s="17">
        <f t="shared" si="89"/>
        <v>0</v>
      </c>
    </row>
    <row r="3717" spans="1:28" ht="12.75" customHeight="1" x14ac:dyDescent="0.2">
      <c r="A3717" s="10" t="str">
        <f>IFERROR(VLOOKUP(B3717,'[1]DADOS (OCULTAR)'!$Q$3:$S$135,3,0),"")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84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85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86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87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88"/>
        <v>0</v>
      </c>
      <c r="AA3717" s="18" t="str">
        <f>IF('[1]TCE - ANEXO III - Preencher'!AB3726="","",'[1]TCE - ANEXO III - Preencher'!AB3726)</f>
        <v/>
      </c>
      <c r="AB3717" s="17">
        <f t="shared" si="89"/>
        <v>0</v>
      </c>
    </row>
    <row r="3718" spans="1:28" ht="12.75" customHeight="1" x14ac:dyDescent="0.2">
      <c r="A3718" s="10" t="str">
        <f>IFERROR(VLOOKUP(B3718,'[1]DADOS (OCULTAR)'!$Q$3:$S$135,3,0),"")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84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85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86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87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88"/>
        <v>0</v>
      </c>
      <c r="AA3718" s="18" t="str">
        <f>IF('[1]TCE - ANEXO III - Preencher'!AB3727="","",'[1]TCE - ANEXO III - Preencher'!AB3727)</f>
        <v/>
      </c>
      <c r="AB3718" s="17">
        <f t="shared" si="89"/>
        <v>0</v>
      </c>
    </row>
    <row r="3719" spans="1:28" ht="12.75" customHeight="1" x14ac:dyDescent="0.2">
      <c r="A3719" s="10" t="str">
        <f>IFERROR(VLOOKUP(B3719,'[1]DADOS (OCULTAR)'!$Q$3:$S$135,3,0),"")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84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85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86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87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88"/>
        <v>0</v>
      </c>
      <c r="AA3719" s="18" t="str">
        <f>IF('[1]TCE - ANEXO III - Preencher'!AB3728="","",'[1]TCE - ANEXO III - Preencher'!AB3728)</f>
        <v/>
      </c>
      <c r="AB3719" s="17">
        <f t="shared" si="89"/>
        <v>0</v>
      </c>
    </row>
    <row r="3720" spans="1:28" ht="12.75" customHeight="1" x14ac:dyDescent="0.2">
      <c r="A3720" s="10" t="str">
        <f>IFERROR(VLOOKUP(B3720,'[1]DADOS (OCULTAR)'!$Q$3:$S$135,3,0),"")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84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85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86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87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88"/>
        <v>0</v>
      </c>
      <c r="AA3720" s="18" t="str">
        <f>IF('[1]TCE - ANEXO III - Preencher'!AB3729="","",'[1]TCE - ANEXO III - Preencher'!AB3729)</f>
        <v/>
      </c>
      <c r="AB3720" s="17">
        <f t="shared" si="89"/>
        <v>0</v>
      </c>
    </row>
    <row r="3721" spans="1:28" ht="12.75" customHeight="1" x14ac:dyDescent="0.2">
      <c r="A3721" s="10" t="str">
        <f>IFERROR(VLOOKUP(B3721,'[1]DADOS (OCULTAR)'!$Q$3:$S$135,3,0),"")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84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85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86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87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88"/>
        <v>0</v>
      </c>
      <c r="AA3721" s="18" t="str">
        <f>IF('[1]TCE - ANEXO III - Preencher'!AB3730="","",'[1]TCE - ANEXO III - Preencher'!AB3730)</f>
        <v/>
      </c>
      <c r="AB3721" s="17">
        <f t="shared" si="89"/>
        <v>0</v>
      </c>
    </row>
    <row r="3722" spans="1:28" ht="12.75" customHeight="1" x14ac:dyDescent="0.2">
      <c r="A3722" s="10" t="str">
        <f>IFERROR(VLOOKUP(B3722,'[1]DADOS (OCULTAR)'!$Q$3:$S$135,3,0),"")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84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85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86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87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88"/>
        <v>0</v>
      </c>
      <c r="AA3722" s="18" t="str">
        <f>IF('[1]TCE - ANEXO III - Preencher'!AB3731="","",'[1]TCE - ANEXO III - Preencher'!AB3731)</f>
        <v/>
      </c>
      <c r="AB3722" s="17">
        <f t="shared" si="89"/>
        <v>0</v>
      </c>
    </row>
    <row r="3723" spans="1:28" ht="12.75" customHeight="1" x14ac:dyDescent="0.2">
      <c r="A3723" s="10" t="str">
        <f>IFERROR(VLOOKUP(B3723,'[1]DADOS (OCULTAR)'!$Q$3:$S$135,3,0),"")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84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85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86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87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88"/>
        <v>0</v>
      </c>
      <c r="AA3723" s="18" t="str">
        <f>IF('[1]TCE - ANEXO III - Preencher'!AB3732="","",'[1]TCE - ANEXO III - Preencher'!AB3732)</f>
        <v/>
      </c>
      <c r="AB3723" s="17">
        <f t="shared" si="89"/>
        <v>0</v>
      </c>
    </row>
    <row r="3724" spans="1:28" ht="12.75" customHeight="1" x14ac:dyDescent="0.2">
      <c r="A3724" s="10" t="str">
        <f>IFERROR(VLOOKUP(B3724,'[1]DADOS (OCULTAR)'!$Q$3:$S$135,3,0),"")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84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85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86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87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88"/>
        <v>0</v>
      </c>
      <c r="AA3724" s="18" t="str">
        <f>IF('[1]TCE - ANEXO III - Preencher'!AB3733="","",'[1]TCE - ANEXO III - Preencher'!AB3733)</f>
        <v/>
      </c>
      <c r="AB3724" s="17">
        <f t="shared" si="89"/>
        <v>0</v>
      </c>
    </row>
    <row r="3725" spans="1:28" ht="12.75" customHeight="1" x14ac:dyDescent="0.2">
      <c r="A3725" s="10" t="str">
        <f>IFERROR(VLOOKUP(B3725,'[1]DADOS (OCULTAR)'!$Q$3:$S$135,3,0),"")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84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85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86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87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88"/>
        <v>0</v>
      </c>
      <c r="AA3725" s="18" t="str">
        <f>IF('[1]TCE - ANEXO III - Preencher'!AB3734="","",'[1]TCE - ANEXO III - Preencher'!AB3734)</f>
        <v/>
      </c>
      <c r="AB3725" s="17">
        <f t="shared" si="89"/>
        <v>0</v>
      </c>
    </row>
    <row r="3726" spans="1:28" ht="12.75" customHeight="1" x14ac:dyDescent="0.2">
      <c r="A3726" s="10" t="str">
        <f>IFERROR(VLOOKUP(B3726,'[1]DADOS (OCULTAR)'!$Q$3:$S$135,3,0),"")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84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85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86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87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88"/>
        <v>0</v>
      </c>
      <c r="AA3726" s="18" t="str">
        <f>IF('[1]TCE - ANEXO III - Preencher'!AB3735="","",'[1]TCE - ANEXO III - Preencher'!AB3735)</f>
        <v/>
      </c>
      <c r="AB3726" s="17">
        <f t="shared" si="89"/>
        <v>0</v>
      </c>
    </row>
    <row r="3727" spans="1:28" ht="12.75" customHeight="1" x14ac:dyDescent="0.2">
      <c r="A3727" s="10" t="str">
        <f>IFERROR(VLOOKUP(B3727,'[1]DADOS (OCULTAR)'!$Q$3:$S$135,3,0),"")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84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85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86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87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88"/>
        <v>0</v>
      </c>
      <c r="AA3727" s="18" t="str">
        <f>IF('[1]TCE - ANEXO III - Preencher'!AB3736="","",'[1]TCE - ANEXO III - Preencher'!AB3736)</f>
        <v/>
      </c>
      <c r="AB3727" s="17">
        <f t="shared" si="89"/>
        <v>0</v>
      </c>
    </row>
    <row r="3728" spans="1:28" ht="12.75" customHeight="1" x14ac:dyDescent="0.2">
      <c r="A3728" s="10" t="str">
        <f>IFERROR(VLOOKUP(B3728,'[1]DADOS (OCULTAR)'!$Q$3:$S$135,3,0),"")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84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85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86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87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88"/>
        <v>0</v>
      </c>
      <c r="AA3728" s="18" t="str">
        <f>IF('[1]TCE - ANEXO III - Preencher'!AB3737="","",'[1]TCE - ANEXO III - Preencher'!AB3737)</f>
        <v/>
      </c>
      <c r="AB3728" s="17">
        <f t="shared" si="89"/>
        <v>0</v>
      </c>
    </row>
    <row r="3729" spans="1:28" ht="12.75" customHeight="1" x14ac:dyDescent="0.2">
      <c r="A3729" s="10" t="str">
        <f>IFERROR(VLOOKUP(B3729,'[1]DADOS (OCULTAR)'!$Q$3:$S$135,3,0),"")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84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85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86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87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88"/>
        <v>0</v>
      </c>
      <c r="AA3729" s="18" t="str">
        <f>IF('[1]TCE - ANEXO III - Preencher'!AB3738="","",'[1]TCE - ANEXO III - Preencher'!AB3738)</f>
        <v/>
      </c>
      <c r="AB3729" s="17">
        <f t="shared" si="89"/>
        <v>0</v>
      </c>
    </row>
    <row r="3730" spans="1:28" ht="12.75" customHeight="1" x14ac:dyDescent="0.2">
      <c r="A3730" s="10" t="str">
        <f>IFERROR(VLOOKUP(B3730,'[1]DADOS (OCULTAR)'!$Q$3:$S$135,3,0),"")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84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85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86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87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88"/>
        <v>0</v>
      </c>
      <c r="AA3730" s="18" t="str">
        <f>IF('[1]TCE - ANEXO III - Preencher'!AB3739="","",'[1]TCE - ANEXO III - Preencher'!AB3739)</f>
        <v/>
      </c>
      <c r="AB3730" s="17">
        <f t="shared" si="89"/>
        <v>0</v>
      </c>
    </row>
    <row r="3731" spans="1:28" ht="12.75" customHeight="1" x14ac:dyDescent="0.2">
      <c r="A3731" s="10" t="str">
        <f>IFERROR(VLOOKUP(B3731,'[1]DADOS (OCULTAR)'!$Q$3:$S$135,3,0),"")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84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85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86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87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88"/>
        <v>0</v>
      </c>
      <c r="AA3731" s="18" t="str">
        <f>IF('[1]TCE - ANEXO III - Preencher'!AB3740="","",'[1]TCE - ANEXO III - Preencher'!AB3740)</f>
        <v/>
      </c>
      <c r="AB3731" s="17">
        <f t="shared" si="89"/>
        <v>0</v>
      </c>
    </row>
    <row r="3732" spans="1:28" ht="12.75" customHeight="1" x14ac:dyDescent="0.2">
      <c r="A3732" s="10" t="str">
        <f>IFERROR(VLOOKUP(B3732,'[1]DADOS (OCULTAR)'!$Q$3:$S$135,3,0),"")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84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85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86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87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88"/>
        <v>0</v>
      </c>
      <c r="AA3732" s="18" t="str">
        <f>IF('[1]TCE - ANEXO III - Preencher'!AB3741="","",'[1]TCE - ANEXO III - Preencher'!AB3741)</f>
        <v/>
      </c>
      <c r="AB3732" s="17">
        <f t="shared" si="89"/>
        <v>0</v>
      </c>
    </row>
    <row r="3733" spans="1:28" ht="12.75" customHeight="1" x14ac:dyDescent="0.2">
      <c r="A3733" s="10" t="str">
        <f>IFERROR(VLOOKUP(B3733,'[1]DADOS (OCULTAR)'!$Q$3:$S$135,3,0),"")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84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85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86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87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88"/>
        <v>0</v>
      </c>
      <c r="AA3733" s="18" t="str">
        <f>IF('[1]TCE - ANEXO III - Preencher'!AB3742="","",'[1]TCE - ANEXO III - Preencher'!AB3742)</f>
        <v/>
      </c>
      <c r="AB3733" s="17">
        <f t="shared" si="89"/>
        <v>0</v>
      </c>
    </row>
    <row r="3734" spans="1:28" ht="12.75" customHeight="1" x14ac:dyDescent="0.2">
      <c r="A3734" s="10" t="str">
        <f>IFERROR(VLOOKUP(B3734,'[1]DADOS (OCULTAR)'!$Q$3:$S$135,3,0),"")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84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85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86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87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88"/>
        <v>0</v>
      </c>
      <c r="AA3734" s="18" t="str">
        <f>IF('[1]TCE - ANEXO III - Preencher'!AB3743="","",'[1]TCE - ANEXO III - Preencher'!AB3743)</f>
        <v/>
      </c>
      <c r="AB3734" s="17">
        <f t="shared" si="89"/>
        <v>0</v>
      </c>
    </row>
    <row r="3735" spans="1:28" ht="12.75" customHeight="1" x14ac:dyDescent="0.2">
      <c r="A3735" s="10" t="str">
        <f>IFERROR(VLOOKUP(B3735,'[1]DADOS (OCULTAR)'!$Q$3:$S$135,3,0),"")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84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85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86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87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88"/>
        <v>0</v>
      </c>
      <c r="AA3735" s="18" t="str">
        <f>IF('[1]TCE - ANEXO III - Preencher'!AB3744="","",'[1]TCE - ANEXO III - Preencher'!AB3744)</f>
        <v/>
      </c>
      <c r="AB3735" s="17">
        <f t="shared" si="89"/>
        <v>0</v>
      </c>
    </row>
    <row r="3736" spans="1:28" ht="12.75" customHeight="1" x14ac:dyDescent="0.2">
      <c r="A3736" s="10" t="str">
        <f>IFERROR(VLOOKUP(B3736,'[1]DADOS (OCULTAR)'!$Q$3:$S$135,3,0),"")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84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85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86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87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88"/>
        <v>0</v>
      </c>
      <c r="AA3736" s="18" t="str">
        <f>IF('[1]TCE - ANEXO III - Preencher'!AB3745="","",'[1]TCE - ANEXO III - Preencher'!AB3745)</f>
        <v/>
      </c>
      <c r="AB3736" s="17">
        <f t="shared" si="89"/>
        <v>0</v>
      </c>
    </row>
    <row r="3737" spans="1:28" ht="12.75" customHeight="1" x14ac:dyDescent="0.2">
      <c r="A3737" s="10" t="str">
        <f>IFERROR(VLOOKUP(B3737,'[1]DADOS (OCULTAR)'!$Q$3:$S$135,3,0),"")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84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85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86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87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88"/>
        <v>0</v>
      </c>
      <c r="AA3737" s="18" t="str">
        <f>IF('[1]TCE - ANEXO III - Preencher'!AB3746="","",'[1]TCE - ANEXO III - Preencher'!AB3746)</f>
        <v/>
      </c>
      <c r="AB3737" s="17">
        <f t="shared" si="89"/>
        <v>0</v>
      </c>
    </row>
    <row r="3738" spans="1:28" ht="12.75" customHeight="1" x14ac:dyDescent="0.2">
      <c r="A3738" s="10" t="str">
        <f>IFERROR(VLOOKUP(B3738,'[1]DADOS (OCULTAR)'!$Q$3:$S$135,3,0),"")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84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85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86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87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88"/>
        <v>0</v>
      </c>
      <c r="AA3738" s="18" t="str">
        <f>IF('[1]TCE - ANEXO III - Preencher'!AB3747="","",'[1]TCE - ANEXO III - Preencher'!AB3747)</f>
        <v/>
      </c>
      <c r="AB3738" s="17">
        <f t="shared" si="89"/>
        <v>0</v>
      </c>
    </row>
    <row r="3739" spans="1:28" ht="12.75" customHeight="1" x14ac:dyDescent="0.2">
      <c r="A3739" s="10" t="str">
        <f>IFERROR(VLOOKUP(B3739,'[1]DADOS (OCULTAR)'!$Q$3:$S$135,3,0),"")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84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85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86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87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88"/>
        <v>0</v>
      </c>
      <c r="AA3739" s="18" t="str">
        <f>IF('[1]TCE - ANEXO III - Preencher'!AB3748="","",'[1]TCE - ANEXO III - Preencher'!AB3748)</f>
        <v/>
      </c>
      <c r="AB3739" s="17">
        <f t="shared" si="89"/>
        <v>0</v>
      </c>
    </row>
    <row r="3740" spans="1:28" ht="12.75" customHeight="1" x14ac:dyDescent="0.2">
      <c r="A3740" s="10" t="str">
        <f>IFERROR(VLOOKUP(B3740,'[1]DADOS (OCULTAR)'!$Q$3:$S$135,3,0),"")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84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85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86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87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88"/>
        <v>0</v>
      </c>
      <c r="AA3740" s="18" t="str">
        <f>IF('[1]TCE - ANEXO III - Preencher'!AB3749="","",'[1]TCE - ANEXO III - Preencher'!AB3749)</f>
        <v/>
      </c>
      <c r="AB3740" s="17">
        <f t="shared" si="89"/>
        <v>0</v>
      </c>
    </row>
    <row r="3741" spans="1:28" ht="12.75" customHeight="1" x14ac:dyDescent="0.2">
      <c r="A3741" s="10" t="str">
        <f>IFERROR(VLOOKUP(B3741,'[1]DADOS (OCULTAR)'!$Q$3:$S$135,3,0),"")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84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85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86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87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88"/>
        <v>0</v>
      </c>
      <c r="AA3741" s="18" t="str">
        <f>IF('[1]TCE - ANEXO III - Preencher'!AB3750="","",'[1]TCE - ANEXO III - Preencher'!AB3750)</f>
        <v/>
      </c>
      <c r="AB3741" s="17">
        <f t="shared" si="89"/>
        <v>0</v>
      </c>
    </row>
    <row r="3742" spans="1:28" ht="12.75" customHeight="1" x14ac:dyDescent="0.2">
      <c r="A3742" s="10" t="str">
        <f>IFERROR(VLOOKUP(B3742,'[1]DADOS (OCULTAR)'!$Q$3:$S$135,3,0),"")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84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85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86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87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88"/>
        <v>0</v>
      </c>
      <c r="AA3742" s="18" t="str">
        <f>IF('[1]TCE - ANEXO III - Preencher'!AB3751="","",'[1]TCE - ANEXO III - Preencher'!AB3751)</f>
        <v/>
      </c>
      <c r="AB3742" s="17">
        <f t="shared" si="89"/>
        <v>0</v>
      </c>
    </row>
    <row r="3743" spans="1:28" ht="12.75" customHeight="1" x14ac:dyDescent="0.2">
      <c r="A3743" s="10" t="str">
        <f>IFERROR(VLOOKUP(B3743,'[1]DADOS (OCULTAR)'!$Q$3:$S$135,3,0),"")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84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85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86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87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88"/>
        <v>0</v>
      </c>
      <c r="AA3743" s="18" t="str">
        <f>IF('[1]TCE - ANEXO III - Preencher'!AB3752="","",'[1]TCE - ANEXO III - Preencher'!AB3752)</f>
        <v/>
      </c>
      <c r="AB3743" s="17">
        <f t="shared" si="89"/>
        <v>0</v>
      </c>
    </row>
    <row r="3744" spans="1:28" ht="12.75" customHeight="1" x14ac:dyDescent="0.2">
      <c r="A3744" s="10" t="str">
        <f>IFERROR(VLOOKUP(B3744,'[1]DADOS (OCULTAR)'!$Q$3:$S$135,3,0),"")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84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85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86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87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88"/>
        <v>0</v>
      </c>
      <c r="AA3744" s="18" t="str">
        <f>IF('[1]TCE - ANEXO III - Preencher'!AB3753="","",'[1]TCE - ANEXO III - Preencher'!AB3753)</f>
        <v/>
      </c>
      <c r="AB3744" s="17">
        <f t="shared" si="89"/>
        <v>0</v>
      </c>
    </row>
    <row r="3745" spans="1:28" ht="12.75" customHeight="1" x14ac:dyDescent="0.2">
      <c r="A3745" s="10" t="str">
        <f>IFERROR(VLOOKUP(B3745,'[1]DADOS (OCULTAR)'!$Q$3:$S$135,3,0),"")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84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85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86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87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88"/>
        <v>0</v>
      </c>
      <c r="AA3745" s="18" t="str">
        <f>IF('[1]TCE - ANEXO III - Preencher'!AB3754="","",'[1]TCE - ANEXO III - Preencher'!AB3754)</f>
        <v/>
      </c>
      <c r="AB3745" s="17">
        <f t="shared" si="89"/>
        <v>0</v>
      </c>
    </row>
    <row r="3746" spans="1:28" ht="12.75" customHeight="1" x14ac:dyDescent="0.2">
      <c r="A3746" s="10" t="str">
        <f>IFERROR(VLOOKUP(B3746,'[1]DADOS (OCULTAR)'!$Q$3:$S$135,3,0),"")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84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85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86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87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88"/>
        <v>0</v>
      </c>
      <c r="AA3746" s="18" t="str">
        <f>IF('[1]TCE - ANEXO III - Preencher'!AB3755="","",'[1]TCE - ANEXO III - Preencher'!AB3755)</f>
        <v/>
      </c>
      <c r="AB3746" s="17">
        <f t="shared" si="89"/>
        <v>0</v>
      </c>
    </row>
    <row r="3747" spans="1:28" ht="12.75" customHeight="1" x14ac:dyDescent="0.2">
      <c r="A3747" s="10" t="str">
        <f>IFERROR(VLOOKUP(B3747,'[1]DADOS (OCULTAR)'!$Q$3:$S$135,3,0),"")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84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85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86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87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88"/>
        <v>0</v>
      </c>
      <c r="AA3747" s="18" t="str">
        <f>IF('[1]TCE - ANEXO III - Preencher'!AB3756="","",'[1]TCE - ANEXO III - Preencher'!AB3756)</f>
        <v/>
      </c>
      <c r="AB3747" s="17">
        <f t="shared" si="89"/>
        <v>0</v>
      </c>
    </row>
    <row r="3748" spans="1:28" ht="12.75" customHeight="1" x14ac:dyDescent="0.2">
      <c r="A3748" s="10" t="str">
        <f>IFERROR(VLOOKUP(B3748,'[1]DADOS (OCULTAR)'!$Q$3:$S$135,3,0),"")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84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85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86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87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88"/>
        <v>0</v>
      </c>
      <c r="AA3748" s="18" t="str">
        <f>IF('[1]TCE - ANEXO III - Preencher'!AB3757="","",'[1]TCE - ANEXO III - Preencher'!AB3757)</f>
        <v/>
      </c>
      <c r="AB3748" s="17">
        <f t="shared" si="89"/>
        <v>0</v>
      </c>
    </row>
    <row r="3749" spans="1:28" ht="12.75" customHeight="1" x14ac:dyDescent="0.2">
      <c r="A3749" s="10" t="str">
        <f>IFERROR(VLOOKUP(B3749,'[1]DADOS (OCULTAR)'!$Q$3:$S$135,3,0),"")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84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85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86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87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88"/>
        <v>0</v>
      </c>
      <c r="AA3749" s="18" t="str">
        <f>IF('[1]TCE - ANEXO III - Preencher'!AB3758="","",'[1]TCE - ANEXO III - Preencher'!AB3758)</f>
        <v/>
      </c>
      <c r="AB3749" s="17">
        <f t="shared" si="89"/>
        <v>0</v>
      </c>
    </row>
    <row r="3750" spans="1:28" ht="12.75" customHeight="1" x14ac:dyDescent="0.2">
      <c r="A3750" s="10" t="str">
        <f>IFERROR(VLOOKUP(B3750,'[1]DADOS (OCULTAR)'!$Q$3:$S$135,3,0),"")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84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85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86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87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88"/>
        <v>0</v>
      </c>
      <c r="AA3750" s="18" t="str">
        <f>IF('[1]TCE - ANEXO III - Preencher'!AB3759="","",'[1]TCE - ANEXO III - Preencher'!AB3759)</f>
        <v/>
      </c>
      <c r="AB3750" s="17">
        <f t="shared" si="89"/>
        <v>0</v>
      </c>
    </row>
    <row r="3751" spans="1:28" ht="12.75" customHeight="1" x14ac:dyDescent="0.2">
      <c r="A3751" s="10" t="str">
        <f>IFERROR(VLOOKUP(B3751,'[1]DADOS (OCULTAR)'!$Q$3:$S$135,3,0),"")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84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85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86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87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88"/>
        <v>0</v>
      </c>
      <c r="AA3751" s="18" t="str">
        <f>IF('[1]TCE - ANEXO III - Preencher'!AB3760="","",'[1]TCE - ANEXO III - Preencher'!AB3760)</f>
        <v/>
      </c>
      <c r="AB3751" s="17">
        <f t="shared" si="89"/>
        <v>0</v>
      </c>
    </row>
    <row r="3752" spans="1:28" ht="12.75" customHeight="1" x14ac:dyDescent="0.2">
      <c r="A3752" s="10" t="str">
        <f>IFERROR(VLOOKUP(B3752,'[1]DADOS (OCULTAR)'!$Q$3:$S$135,3,0),"")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84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85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86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87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88"/>
        <v>0</v>
      </c>
      <c r="AA3752" s="18" t="str">
        <f>IF('[1]TCE - ANEXO III - Preencher'!AB3761="","",'[1]TCE - ANEXO III - Preencher'!AB3761)</f>
        <v/>
      </c>
      <c r="AB3752" s="17">
        <f t="shared" si="89"/>
        <v>0</v>
      </c>
    </row>
    <row r="3753" spans="1:28" ht="12.75" customHeight="1" x14ac:dyDescent="0.2">
      <c r="A3753" s="10" t="str">
        <f>IFERROR(VLOOKUP(B3753,'[1]DADOS (OCULTAR)'!$Q$3:$S$135,3,0),"")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84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85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86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87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88"/>
        <v>0</v>
      </c>
      <c r="AA3753" s="18" t="str">
        <f>IF('[1]TCE - ANEXO III - Preencher'!AB3762="","",'[1]TCE - ANEXO III - Preencher'!AB3762)</f>
        <v/>
      </c>
      <c r="AB3753" s="17">
        <f t="shared" si="89"/>
        <v>0</v>
      </c>
    </row>
    <row r="3754" spans="1:28" ht="12.75" customHeight="1" x14ac:dyDescent="0.2">
      <c r="A3754" s="10" t="str">
        <f>IFERROR(VLOOKUP(B3754,'[1]DADOS (OCULTAR)'!$Q$3:$S$135,3,0),"")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84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85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86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87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88"/>
        <v>0</v>
      </c>
      <c r="AA3754" s="18" t="str">
        <f>IF('[1]TCE - ANEXO III - Preencher'!AB3763="","",'[1]TCE - ANEXO III - Preencher'!AB3763)</f>
        <v/>
      </c>
      <c r="AB3754" s="17">
        <f t="shared" si="89"/>
        <v>0</v>
      </c>
    </row>
    <row r="3755" spans="1:28" ht="12.75" customHeight="1" x14ac:dyDescent="0.2">
      <c r="A3755" s="10" t="str">
        <f>IFERROR(VLOOKUP(B3755,'[1]DADOS (OCULTAR)'!$Q$3:$S$135,3,0),"")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84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85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86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87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88"/>
        <v>0</v>
      </c>
      <c r="AA3755" s="18" t="str">
        <f>IF('[1]TCE - ANEXO III - Preencher'!AB3764="","",'[1]TCE - ANEXO III - Preencher'!AB3764)</f>
        <v/>
      </c>
      <c r="AB3755" s="17">
        <f t="shared" si="89"/>
        <v>0</v>
      </c>
    </row>
    <row r="3756" spans="1:28" ht="12.75" customHeight="1" x14ac:dyDescent="0.2">
      <c r="A3756" s="10" t="str">
        <f>IFERROR(VLOOKUP(B3756,'[1]DADOS (OCULTAR)'!$Q$3:$S$135,3,0),"")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84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85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86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87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88"/>
        <v>0</v>
      </c>
      <c r="AA3756" s="18" t="str">
        <f>IF('[1]TCE - ANEXO III - Preencher'!AB3765="","",'[1]TCE - ANEXO III - Preencher'!AB3765)</f>
        <v/>
      </c>
      <c r="AB3756" s="17">
        <f t="shared" si="89"/>
        <v>0</v>
      </c>
    </row>
    <row r="3757" spans="1:28" ht="12.75" customHeight="1" x14ac:dyDescent="0.2">
      <c r="A3757" s="10" t="str">
        <f>IFERROR(VLOOKUP(B3757,'[1]DADOS (OCULTAR)'!$Q$3:$S$135,3,0),"")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84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85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86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87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88"/>
        <v>0</v>
      </c>
      <c r="AA3757" s="18" t="str">
        <f>IF('[1]TCE - ANEXO III - Preencher'!AB3766="","",'[1]TCE - ANEXO III - Preencher'!AB3766)</f>
        <v/>
      </c>
      <c r="AB3757" s="17">
        <f t="shared" si="89"/>
        <v>0</v>
      </c>
    </row>
    <row r="3758" spans="1:28" ht="12.75" customHeight="1" x14ac:dyDescent="0.2">
      <c r="A3758" s="10" t="str">
        <f>IFERROR(VLOOKUP(B3758,'[1]DADOS (OCULTAR)'!$Q$3:$S$135,3,0),"")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84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85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86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87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88"/>
        <v>0</v>
      </c>
      <c r="AA3758" s="18" t="str">
        <f>IF('[1]TCE - ANEXO III - Preencher'!AB3767="","",'[1]TCE - ANEXO III - Preencher'!AB3767)</f>
        <v/>
      </c>
      <c r="AB3758" s="17">
        <f t="shared" si="89"/>
        <v>0</v>
      </c>
    </row>
    <row r="3759" spans="1:28" ht="12.75" customHeight="1" x14ac:dyDescent="0.2">
      <c r="A3759" s="10" t="str">
        <f>IFERROR(VLOOKUP(B3759,'[1]DADOS (OCULTAR)'!$Q$3:$S$135,3,0),"")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84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85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86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87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88"/>
        <v>0</v>
      </c>
      <c r="AA3759" s="18" t="str">
        <f>IF('[1]TCE - ANEXO III - Preencher'!AB3768="","",'[1]TCE - ANEXO III - Preencher'!AB3768)</f>
        <v/>
      </c>
      <c r="AB3759" s="17">
        <f t="shared" si="89"/>
        <v>0</v>
      </c>
    </row>
    <row r="3760" spans="1:28" ht="12.75" customHeight="1" x14ac:dyDescent="0.2">
      <c r="A3760" s="10" t="str">
        <f>IFERROR(VLOOKUP(B3760,'[1]DADOS (OCULTAR)'!$Q$3:$S$135,3,0),"")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84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85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86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87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88"/>
        <v>0</v>
      </c>
      <c r="AA3760" s="18" t="str">
        <f>IF('[1]TCE - ANEXO III - Preencher'!AB3769="","",'[1]TCE - ANEXO III - Preencher'!AB3769)</f>
        <v/>
      </c>
      <c r="AB3760" s="17">
        <f t="shared" si="89"/>
        <v>0</v>
      </c>
    </row>
    <row r="3761" spans="1:28" ht="12.75" customHeight="1" x14ac:dyDescent="0.2">
      <c r="A3761" s="10" t="str">
        <f>IFERROR(VLOOKUP(B3761,'[1]DADOS (OCULTAR)'!$Q$3:$S$135,3,0),"")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84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85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86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87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88"/>
        <v>0</v>
      </c>
      <c r="AA3761" s="18" t="str">
        <f>IF('[1]TCE - ANEXO III - Preencher'!AB3770="","",'[1]TCE - ANEXO III - Preencher'!AB3770)</f>
        <v/>
      </c>
      <c r="AB3761" s="17">
        <f t="shared" si="89"/>
        <v>0</v>
      </c>
    </row>
    <row r="3762" spans="1:28" ht="12.75" customHeight="1" x14ac:dyDescent="0.2">
      <c r="A3762" s="10" t="str">
        <f>IFERROR(VLOOKUP(B3762,'[1]DADOS (OCULTAR)'!$Q$3:$S$135,3,0),"")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84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85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86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87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88"/>
        <v>0</v>
      </c>
      <c r="AA3762" s="18" t="str">
        <f>IF('[1]TCE - ANEXO III - Preencher'!AB3771="","",'[1]TCE - ANEXO III - Preencher'!AB3771)</f>
        <v/>
      </c>
      <c r="AB3762" s="17">
        <f t="shared" si="89"/>
        <v>0</v>
      </c>
    </row>
    <row r="3763" spans="1:28" ht="12.75" customHeight="1" x14ac:dyDescent="0.2">
      <c r="A3763" s="10" t="str">
        <f>IFERROR(VLOOKUP(B3763,'[1]DADOS (OCULTAR)'!$Q$3:$S$135,3,0),"")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84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85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86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87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88"/>
        <v>0</v>
      </c>
      <c r="AA3763" s="18" t="str">
        <f>IF('[1]TCE - ANEXO III - Preencher'!AB3772="","",'[1]TCE - ANEXO III - Preencher'!AB3772)</f>
        <v/>
      </c>
      <c r="AB3763" s="17">
        <f t="shared" si="89"/>
        <v>0</v>
      </c>
    </row>
    <row r="3764" spans="1:28" ht="12.75" customHeight="1" x14ac:dyDescent="0.2">
      <c r="A3764" s="10" t="str">
        <f>IFERROR(VLOOKUP(B3764,'[1]DADOS (OCULTAR)'!$Q$3:$S$135,3,0),"")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84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85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86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87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88"/>
        <v>0</v>
      </c>
      <c r="AA3764" s="18" t="str">
        <f>IF('[1]TCE - ANEXO III - Preencher'!AB3773="","",'[1]TCE - ANEXO III - Preencher'!AB3773)</f>
        <v/>
      </c>
      <c r="AB3764" s="17">
        <f t="shared" si="89"/>
        <v>0</v>
      </c>
    </row>
    <row r="3765" spans="1:28" ht="12.75" customHeight="1" x14ac:dyDescent="0.2">
      <c r="A3765" s="10" t="str">
        <f>IFERROR(VLOOKUP(B3765,'[1]DADOS (OCULTAR)'!$Q$3:$S$135,3,0),"")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84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85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86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87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88"/>
        <v>0</v>
      </c>
      <c r="AA3765" s="18" t="str">
        <f>IF('[1]TCE - ANEXO III - Preencher'!AB3774="","",'[1]TCE - ANEXO III - Preencher'!AB3774)</f>
        <v/>
      </c>
      <c r="AB3765" s="17">
        <f t="shared" si="89"/>
        <v>0</v>
      </c>
    </row>
    <row r="3766" spans="1:28" ht="12.75" customHeight="1" x14ac:dyDescent="0.2">
      <c r="A3766" s="10" t="str">
        <f>IFERROR(VLOOKUP(B3766,'[1]DADOS (OCULTAR)'!$Q$3:$S$135,3,0),"")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84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85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86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87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88"/>
        <v>0</v>
      </c>
      <c r="AA3766" s="18" t="str">
        <f>IF('[1]TCE - ANEXO III - Preencher'!AB3775="","",'[1]TCE - ANEXO III - Preencher'!AB3775)</f>
        <v/>
      </c>
      <c r="AB3766" s="17">
        <f t="shared" si="89"/>
        <v>0</v>
      </c>
    </row>
    <row r="3767" spans="1:28" ht="12.75" customHeight="1" x14ac:dyDescent="0.2">
      <c r="A3767" s="10" t="str">
        <f>IFERROR(VLOOKUP(B3767,'[1]DADOS (OCULTAR)'!$Q$3:$S$135,3,0),"")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84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85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86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87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88"/>
        <v>0</v>
      </c>
      <c r="AA3767" s="18" t="str">
        <f>IF('[1]TCE - ANEXO III - Preencher'!AB3776="","",'[1]TCE - ANEXO III - Preencher'!AB3776)</f>
        <v/>
      </c>
      <c r="AB3767" s="17">
        <f t="shared" si="89"/>
        <v>0</v>
      </c>
    </row>
    <row r="3768" spans="1:28" ht="12.75" customHeight="1" x14ac:dyDescent="0.2">
      <c r="A3768" s="10" t="str">
        <f>IFERROR(VLOOKUP(B3768,'[1]DADOS (OCULTAR)'!$Q$3:$S$135,3,0),"")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84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85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86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87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88"/>
        <v>0</v>
      </c>
      <c r="AA3768" s="18" t="str">
        <f>IF('[1]TCE - ANEXO III - Preencher'!AB3777="","",'[1]TCE - ANEXO III - Preencher'!AB3777)</f>
        <v/>
      </c>
      <c r="AB3768" s="17">
        <f t="shared" si="89"/>
        <v>0</v>
      </c>
    </row>
    <row r="3769" spans="1:28" ht="12.75" customHeight="1" x14ac:dyDescent="0.2">
      <c r="A3769" s="10" t="str">
        <f>IFERROR(VLOOKUP(B3769,'[1]DADOS (OCULTAR)'!$Q$3:$S$135,3,0),"")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84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85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86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87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88"/>
        <v>0</v>
      </c>
      <c r="AA3769" s="18" t="str">
        <f>IF('[1]TCE - ANEXO III - Preencher'!AB3778="","",'[1]TCE - ANEXO III - Preencher'!AB3778)</f>
        <v/>
      </c>
      <c r="AB3769" s="17">
        <f t="shared" si="89"/>
        <v>0</v>
      </c>
    </row>
    <row r="3770" spans="1:28" ht="12.75" customHeight="1" x14ac:dyDescent="0.2">
      <c r="A3770" s="10" t="str">
        <f>IFERROR(VLOOKUP(B3770,'[1]DADOS (OCULTAR)'!$Q$3:$S$135,3,0),"")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84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85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86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87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88"/>
        <v>0</v>
      </c>
      <c r="AA3770" s="18" t="str">
        <f>IF('[1]TCE - ANEXO III - Preencher'!AB3779="","",'[1]TCE - ANEXO III - Preencher'!AB3779)</f>
        <v/>
      </c>
      <c r="AB3770" s="17">
        <f t="shared" si="89"/>
        <v>0</v>
      </c>
    </row>
    <row r="3771" spans="1:28" ht="12.75" customHeight="1" x14ac:dyDescent="0.2">
      <c r="A3771" s="10" t="str">
        <f>IFERROR(VLOOKUP(B3771,'[1]DADOS (OCULTAR)'!$Q$3:$S$135,3,0),"")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84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85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86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87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88"/>
        <v>0</v>
      </c>
      <c r="AA3771" s="18" t="str">
        <f>IF('[1]TCE - ANEXO III - Preencher'!AB3780="","",'[1]TCE - ANEXO III - Preencher'!AB3780)</f>
        <v/>
      </c>
      <c r="AB3771" s="17">
        <f t="shared" si="89"/>
        <v>0</v>
      </c>
    </row>
    <row r="3772" spans="1:28" ht="12.75" customHeight="1" x14ac:dyDescent="0.2">
      <c r="A3772" s="10" t="str">
        <f>IFERROR(VLOOKUP(B3772,'[1]DADOS (OCULTAR)'!$Q$3:$S$135,3,0),"")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84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85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86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87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88"/>
        <v>0</v>
      </c>
      <c r="AA3772" s="18" t="str">
        <f>IF('[1]TCE - ANEXO III - Preencher'!AB3781="","",'[1]TCE - ANEXO III - Preencher'!AB3781)</f>
        <v/>
      </c>
      <c r="AB3772" s="17">
        <f t="shared" si="89"/>
        <v>0</v>
      </c>
    </row>
    <row r="3773" spans="1:28" ht="12.75" customHeight="1" x14ac:dyDescent="0.2">
      <c r="A3773" s="10" t="str">
        <f>IFERROR(VLOOKUP(B3773,'[1]DADOS (OCULTAR)'!$Q$3:$S$135,3,0),"")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84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85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86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87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88"/>
        <v>0</v>
      </c>
      <c r="AA3773" s="18" t="str">
        <f>IF('[1]TCE - ANEXO III - Preencher'!AB3782="","",'[1]TCE - ANEXO III - Preencher'!AB3782)</f>
        <v/>
      </c>
      <c r="AB3773" s="17">
        <f t="shared" si="89"/>
        <v>0</v>
      </c>
    </row>
    <row r="3774" spans="1:28" ht="12.75" customHeight="1" x14ac:dyDescent="0.2">
      <c r="A3774" s="10" t="str">
        <f>IFERROR(VLOOKUP(B3774,'[1]DADOS (OCULTAR)'!$Q$3:$S$135,3,0),"")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84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85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86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87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88"/>
        <v>0</v>
      </c>
      <c r="AA3774" s="18" t="str">
        <f>IF('[1]TCE - ANEXO III - Preencher'!AB3783="","",'[1]TCE - ANEXO III - Preencher'!AB3783)</f>
        <v/>
      </c>
      <c r="AB3774" s="17">
        <f t="shared" si="89"/>
        <v>0</v>
      </c>
    </row>
    <row r="3775" spans="1:28" ht="12.75" customHeight="1" x14ac:dyDescent="0.2">
      <c r="A3775" s="10" t="str">
        <f>IFERROR(VLOOKUP(B3775,'[1]DADOS (OCULTAR)'!$Q$3:$S$135,3,0),"")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84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85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86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87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88"/>
        <v>0</v>
      </c>
      <c r="AA3775" s="18" t="str">
        <f>IF('[1]TCE - ANEXO III - Preencher'!AB3784="","",'[1]TCE - ANEXO III - Preencher'!AB3784)</f>
        <v/>
      </c>
      <c r="AB3775" s="17">
        <f t="shared" si="89"/>
        <v>0</v>
      </c>
    </row>
    <row r="3776" spans="1:28" ht="12.75" customHeight="1" x14ac:dyDescent="0.2">
      <c r="A3776" s="10" t="str">
        <f>IFERROR(VLOOKUP(B3776,'[1]DADOS (OCULTAR)'!$Q$3:$S$135,3,0),"")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84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85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86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87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88"/>
        <v>0</v>
      </c>
      <c r="AA3776" s="18" t="str">
        <f>IF('[1]TCE - ANEXO III - Preencher'!AB3785="","",'[1]TCE - ANEXO III - Preencher'!AB3785)</f>
        <v/>
      </c>
      <c r="AB3776" s="17">
        <f t="shared" si="89"/>
        <v>0</v>
      </c>
    </row>
    <row r="3777" spans="1:28" ht="12.75" customHeight="1" x14ac:dyDescent="0.2">
      <c r="A3777" s="10" t="str">
        <f>IFERROR(VLOOKUP(B3777,'[1]DADOS (OCULTAR)'!$Q$3:$S$135,3,0),"")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84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85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86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87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88"/>
        <v>0</v>
      </c>
      <c r="AA3777" s="18" t="str">
        <f>IF('[1]TCE - ANEXO III - Preencher'!AB3786="","",'[1]TCE - ANEXO III - Preencher'!AB3786)</f>
        <v/>
      </c>
      <c r="AB3777" s="17">
        <f t="shared" si="89"/>
        <v>0</v>
      </c>
    </row>
    <row r="3778" spans="1:28" ht="12.75" customHeight="1" x14ac:dyDescent="0.2">
      <c r="A3778" s="10" t="str">
        <f>IFERROR(VLOOKUP(B3778,'[1]DADOS (OCULTAR)'!$Q$3:$S$135,3,0),"")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84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85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86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87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88"/>
        <v>0</v>
      </c>
      <c r="AA3778" s="18" t="str">
        <f>IF('[1]TCE - ANEXO III - Preencher'!AB3787="","",'[1]TCE - ANEXO III - Preencher'!AB3787)</f>
        <v/>
      </c>
      <c r="AB3778" s="17">
        <f t="shared" si="89"/>
        <v>0</v>
      </c>
    </row>
    <row r="3779" spans="1:28" ht="12.75" customHeight="1" x14ac:dyDescent="0.2">
      <c r="A3779" s="10" t="str">
        <f>IFERROR(VLOOKUP(B3779,'[1]DADOS (OCULTAR)'!$Q$3:$S$135,3,0),"")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si="84"/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si="85"/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si="86"/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si="87"/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si="88"/>
        <v>0</v>
      </c>
      <c r="AA3779" s="18" t="str">
        <f>IF('[1]TCE - ANEXO III - Preencher'!AB3788="","",'[1]TCE - ANEXO III - Preencher'!AB3788)</f>
        <v/>
      </c>
      <c r="AB3779" s="17">
        <f t="shared" si="89"/>
        <v>0</v>
      </c>
    </row>
    <row r="3780" spans="1:28" ht="12.75" customHeight="1" x14ac:dyDescent="0.2">
      <c r="A3780" s="10" t="str">
        <f>IFERROR(VLOOKUP(B3780,'[1]DADOS (OCULTAR)'!$Q$3:$S$135,3,0),"")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8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8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8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8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88"/>
        <v>0</v>
      </c>
      <c r="AA3780" s="18" t="str">
        <f>IF('[1]TCE - ANEXO III - Preencher'!AB3789="","",'[1]TCE - ANEXO III - Preencher'!AB3789)</f>
        <v/>
      </c>
      <c r="AB3780" s="17">
        <f t="shared" si="89"/>
        <v>0</v>
      </c>
    </row>
    <row r="3781" spans="1:28" ht="12.75" customHeight="1" x14ac:dyDescent="0.2">
      <c r="A3781" s="10" t="str">
        <f>IFERROR(VLOOKUP(B3781,'[1]DADOS (OCULTAR)'!$Q$3:$S$135,3,0),"")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8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8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8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8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88"/>
        <v>0</v>
      </c>
      <c r="AA3781" s="18" t="str">
        <f>IF('[1]TCE - ANEXO III - Preencher'!AB3790="","",'[1]TCE - ANEXO III - Preencher'!AB3790)</f>
        <v/>
      </c>
      <c r="AB3781" s="17">
        <f t="shared" si="89"/>
        <v>0</v>
      </c>
    </row>
    <row r="3782" spans="1:28" ht="12.75" customHeight="1" x14ac:dyDescent="0.2">
      <c r="A3782" s="10" t="str">
        <f>IFERROR(VLOOKUP(B3782,'[1]DADOS (OCULTAR)'!$Q$3:$S$135,3,0),"")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8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8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8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8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88"/>
        <v>0</v>
      </c>
      <c r="AA3782" s="18" t="str">
        <f>IF('[1]TCE - ANEXO III - Preencher'!AB3791="","",'[1]TCE - ANEXO III - Preencher'!AB3791)</f>
        <v/>
      </c>
      <c r="AB3782" s="17">
        <f t="shared" si="89"/>
        <v>0</v>
      </c>
    </row>
    <row r="3783" spans="1:28" ht="12.75" customHeight="1" x14ac:dyDescent="0.2">
      <c r="A3783" s="10" t="str">
        <f>IFERROR(VLOOKUP(B3783,'[1]DADOS (OCULTAR)'!$Q$3:$S$135,3,0),"")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8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8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8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8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88"/>
        <v>0</v>
      </c>
      <c r="AA3783" s="18" t="str">
        <f>IF('[1]TCE - ANEXO III - Preencher'!AB3792="","",'[1]TCE - ANEXO III - Preencher'!AB3792)</f>
        <v/>
      </c>
      <c r="AB3783" s="17">
        <f t="shared" si="89"/>
        <v>0</v>
      </c>
    </row>
    <row r="3784" spans="1:28" ht="12.75" customHeight="1" x14ac:dyDescent="0.2">
      <c r="A3784" s="10" t="str">
        <f>IFERROR(VLOOKUP(B3784,'[1]DADOS (OCULTAR)'!$Q$3:$S$135,3,0),"")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8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8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8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8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88"/>
        <v>0</v>
      </c>
      <c r="AA3784" s="18" t="str">
        <f>IF('[1]TCE - ANEXO III - Preencher'!AB3793="","",'[1]TCE - ANEXO III - Preencher'!AB3793)</f>
        <v/>
      </c>
      <c r="AB3784" s="17">
        <f t="shared" si="89"/>
        <v>0</v>
      </c>
    </row>
    <row r="3785" spans="1:28" ht="12.75" customHeight="1" x14ac:dyDescent="0.2">
      <c r="A3785" s="10" t="str">
        <f>IFERROR(VLOOKUP(B3785,'[1]DADOS (OCULTAR)'!$Q$3:$S$135,3,0),"")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8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8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8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8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88"/>
        <v>0</v>
      </c>
      <c r="AA3785" s="18" t="str">
        <f>IF('[1]TCE - ANEXO III - Preencher'!AB3794="","",'[1]TCE - ANEXO III - Preencher'!AB3794)</f>
        <v/>
      </c>
      <c r="AB3785" s="17">
        <f t="shared" si="89"/>
        <v>0</v>
      </c>
    </row>
    <row r="3786" spans="1:28" ht="12.75" customHeight="1" x14ac:dyDescent="0.2">
      <c r="A3786" s="10" t="str">
        <f>IFERROR(VLOOKUP(B3786,'[1]DADOS (OCULTAR)'!$Q$3:$S$135,3,0),"")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8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8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8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8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88"/>
        <v>0</v>
      </c>
      <c r="AA3786" s="18" t="str">
        <f>IF('[1]TCE - ANEXO III - Preencher'!AB3795="","",'[1]TCE - ANEXO III - Preencher'!AB3795)</f>
        <v/>
      </c>
      <c r="AB3786" s="17">
        <f t="shared" si="89"/>
        <v>0</v>
      </c>
    </row>
    <row r="3787" spans="1:28" ht="12.75" customHeight="1" x14ac:dyDescent="0.2">
      <c r="A3787" s="10" t="str">
        <f>IFERROR(VLOOKUP(B3787,'[1]DADOS (OCULTAR)'!$Q$3:$S$135,3,0),"")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8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8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8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8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88"/>
        <v>0</v>
      </c>
      <c r="AA3787" s="18" t="str">
        <f>IF('[1]TCE - ANEXO III - Preencher'!AB3796="","",'[1]TCE - ANEXO III - Preencher'!AB3796)</f>
        <v/>
      </c>
      <c r="AB3787" s="17">
        <f t="shared" si="89"/>
        <v>0</v>
      </c>
    </row>
    <row r="3788" spans="1:28" ht="12.75" customHeight="1" x14ac:dyDescent="0.2">
      <c r="A3788" s="10" t="str">
        <f>IFERROR(VLOOKUP(B3788,'[1]DADOS (OCULTAR)'!$Q$3:$S$135,3,0),"")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8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8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8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8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88"/>
        <v>0</v>
      </c>
      <c r="AA3788" s="18" t="str">
        <f>IF('[1]TCE - ANEXO III - Preencher'!AB3797="","",'[1]TCE - ANEXO III - Preencher'!AB3797)</f>
        <v/>
      </c>
      <c r="AB3788" s="17">
        <f t="shared" si="89"/>
        <v>0</v>
      </c>
    </row>
    <row r="3789" spans="1:28" ht="12.75" customHeight="1" x14ac:dyDescent="0.2">
      <c r="A3789" s="10" t="str">
        <f>IFERROR(VLOOKUP(B3789,'[1]DADOS (OCULTAR)'!$Q$3:$S$135,3,0),"")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8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8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8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8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88"/>
        <v>0</v>
      </c>
      <c r="AA3789" s="18" t="str">
        <f>IF('[1]TCE - ANEXO III - Preencher'!AB3798="","",'[1]TCE - ANEXO III - Preencher'!AB3798)</f>
        <v/>
      </c>
      <c r="AB3789" s="17">
        <f t="shared" si="89"/>
        <v>0</v>
      </c>
    </row>
    <row r="3790" spans="1:28" ht="12.75" customHeight="1" x14ac:dyDescent="0.2">
      <c r="A3790" s="10" t="str">
        <f>IFERROR(VLOOKUP(B3790,'[1]DADOS (OCULTAR)'!$Q$3:$S$135,3,0),"")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8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8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8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8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88"/>
        <v>0</v>
      </c>
      <c r="AA3790" s="18" t="str">
        <f>IF('[1]TCE - ANEXO III - Preencher'!AB3799="","",'[1]TCE - ANEXO III - Preencher'!AB3799)</f>
        <v/>
      </c>
      <c r="AB3790" s="17">
        <f t="shared" si="89"/>
        <v>0</v>
      </c>
    </row>
    <row r="3791" spans="1:28" ht="12.75" customHeight="1" x14ac:dyDescent="0.2">
      <c r="A3791" s="10" t="str">
        <f>IFERROR(VLOOKUP(B3791,'[1]DADOS (OCULTAR)'!$Q$3:$S$135,3,0),"")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8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8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8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8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88"/>
        <v>0</v>
      </c>
      <c r="AA3791" s="18" t="str">
        <f>IF('[1]TCE - ANEXO III - Preencher'!AB3800="","",'[1]TCE - ANEXO III - Preencher'!AB3800)</f>
        <v/>
      </c>
      <c r="AB3791" s="17">
        <f t="shared" si="89"/>
        <v>0</v>
      </c>
    </row>
    <row r="3792" spans="1:28" ht="12.75" customHeight="1" x14ac:dyDescent="0.2">
      <c r="A3792" s="10" t="str">
        <f>IFERROR(VLOOKUP(B3792,'[1]DADOS (OCULTAR)'!$Q$3:$S$135,3,0),"")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8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8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8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8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88"/>
        <v>0</v>
      </c>
      <c r="AA3792" s="18" t="str">
        <f>IF('[1]TCE - ANEXO III - Preencher'!AB3801="","",'[1]TCE - ANEXO III - Preencher'!AB3801)</f>
        <v/>
      </c>
      <c r="AB3792" s="17">
        <f t="shared" si="89"/>
        <v>0</v>
      </c>
    </row>
    <row r="3793" spans="1:28" ht="12.75" customHeight="1" x14ac:dyDescent="0.2">
      <c r="A3793" s="10" t="str">
        <f>IFERROR(VLOOKUP(B3793,'[1]DADOS (OCULTAR)'!$Q$3:$S$135,3,0),"")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8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8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8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8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88"/>
        <v>0</v>
      </c>
      <c r="AA3793" s="18" t="str">
        <f>IF('[1]TCE - ANEXO III - Preencher'!AB3802="","",'[1]TCE - ANEXO III - Preencher'!AB3802)</f>
        <v/>
      </c>
      <c r="AB3793" s="17">
        <f t="shared" si="89"/>
        <v>0</v>
      </c>
    </row>
    <row r="3794" spans="1:28" ht="12.75" customHeight="1" x14ac:dyDescent="0.2">
      <c r="A3794" s="10" t="str">
        <f>IFERROR(VLOOKUP(B3794,'[1]DADOS (OCULTAR)'!$Q$3:$S$135,3,0),"")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8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8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8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8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88"/>
        <v>0</v>
      </c>
      <c r="AA3794" s="18" t="str">
        <f>IF('[1]TCE - ANEXO III - Preencher'!AB3803="","",'[1]TCE - ANEXO III - Preencher'!AB3803)</f>
        <v/>
      </c>
      <c r="AB3794" s="17">
        <f t="shared" si="89"/>
        <v>0</v>
      </c>
    </row>
    <row r="3795" spans="1:28" ht="12.75" customHeight="1" x14ac:dyDescent="0.2">
      <c r="A3795" s="10" t="str">
        <f>IFERROR(VLOOKUP(B3795,'[1]DADOS (OCULTAR)'!$Q$3:$S$135,3,0),"")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8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8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8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8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88"/>
        <v>0</v>
      </c>
      <c r="AA3795" s="18" t="str">
        <f>IF('[1]TCE - ANEXO III - Preencher'!AB3804="","",'[1]TCE - ANEXO III - Preencher'!AB3804)</f>
        <v/>
      </c>
      <c r="AB3795" s="17">
        <f t="shared" si="89"/>
        <v>0</v>
      </c>
    </row>
    <row r="3796" spans="1:28" ht="12.75" customHeight="1" x14ac:dyDescent="0.2">
      <c r="A3796" s="10" t="str">
        <f>IFERROR(VLOOKUP(B3796,'[1]DADOS (OCULTAR)'!$Q$3:$S$135,3,0),"")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8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8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8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8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88"/>
        <v>0</v>
      </c>
      <c r="AA3796" s="18" t="str">
        <f>IF('[1]TCE - ANEXO III - Preencher'!AB3805="","",'[1]TCE - ANEXO III - Preencher'!AB3805)</f>
        <v/>
      </c>
      <c r="AB3796" s="17">
        <f t="shared" si="89"/>
        <v>0</v>
      </c>
    </row>
    <row r="3797" spans="1:28" ht="12.75" customHeight="1" x14ac:dyDescent="0.2">
      <c r="A3797" s="10" t="str">
        <f>IFERROR(VLOOKUP(B3797,'[1]DADOS (OCULTAR)'!$Q$3:$S$135,3,0),"")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8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8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8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8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88"/>
        <v>0</v>
      </c>
      <c r="AA3797" s="18" t="str">
        <f>IF('[1]TCE - ANEXO III - Preencher'!AB3806="","",'[1]TCE - ANEXO III - Preencher'!AB3806)</f>
        <v/>
      </c>
      <c r="AB3797" s="17">
        <f t="shared" si="89"/>
        <v>0</v>
      </c>
    </row>
    <row r="3798" spans="1:28" ht="12.75" customHeight="1" x14ac:dyDescent="0.2">
      <c r="A3798" s="10" t="str">
        <f>IFERROR(VLOOKUP(B3798,'[1]DADOS (OCULTAR)'!$Q$3:$S$135,3,0),"")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8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8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8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8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88"/>
        <v>0</v>
      </c>
      <c r="AA3798" s="18" t="str">
        <f>IF('[1]TCE - ANEXO III - Preencher'!AB3807="","",'[1]TCE - ANEXO III - Preencher'!AB3807)</f>
        <v/>
      </c>
      <c r="AB3798" s="17">
        <f t="shared" si="89"/>
        <v>0</v>
      </c>
    </row>
    <row r="3799" spans="1:28" ht="12.75" customHeight="1" x14ac:dyDescent="0.2">
      <c r="A3799" s="10" t="str">
        <f>IFERROR(VLOOKUP(B3799,'[1]DADOS (OCULTAR)'!$Q$3:$S$135,3,0),"")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8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8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8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8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88"/>
        <v>0</v>
      </c>
      <c r="AA3799" s="18" t="str">
        <f>IF('[1]TCE - ANEXO III - Preencher'!AB3808="","",'[1]TCE - ANEXO III - Preencher'!AB3808)</f>
        <v/>
      </c>
      <c r="AB3799" s="17">
        <f t="shared" si="89"/>
        <v>0</v>
      </c>
    </row>
    <row r="3800" spans="1:28" ht="12.75" customHeight="1" x14ac:dyDescent="0.2">
      <c r="A3800" s="10" t="str">
        <f>IFERROR(VLOOKUP(B3800,'[1]DADOS (OCULTAR)'!$Q$3:$S$135,3,0),"")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8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8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8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8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88"/>
        <v>0</v>
      </c>
      <c r="AA3800" s="18" t="str">
        <f>IF('[1]TCE - ANEXO III - Preencher'!AB3809="","",'[1]TCE - ANEXO III - Preencher'!AB3809)</f>
        <v/>
      </c>
      <c r="AB3800" s="17">
        <f t="shared" si="89"/>
        <v>0</v>
      </c>
    </row>
    <row r="3801" spans="1:28" ht="12.75" customHeight="1" x14ac:dyDescent="0.2">
      <c r="A3801" s="10" t="str">
        <f>IFERROR(VLOOKUP(B3801,'[1]DADOS (OCULTAR)'!$Q$3:$S$135,3,0),"")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8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8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8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8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88"/>
        <v>0</v>
      </c>
      <c r="AA3801" s="18" t="str">
        <f>IF('[1]TCE - ANEXO III - Preencher'!AB3810="","",'[1]TCE - ANEXO III - Preencher'!AB3810)</f>
        <v/>
      </c>
      <c r="AB3801" s="17">
        <f t="shared" si="89"/>
        <v>0</v>
      </c>
    </row>
    <row r="3802" spans="1:28" ht="12.75" customHeight="1" x14ac:dyDescent="0.2">
      <c r="A3802" s="10" t="str">
        <f>IFERROR(VLOOKUP(B3802,'[1]DADOS (OCULTAR)'!$Q$3:$S$135,3,0),"")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8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8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8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8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88"/>
        <v>0</v>
      </c>
      <c r="AA3802" s="18" t="str">
        <f>IF('[1]TCE - ANEXO III - Preencher'!AB3811="","",'[1]TCE - ANEXO III - Preencher'!AB3811)</f>
        <v/>
      </c>
      <c r="AB3802" s="17">
        <f t="shared" si="89"/>
        <v>0</v>
      </c>
    </row>
    <row r="3803" spans="1:28" ht="12.75" customHeight="1" x14ac:dyDescent="0.2">
      <c r="A3803" s="10" t="str">
        <f>IFERROR(VLOOKUP(B3803,'[1]DADOS (OCULTAR)'!$Q$3:$S$135,3,0),"")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8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8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8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8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88"/>
        <v>0</v>
      </c>
      <c r="AA3803" s="18" t="str">
        <f>IF('[1]TCE - ANEXO III - Preencher'!AB3812="","",'[1]TCE - ANEXO III - Preencher'!AB3812)</f>
        <v/>
      </c>
      <c r="AB3803" s="17">
        <f t="shared" si="89"/>
        <v>0</v>
      </c>
    </row>
    <row r="3804" spans="1:28" ht="12.75" customHeight="1" x14ac:dyDescent="0.2">
      <c r="A3804" s="10" t="str">
        <f>IFERROR(VLOOKUP(B3804,'[1]DADOS (OCULTAR)'!$Q$3:$S$135,3,0),"")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8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8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8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8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88"/>
        <v>0</v>
      </c>
      <c r="AA3804" s="18" t="str">
        <f>IF('[1]TCE - ANEXO III - Preencher'!AB3813="","",'[1]TCE - ANEXO III - Preencher'!AB3813)</f>
        <v/>
      </c>
      <c r="AB3804" s="17">
        <f t="shared" si="89"/>
        <v>0</v>
      </c>
    </row>
    <row r="3805" spans="1:28" ht="12.75" customHeight="1" x14ac:dyDescent="0.2">
      <c r="A3805" s="10" t="str">
        <f>IFERROR(VLOOKUP(B3805,'[1]DADOS (OCULTAR)'!$Q$3:$S$135,3,0),"")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8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8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8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8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88"/>
        <v>0</v>
      </c>
      <c r="AA3805" s="18" t="str">
        <f>IF('[1]TCE - ANEXO III - Preencher'!AB3814="","",'[1]TCE - ANEXO III - Preencher'!AB3814)</f>
        <v/>
      </c>
      <c r="AB3805" s="17">
        <f t="shared" si="89"/>
        <v>0</v>
      </c>
    </row>
    <row r="3806" spans="1:28" ht="12.75" customHeight="1" x14ac:dyDescent="0.2">
      <c r="A3806" s="10" t="str">
        <f>IFERROR(VLOOKUP(B3806,'[1]DADOS (OCULTAR)'!$Q$3:$S$135,3,0),"")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8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8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8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8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88"/>
        <v>0</v>
      </c>
      <c r="AA3806" s="18" t="str">
        <f>IF('[1]TCE - ANEXO III - Preencher'!AB3815="","",'[1]TCE - ANEXO III - Preencher'!AB3815)</f>
        <v/>
      </c>
      <c r="AB3806" s="17">
        <f t="shared" si="89"/>
        <v>0</v>
      </c>
    </row>
    <row r="3807" spans="1:28" ht="12.75" customHeight="1" x14ac:dyDescent="0.2">
      <c r="A3807" s="10" t="str">
        <f>IFERROR(VLOOKUP(B3807,'[1]DADOS (OCULTAR)'!$Q$3:$S$135,3,0),"")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8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8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8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8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88"/>
        <v>0</v>
      </c>
      <c r="AA3807" s="18" t="str">
        <f>IF('[1]TCE - ANEXO III - Preencher'!AB3816="","",'[1]TCE - ANEXO III - Preencher'!AB3816)</f>
        <v/>
      </c>
      <c r="AB3807" s="17">
        <f t="shared" si="89"/>
        <v>0</v>
      </c>
    </row>
    <row r="3808" spans="1:28" ht="12.75" customHeight="1" x14ac:dyDescent="0.2">
      <c r="A3808" s="10" t="str">
        <f>IFERROR(VLOOKUP(B3808,'[1]DADOS (OCULTAR)'!$Q$3:$S$135,3,0),"")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8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8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8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8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88"/>
        <v>0</v>
      </c>
      <c r="AA3808" s="18" t="str">
        <f>IF('[1]TCE - ANEXO III - Preencher'!AB3817="","",'[1]TCE - ANEXO III - Preencher'!AB3817)</f>
        <v/>
      </c>
      <c r="AB3808" s="17">
        <f t="shared" si="89"/>
        <v>0</v>
      </c>
    </row>
    <row r="3809" spans="1:28" ht="12.75" customHeight="1" x14ac:dyDescent="0.2">
      <c r="A3809" s="10" t="str">
        <f>IFERROR(VLOOKUP(B3809,'[1]DADOS (OCULTAR)'!$Q$3:$S$135,3,0),"")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8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8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8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8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88"/>
        <v>0</v>
      </c>
      <c r="AA3809" s="18" t="str">
        <f>IF('[1]TCE - ANEXO III - Preencher'!AB3818="","",'[1]TCE - ANEXO III - Preencher'!AB3818)</f>
        <v/>
      </c>
      <c r="AB3809" s="17">
        <f t="shared" si="89"/>
        <v>0</v>
      </c>
    </row>
    <row r="3810" spans="1:28" ht="12.75" customHeight="1" x14ac:dyDescent="0.2">
      <c r="A3810" s="10" t="str">
        <f>IFERROR(VLOOKUP(B3810,'[1]DADOS (OCULTAR)'!$Q$3:$S$135,3,0),"")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8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8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8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8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88"/>
        <v>0</v>
      </c>
      <c r="AA3810" s="18" t="str">
        <f>IF('[1]TCE - ANEXO III - Preencher'!AB3819="","",'[1]TCE - ANEXO III - Preencher'!AB3819)</f>
        <v/>
      </c>
      <c r="AB3810" s="17">
        <f t="shared" si="89"/>
        <v>0</v>
      </c>
    </row>
    <row r="3811" spans="1:28" ht="12.75" customHeight="1" x14ac:dyDescent="0.2">
      <c r="A3811" s="10" t="str">
        <f>IFERROR(VLOOKUP(B3811,'[1]DADOS (OCULTAR)'!$Q$3:$S$135,3,0),"")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8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8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8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8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88"/>
        <v>0</v>
      </c>
      <c r="AA3811" s="18" t="str">
        <f>IF('[1]TCE - ANEXO III - Preencher'!AB3820="","",'[1]TCE - ANEXO III - Preencher'!AB3820)</f>
        <v/>
      </c>
      <c r="AB3811" s="17">
        <f t="shared" si="89"/>
        <v>0</v>
      </c>
    </row>
    <row r="3812" spans="1:28" ht="12.75" customHeight="1" x14ac:dyDescent="0.2">
      <c r="A3812" s="10" t="str">
        <f>IFERROR(VLOOKUP(B3812,'[1]DADOS (OCULTAR)'!$Q$3:$S$135,3,0),"")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8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8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8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8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88"/>
        <v>0</v>
      </c>
      <c r="AA3812" s="18" t="str">
        <f>IF('[1]TCE - ANEXO III - Preencher'!AB3821="","",'[1]TCE - ANEXO III - Preencher'!AB3821)</f>
        <v/>
      </c>
      <c r="AB3812" s="17">
        <f t="shared" si="89"/>
        <v>0</v>
      </c>
    </row>
    <row r="3813" spans="1:28" ht="12.75" customHeight="1" x14ac:dyDescent="0.2">
      <c r="A3813" s="10" t="str">
        <f>IFERROR(VLOOKUP(B3813,'[1]DADOS (OCULTAR)'!$Q$3:$S$135,3,0),"")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8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8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8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8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88"/>
        <v>0</v>
      </c>
      <c r="AA3813" s="18" t="str">
        <f>IF('[1]TCE - ANEXO III - Preencher'!AB3822="","",'[1]TCE - ANEXO III - Preencher'!AB3822)</f>
        <v/>
      </c>
      <c r="AB3813" s="17">
        <f t="shared" si="89"/>
        <v>0</v>
      </c>
    </row>
    <row r="3814" spans="1:28" ht="12.75" customHeight="1" x14ac:dyDescent="0.2">
      <c r="A3814" s="10" t="str">
        <f>IFERROR(VLOOKUP(B3814,'[1]DADOS (OCULTAR)'!$Q$3:$S$135,3,0),"")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8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8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8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8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88"/>
        <v>0</v>
      </c>
      <c r="AA3814" s="18" t="str">
        <f>IF('[1]TCE - ANEXO III - Preencher'!AB3823="","",'[1]TCE - ANEXO III - Preencher'!AB3823)</f>
        <v/>
      </c>
      <c r="AB3814" s="17">
        <f t="shared" si="89"/>
        <v>0</v>
      </c>
    </row>
    <row r="3815" spans="1:28" ht="12.75" customHeight="1" x14ac:dyDescent="0.2">
      <c r="A3815" s="10" t="str">
        <f>IFERROR(VLOOKUP(B3815,'[1]DADOS (OCULTAR)'!$Q$3:$S$135,3,0),"")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8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8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8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8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88"/>
        <v>0</v>
      </c>
      <c r="AA3815" s="18" t="str">
        <f>IF('[1]TCE - ANEXO III - Preencher'!AB3824="","",'[1]TCE - ANEXO III - Preencher'!AB3824)</f>
        <v/>
      </c>
      <c r="AB3815" s="17">
        <f t="shared" si="89"/>
        <v>0</v>
      </c>
    </row>
    <row r="3816" spans="1:28" ht="12.75" customHeight="1" x14ac:dyDescent="0.2">
      <c r="A3816" s="10" t="str">
        <f>IFERROR(VLOOKUP(B3816,'[1]DADOS (OCULTAR)'!$Q$3:$S$135,3,0),"")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8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8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8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8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88"/>
        <v>0</v>
      </c>
      <c r="AA3816" s="18" t="str">
        <f>IF('[1]TCE - ANEXO III - Preencher'!AB3825="","",'[1]TCE - ANEXO III - Preencher'!AB3825)</f>
        <v/>
      </c>
      <c r="AB3816" s="17">
        <f t="shared" si="89"/>
        <v>0</v>
      </c>
    </row>
    <row r="3817" spans="1:28" ht="12.75" customHeight="1" x14ac:dyDescent="0.2">
      <c r="A3817" s="10" t="str">
        <f>IFERROR(VLOOKUP(B3817,'[1]DADOS (OCULTAR)'!$Q$3:$S$135,3,0),"")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8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8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8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8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88"/>
        <v>0</v>
      </c>
      <c r="AA3817" s="18" t="str">
        <f>IF('[1]TCE - ANEXO III - Preencher'!AB3826="","",'[1]TCE - ANEXO III - Preencher'!AB3826)</f>
        <v/>
      </c>
      <c r="AB3817" s="17">
        <f t="shared" si="89"/>
        <v>0</v>
      </c>
    </row>
    <row r="3818" spans="1:28" ht="12.75" customHeight="1" x14ac:dyDescent="0.2">
      <c r="A3818" s="10" t="str">
        <f>IFERROR(VLOOKUP(B3818,'[1]DADOS (OCULTAR)'!$Q$3:$S$135,3,0),"")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8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8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8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8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88"/>
        <v>0</v>
      </c>
      <c r="AA3818" s="18" t="str">
        <f>IF('[1]TCE - ANEXO III - Preencher'!AB3827="","",'[1]TCE - ANEXO III - Preencher'!AB3827)</f>
        <v/>
      </c>
      <c r="AB3818" s="17">
        <f t="shared" si="89"/>
        <v>0</v>
      </c>
    </row>
    <row r="3819" spans="1:28" ht="12.75" customHeight="1" x14ac:dyDescent="0.2">
      <c r="A3819" s="10" t="str">
        <f>IFERROR(VLOOKUP(B3819,'[1]DADOS (OCULTAR)'!$Q$3:$S$135,3,0),"")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8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8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8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8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88"/>
        <v>0</v>
      </c>
      <c r="AA3819" s="18" t="str">
        <f>IF('[1]TCE - ANEXO III - Preencher'!AB3828="","",'[1]TCE - ANEXO III - Preencher'!AB3828)</f>
        <v/>
      </c>
      <c r="AB3819" s="17">
        <f t="shared" si="89"/>
        <v>0</v>
      </c>
    </row>
    <row r="3820" spans="1:28" ht="12.75" customHeight="1" x14ac:dyDescent="0.2">
      <c r="A3820" s="10" t="str">
        <f>IFERROR(VLOOKUP(B3820,'[1]DADOS (OCULTAR)'!$Q$3:$S$135,3,0),"")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8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8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8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8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88"/>
        <v>0</v>
      </c>
      <c r="AA3820" s="18" t="str">
        <f>IF('[1]TCE - ANEXO III - Preencher'!AB3829="","",'[1]TCE - ANEXO III - Preencher'!AB3829)</f>
        <v/>
      </c>
      <c r="AB3820" s="17">
        <f t="shared" si="89"/>
        <v>0</v>
      </c>
    </row>
    <row r="3821" spans="1:28" ht="12.75" customHeight="1" x14ac:dyDescent="0.2">
      <c r="A3821" s="10" t="str">
        <f>IFERROR(VLOOKUP(B3821,'[1]DADOS (OCULTAR)'!$Q$3:$S$135,3,0),"")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8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8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8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8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88"/>
        <v>0</v>
      </c>
      <c r="AA3821" s="18" t="str">
        <f>IF('[1]TCE - ANEXO III - Preencher'!AB3830="","",'[1]TCE - ANEXO III - Preencher'!AB3830)</f>
        <v/>
      </c>
      <c r="AB3821" s="17">
        <f t="shared" si="89"/>
        <v>0</v>
      </c>
    </row>
    <row r="3822" spans="1:28" ht="12.75" customHeight="1" x14ac:dyDescent="0.2">
      <c r="A3822" s="10" t="str">
        <f>IFERROR(VLOOKUP(B3822,'[1]DADOS (OCULTAR)'!$Q$3:$S$135,3,0),"")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8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8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8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8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88"/>
        <v>0</v>
      </c>
      <c r="AA3822" s="18" t="str">
        <f>IF('[1]TCE - ANEXO III - Preencher'!AB3831="","",'[1]TCE - ANEXO III - Preencher'!AB3831)</f>
        <v/>
      </c>
      <c r="AB3822" s="17">
        <f t="shared" si="89"/>
        <v>0</v>
      </c>
    </row>
    <row r="3823" spans="1:28" ht="12.75" customHeight="1" x14ac:dyDescent="0.2">
      <c r="A3823" s="10" t="str">
        <f>IFERROR(VLOOKUP(B3823,'[1]DADOS (OCULTAR)'!$Q$3:$S$135,3,0),"")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8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8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8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8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88"/>
        <v>0</v>
      </c>
      <c r="AA3823" s="18" t="str">
        <f>IF('[1]TCE - ANEXO III - Preencher'!AB3832="","",'[1]TCE - ANEXO III - Preencher'!AB3832)</f>
        <v/>
      </c>
      <c r="AB3823" s="17">
        <f t="shared" si="89"/>
        <v>0</v>
      </c>
    </row>
    <row r="3824" spans="1:28" ht="12.75" customHeight="1" x14ac:dyDescent="0.2">
      <c r="A3824" s="10" t="str">
        <f>IFERROR(VLOOKUP(B3824,'[1]DADOS (OCULTAR)'!$Q$3:$S$135,3,0),"")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8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8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8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8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88"/>
        <v>0</v>
      </c>
      <c r="AA3824" s="18" t="str">
        <f>IF('[1]TCE - ANEXO III - Preencher'!AB3833="","",'[1]TCE - ANEXO III - Preencher'!AB3833)</f>
        <v/>
      </c>
      <c r="AB3824" s="17">
        <f t="shared" si="89"/>
        <v>0</v>
      </c>
    </row>
    <row r="3825" spans="1:28" ht="12.75" customHeight="1" x14ac:dyDescent="0.2">
      <c r="A3825" s="10" t="str">
        <f>IFERROR(VLOOKUP(B3825,'[1]DADOS (OCULTAR)'!$Q$3:$S$135,3,0),"")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8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8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8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8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88"/>
        <v>0</v>
      </c>
      <c r="AA3825" s="18" t="str">
        <f>IF('[1]TCE - ANEXO III - Preencher'!AB3834="","",'[1]TCE - ANEXO III - Preencher'!AB3834)</f>
        <v/>
      </c>
      <c r="AB3825" s="17">
        <f t="shared" si="89"/>
        <v>0</v>
      </c>
    </row>
    <row r="3826" spans="1:28" ht="12.75" customHeight="1" x14ac:dyDescent="0.2">
      <c r="A3826" s="10" t="str">
        <f>IFERROR(VLOOKUP(B3826,'[1]DADOS (OCULTAR)'!$Q$3:$S$135,3,0),"")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8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8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8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8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88"/>
        <v>0</v>
      </c>
      <c r="AA3826" s="18" t="str">
        <f>IF('[1]TCE - ANEXO III - Preencher'!AB3835="","",'[1]TCE - ANEXO III - Preencher'!AB3835)</f>
        <v/>
      </c>
      <c r="AB3826" s="17">
        <f t="shared" si="89"/>
        <v>0</v>
      </c>
    </row>
    <row r="3827" spans="1:28" ht="12.75" customHeight="1" x14ac:dyDescent="0.2">
      <c r="A3827" s="10" t="str">
        <f>IFERROR(VLOOKUP(B3827,'[1]DADOS (OCULTAR)'!$Q$3:$S$135,3,0),"")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8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8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8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8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88"/>
        <v>0</v>
      </c>
      <c r="AA3827" s="18" t="str">
        <f>IF('[1]TCE - ANEXO III - Preencher'!AB3836="","",'[1]TCE - ANEXO III - Preencher'!AB3836)</f>
        <v/>
      </c>
      <c r="AB3827" s="17">
        <f t="shared" si="89"/>
        <v>0</v>
      </c>
    </row>
    <row r="3828" spans="1:28" ht="12.75" customHeight="1" x14ac:dyDescent="0.2">
      <c r="A3828" s="10" t="str">
        <f>IFERROR(VLOOKUP(B3828,'[1]DADOS (OCULTAR)'!$Q$3:$S$135,3,0),"")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ref="M3828:M8827" si="90">K3828-L3828</f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ref="P3828:P8827" si="91">N3828-O3828</f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ref="S3828:S8827" si="92">Q3828-R3828</f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ref="V3828:V8827" si="93">T3828-U3828</f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ref="Z3828:Z8827" si="94">X3828-Y3828</f>
        <v>0</v>
      </c>
      <c r="AA3828" s="18" t="str">
        <f>IF('[1]TCE - ANEXO III - Preencher'!AB3837="","",'[1]TCE - ANEXO III - Preencher'!AB3837)</f>
        <v/>
      </c>
      <c r="AB3828" s="17">
        <f t="shared" ref="AB3828:AB8827" si="95">H3828+I3828+J3828+M3828+P3828+S3828+V3828+Z3828</f>
        <v>0</v>
      </c>
    </row>
    <row r="3829" spans="1:28" ht="12.75" customHeight="1" x14ac:dyDescent="0.2">
      <c r="A3829" s="10" t="str">
        <f>IFERROR(VLOOKUP(B3829,'[1]DADOS (OCULTAR)'!$Q$3:$S$135,3,0),"")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90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91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92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93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94"/>
        <v>0</v>
      </c>
      <c r="AA3829" s="18" t="str">
        <f>IF('[1]TCE - ANEXO III - Preencher'!AB3838="","",'[1]TCE - ANEXO III - Preencher'!AB3838)</f>
        <v/>
      </c>
      <c r="AB3829" s="17">
        <f t="shared" si="95"/>
        <v>0</v>
      </c>
    </row>
    <row r="3830" spans="1:28" ht="12.75" customHeight="1" x14ac:dyDescent="0.2">
      <c r="A3830" s="10" t="str">
        <f>IFERROR(VLOOKUP(B3830,'[1]DADOS (OCULTAR)'!$Q$3:$S$135,3,0),"")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90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91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92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93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94"/>
        <v>0</v>
      </c>
      <c r="AA3830" s="18" t="str">
        <f>IF('[1]TCE - ANEXO III - Preencher'!AB3839="","",'[1]TCE - ANEXO III - Preencher'!AB3839)</f>
        <v/>
      </c>
      <c r="AB3830" s="17">
        <f t="shared" si="95"/>
        <v>0</v>
      </c>
    </row>
    <row r="3831" spans="1:28" ht="12.75" customHeight="1" x14ac:dyDescent="0.2">
      <c r="A3831" s="10" t="str">
        <f>IFERROR(VLOOKUP(B3831,'[1]DADOS (OCULTAR)'!$Q$3:$S$135,3,0),"")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90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91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92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93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94"/>
        <v>0</v>
      </c>
      <c r="AA3831" s="18" t="str">
        <f>IF('[1]TCE - ANEXO III - Preencher'!AB3840="","",'[1]TCE - ANEXO III - Preencher'!AB3840)</f>
        <v/>
      </c>
      <c r="AB3831" s="17">
        <f t="shared" si="95"/>
        <v>0</v>
      </c>
    </row>
    <row r="3832" spans="1:28" ht="12.75" customHeight="1" x14ac:dyDescent="0.2">
      <c r="A3832" s="10" t="str">
        <f>IFERROR(VLOOKUP(B3832,'[1]DADOS (OCULTAR)'!$Q$3:$S$135,3,0),"")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90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91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92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93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94"/>
        <v>0</v>
      </c>
      <c r="AA3832" s="18" t="str">
        <f>IF('[1]TCE - ANEXO III - Preencher'!AB3841="","",'[1]TCE - ANEXO III - Preencher'!AB3841)</f>
        <v/>
      </c>
      <c r="AB3832" s="17">
        <f t="shared" si="95"/>
        <v>0</v>
      </c>
    </row>
    <row r="3833" spans="1:28" ht="12.75" customHeight="1" x14ac:dyDescent="0.2">
      <c r="A3833" s="10" t="str">
        <f>IFERROR(VLOOKUP(B3833,'[1]DADOS (OCULTAR)'!$Q$3:$S$135,3,0),"")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90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91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92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93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94"/>
        <v>0</v>
      </c>
      <c r="AA3833" s="18" t="str">
        <f>IF('[1]TCE - ANEXO III - Preencher'!AB3842="","",'[1]TCE - ANEXO III - Preencher'!AB3842)</f>
        <v/>
      </c>
      <c r="AB3833" s="17">
        <f t="shared" si="95"/>
        <v>0</v>
      </c>
    </row>
    <row r="3834" spans="1:28" ht="12.75" customHeight="1" x14ac:dyDescent="0.2">
      <c r="A3834" s="10" t="str">
        <f>IFERROR(VLOOKUP(B3834,'[1]DADOS (OCULTAR)'!$Q$3:$S$135,3,0),"")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90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91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92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93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94"/>
        <v>0</v>
      </c>
      <c r="AA3834" s="18" t="str">
        <f>IF('[1]TCE - ANEXO III - Preencher'!AB3843="","",'[1]TCE - ANEXO III - Preencher'!AB3843)</f>
        <v/>
      </c>
      <c r="AB3834" s="17">
        <f t="shared" si="95"/>
        <v>0</v>
      </c>
    </row>
    <row r="3835" spans="1:28" ht="12.75" customHeight="1" x14ac:dyDescent="0.2">
      <c r="A3835" s="10" t="str">
        <f>IFERROR(VLOOKUP(B3835,'[1]DADOS (OCULTAR)'!$Q$3:$S$135,3,0),"")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90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91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92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93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94"/>
        <v>0</v>
      </c>
      <c r="AA3835" s="18" t="str">
        <f>IF('[1]TCE - ANEXO III - Preencher'!AB3844="","",'[1]TCE - ANEXO III - Preencher'!AB3844)</f>
        <v/>
      </c>
      <c r="AB3835" s="17">
        <f t="shared" si="95"/>
        <v>0</v>
      </c>
    </row>
    <row r="3836" spans="1:28" ht="12.75" customHeight="1" x14ac:dyDescent="0.2">
      <c r="A3836" s="10" t="str">
        <f>IFERROR(VLOOKUP(B3836,'[1]DADOS (OCULTAR)'!$Q$3:$S$135,3,0),"")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90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91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92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93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94"/>
        <v>0</v>
      </c>
      <c r="AA3836" s="18" t="str">
        <f>IF('[1]TCE - ANEXO III - Preencher'!AB3845="","",'[1]TCE - ANEXO III - Preencher'!AB3845)</f>
        <v/>
      </c>
      <c r="AB3836" s="17">
        <f t="shared" si="95"/>
        <v>0</v>
      </c>
    </row>
    <row r="3837" spans="1:28" ht="12.75" customHeight="1" x14ac:dyDescent="0.2">
      <c r="A3837" s="10" t="str">
        <f>IFERROR(VLOOKUP(B3837,'[1]DADOS (OCULTAR)'!$Q$3:$S$135,3,0),"")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90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91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92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93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94"/>
        <v>0</v>
      </c>
      <c r="AA3837" s="18" t="str">
        <f>IF('[1]TCE - ANEXO III - Preencher'!AB3846="","",'[1]TCE - ANEXO III - Preencher'!AB3846)</f>
        <v/>
      </c>
      <c r="AB3837" s="17">
        <f t="shared" si="95"/>
        <v>0</v>
      </c>
    </row>
    <row r="3838" spans="1:28" ht="12.75" customHeight="1" x14ac:dyDescent="0.2">
      <c r="A3838" s="10" t="str">
        <f>IFERROR(VLOOKUP(B3838,'[1]DADOS (OCULTAR)'!$Q$3:$S$135,3,0),"")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90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91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92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93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94"/>
        <v>0</v>
      </c>
      <c r="AA3838" s="18" t="str">
        <f>IF('[1]TCE - ANEXO III - Preencher'!AB3847="","",'[1]TCE - ANEXO III - Preencher'!AB3847)</f>
        <v/>
      </c>
      <c r="AB3838" s="17">
        <f t="shared" si="95"/>
        <v>0</v>
      </c>
    </row>
    <row r="3839" spans="1:28" ht="12.75" customHeight="1" x14ac:dyDescent="0.2">
      <c r="A3839" s="10" t="str">
        <f>IFERROR(VLOOKUP(B3839,'[1]DADOS (OCULTAR)'!$Q$3:$S$135,3,0),"")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90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91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92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93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94"/>
        <v>0</v>
      </c>
      <c r="AA3839" s="18" t="str">
        <f>IF('[1]TCE - ANEXO III - Preencher'!AB3848="","",'[1]TCE - ANEXO III - Preencher'!AB3848)</f>
        <v/>
      </c>
      <c r="AB3839" s="17">
        <f t="shared" si="95"/>
        <v>0</v>
      </c>
    </row>
    <row r="3840" spans="1:28" ht="12.75" customHeight="1" x14ac:dyDescent="0.2">
      <c r="A3840" s="10" t="str">
        <f>IFERROR(VLOOKUP(B3840,'[1]DADOS (OCULTAR)'!$Q$3:$S$135,3,0),"")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90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91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92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93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94"/>
        <v>0</v>
      </c>
      <c r="AA3840" s="18" t="str">
        <f>IF('[1]TCE - ANEXO III - Preencher'!AB3849="","",'[1]TCE - ANEXO III - Preencher'!AB3849)</f>
        <v/>
      </c>
      <c r="AB3840" s="17">
        <f t="shared" si="95"/>
        <v>0</v>
      </c>
    </row>
    <row r="3841" spans="1:28" ht="12.75" customHeight="1" x14ac:dyDescent="0.2">
      <c r="A3841" s="10" t="str">
        <f>IFERROR(VLOOKUP(B3841,'[1]DADOS (OCULTAR)'!$Q$3:$S$135,3,0),"")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90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91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92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93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94"/>
        <v>0</v>
      </c>
      <c r="AA3841" s="18" t="str">
        <f>IF('[1]TCE - ANEXO III - Preencher'!AB3850="","",'[1]TCE - ANEXO III - Preencher'!AB3850)</f>
        <v/>
      </c>
      <c r="AB3841" s="17">
        <f t="shared" si="95"/>
        <v>0</v>
      </c>
    </row>
    <row r="3842" spans="1:28" ht="12.75" customHeight="1" x14ac:dyDescent="0.2">
      <c r="A3842" s="10" t="str">
        <f>IFERROR(VLOOKUP(B3842,'[1]DADOS (OCULTAR)'!$Q$3:$S$135,3,0),"")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90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91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92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93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94"/>
        <v>0</v>
      </c>
      <c r="AA3842" s="18" t="str">
        <f>IF('[1]TCE - ANEXO III - Preencher'!AB3851="","",'[1]TCE - ANEXO III - Preencher'!AB3851)</f>
        <v/>
      </c>
      <c r="AB3842" s="17">
        <f t="shared" si="95"/>
        <v>0</v>
      </c>
    </row>
    <row r="3843" spans="1:28" ht="12.75" customHeight="1" x14ac:dyDescent="0.2">
      <c r="A3843" s="10" t="str">
        <f>IFERROR(VLOOKUP(B3843,'[1]DADOS (OCULTAR)'!$Q$3:$S$135,3,0),"")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si="90"/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si="91"/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si="92"/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si="93"/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si="94"/>
        <v>0</v>
      </c>
      <c r="AA3843" s="18" t="str">
        <f>IF('[1]TCE - ANEXO III - Preencher'!AB3852="","",'[1]TCE - ANEXO III - Preencher'!AB3852)</f>
        <v/>
      </c>
      <c r="AB3843" s="17">
        <f t="shared" si="95"/>
        <v>0</v>
      </c>
    </row>
    <row r="3844" spans="1:28" ht="12.75" customHeight="1" x14ac:dyDescent="0.2">
      <c r="A3844" s="10" t="str">
        <f>IFERROR(VLOOKUP(B3844,'[1]DADOS (OCULTAR)'!$Q$3:$S$135,3,0),"")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9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9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9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9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94"/>
        <v>0</v>
      </c>
      <c r="AA3844" s="18" t="str">
        <f>IF('[1]TCE - ANEXO III - Preencher'!AB3853="","",'[1]TCE - ANEXO III - Preencher'!AB3853)</f>
        <v/>
      </c>
      <c r="AB3844" s="17">
        <f t="shared" si="95"/>
        <v>0</v>
      </c>
    </row>
    <row r="3845" spans="1:28" ht="12.75" customHeight="1" x14ac:dyDescent="0.2">
      <c r="A3845" s="10" t="str">
        <f>IFERROR(VLOOKUP(B3845,'[1]DADOS (OCULTAR)'!$Q$3:$S$135,3,0),"")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9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9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9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9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94"/>
        <v>0</v>
      </c>
      <c r="AA3845" s="18" t="str">
        <f>IF('[1]TCE - ANEXO III - Preencher'!AB3854="","",'[1]TCE - ANEXO III - Preencher'!AB3854)</f>
        <v/>
      </c>
      <c r="AB3845" s="17">
        <f t="shared" si="95"/>
        <v>0</v>
      </c>
    </row>
    <row r="3846" spans="1:28" ht="12.75" customHeight="1" x14ac:dyDescent="0.2">
      <c r="A3846" s="10" t="str">
        <f>IFERROR(VLOOKUP(B3846,'[1]DADOS (OCULTAR)'!$Q$3:$S$135,3,0),"")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9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9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9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9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94"/>
        <v>0</v>
      </c>
      <c r="AA3846" s="18" t="str">
        <f>IF('[1]TCE - ANEXO III - Preencher'!AB3855="","",'[1]TCE - ANEXO III - Preencher'!AB3855)</f>
        <v/>
      </c>
      <c r="AB3846" s="17">
        <f t="shared" si="95"/>
        <v>0</v>
      </c>
    </row>
    <row r="3847" spans="1:28" ht="12.75" customHeight="1" x14ac:dyDescent="0.2">
      <c r="A3847" s="10" t="str">
        <f>IFERROR(VLOOKUP(B3847,'[1]DADOS (OCULTAR)'!$Q$3:$S$135,3,0),"")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9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9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9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9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94"/>
        <v>0</v>
      </c>
      <c r="AA3847" s="18" t="str">
        <f>IF('[1]TCE - ANEXO III - Preencher'!AB3856="","",'[1]TCE - ANEXO III - Preencher'!AB3856)</f>
        <v/>
      </c>
      <c r="AB3847" s="17">
        <f t="shared" si="95"/>
        <v>0</v>
      </c>
    </row>
    <row r="3848" spans="1:28" ht="12.75" customHeight="1" x14ac:dyDescent="0.2">
      <c r="A3848" s="10" t="str">
        <f>IFERROR(VLOOKUP(B3848,'[1]DADOS (OCULTAR)'!$Q$3:$S$135,3,0),"")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9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9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9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9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94"/>
        <v>0</v>
      </c>
      <c r="AA3848" s="18" t="str">
        <f>IF('[1]TCE - ANEXO III - Preencher'!AB3857="","",'[1]TCE - ANEXO III - Preencher'!AB3857)</f>
        <v/>
      </c>
      <c r="AB3848" s="17">
        <f t="shared" si="95"/>
        <v>0</v>
      </c>
    </row>
    <row r="3849" spans="1:28" ht="12.75" customHeight="1" x14ac:dyDescent="0.2">
      <c r="A3849" s="10" t="str">
        <f>IFERROR(VLOOKUP(B3849,'[1]DADOS (OCULTAR)'!$Q$3:$S$135,3,0),"")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9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9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9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9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94"/>
        <v>0</v>
      </c>
      <c r="AA3849" s="18" t="str">
        <f>IF('[1]TCE - ANEXO III - Preencher'!AB3858="","",'[1]TCE - ANEXO III - Preencher'!AB3858)</f>
        <v/>
      </c>
      <c r="AB3849" s="17">
        <f t="shared" si="95"/>
        <v>0</v>
      </c>
    </row>
    <row r="3850" spans="1:28" ht="12.75" customHeight="1" x14ac:dyDescent="0.2">
      <c r="A3850" s="10" t="str">
        <f>IFERROR(VLOOKUP(B3850,'[1]DADOS (OCULTAR)'!$Q$3:$S$135,3,0),"")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9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9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9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9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94"/>
        <v>0</v>
      </c>
      <c r="AA3850" s="18" t="str">
        <f>IF('[1]TCE - ANEXO III - Preencher'!AB3859="","",'[1]TCE - ANEXO III - Preencher'!AB3859)</f>
        <v/>
      </c>
      <c r="AB3850" s="17">
        <f t="shared" si="95"/>
        <v>0</v>
      </c>
    </row>
    <row r="3851" spans="1:28" ht="12.75" customHeight="1" x14ac:dyDescent="0.2">
      <c r="A3851" s="10" t="str">
        <f>IFERROR(VLOOKUP(B3851,'[1]DADOS (OCULTAR)'!$Q$3:$S$135,3,0),"")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9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9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9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9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94"/>
        <v>0</v>
      </c>
      <c r="AA3851" s="18" t="str">
        <f>IF('[1]TCE - ANEXO III - Preencher'!AB3860="","",'[1]TCE - ANEXO III - Preencher'!AB3860)</f>
        <v/>
      </c>
      <c r="AB3851" s="17">
        <f t="shared" si="95"/>
        <v>0</v>
      </c>
    </row>
    <row r="3852" spans="1:28" ht="12.75" customHeight="1" x14ac:dyDescent="0.2">
      <c r="A3852" s="10" t="str">
        <f>IFERROR(VLOOKUP(B3852,'[1]DADOS (OCULTAR)'!$Q$3:$S$135,3,0),"")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9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9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9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9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94"/>
        <v>0</v>
      </c>
      <c r="AA3852" s="18" t="str">
        <f>IF('[1]TCE - ANEXO III - Preencher'!AB3861="","",'[1]TCE - ANEXO III - Preencher'!AB3861)</f>
        <v/>
      </c>
      <c r="AB3852" s="17">
        <f t="shared" si="95"/>
        <v>0</v>
      </c>
    </row>
    <row r="3853" spans="1:28" ht="12.75" customHeight="1" x14ac:dyDescent="0.2">
      <c r="A3853" s="10" t="str">
        <f>IFERROR(VLOOKUP(B3853,'[1]DADOS (OCULTAR)'!$Q$3:$S$135,3,0),"")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9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9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9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9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94"/>
        <v>0</v>
      </c>
      <c r="AA3853" s="18" t="str">
        <f>IF('[1]TCE - ANEXO III - Preencher'!AB3862="","",'[1]TCE - ANEXO III - Preencher'!AB3862)</f>
        <v/>
      </c>
      <c r="AB3853" s="17">
        <f t="shared" si="95"/>
        <v>0</v>
      </c>
    </row>
    <row r="3854" spans="1:28" ht="12.75" customHeight="1" x14ac:dyDescent="0.2">
      <c r="A3854" s="10" t="str">
        <f>IFERROR(VLOOKUP(B3854,'[1]DADOS (OCULTAR)'!$Q$3:$S$135,3,0),"")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9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9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9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9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94"/>
        <v>0</v>
      </c>
      <c r="AA3854" s="18" t="str">
        <f>IF('[1]TCE - ANEXO III - Preencher'!AB3863="","",'[1]TCE - ANEXO III - Preencher'!AB3863)</f>
        <v/>
      </c>
      <c r="AB3854" s="17">
        <f t="shared" si="95"/>
        <v>0</v>
      </c>
    </row>
    <row r="3855" spans="1:28" ht="12.75" customHeight="1" x14ac:dyDescent="0.2">
      <c r="A3855" s="10" t="str">
        <f>IFERROR(VLOOKUP(B3855,'[1]DADOS (OCULTAR)'!$Q$3:$S$135,3,0),"")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9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9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9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9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94"/>
        <v>0</v>
      </c>
      <c r="AA3855" s="18" t="str">
        <f>IF('[1]TCE - ANEXO III - Preencher'!AB3864="","",'[1]TCE - ANEXO III - Preencher'!AB3864)</f>
        <v/>
      </c>
      <c r="AB3855" s="17">
        <f t="shared" si="95"/>
        <v>0</v>
      </c>
    </row>
    <row r="3856" spans="1:28" ht="12.75" customHeight="1" x14ac:dyDescent="0.2">
      <c r="A3856" s="10" t="str">
        <f>IFERROR(VLOOKUP(B3856,'[1]DADOS (OCULTAR)'!$Q$3:$S$135,3,0),"")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9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9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9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9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94"/>
        <v>0</v>
      </c>
      <c r="AA3856" s="18" t="str">
        <f>IF('[1]TCE - ANEXO III - Preencher'!AB3865="","",'[1]TCE - ANEXO III - Preencher'!AB3865)</f>
        <v/>
      </c>
      <c r="AB3856" s="17">
        <f t="shared" si="95"/>
        <v>0</v>
      </c>
    </row>
    <row r="3857" spans="1:28" ht="12.75" customHeight="1" x14ac:dyDescent="0.2">
      <c r="A3857" s="10" t="str">
        <f>IFERROR(VLOOKUP(B3857,'[1]DADOS (OCULTAR)'!$Q$3:$S$135,3,0),"")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9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9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9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9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94"/>
        <v>0</v>
      </c>
      <c r="AA3857" s="18" t="str">
        <f>IF('[1]TCE - ANEXO III - Preencher'!AB3866="","",'[1]TCE - ANEXO III - Preencher'!AB3866)</f>
        <v/>
      </c>
      <c r="AB3857" s="17">
        <f t="shared" si="95"/>
        <v>0</v>
      </c>
    </row>
    <row r="3858" spans="1:28" ht="12.75" customHeight="1" x14ac:dyDescent="0.2">
      <c r="A3858" s="10" t="str">
        <f>IFERROR(VLOOKUP(B3858,'[1]DADOS (OCULTAR)'!$Q$3:$S$135,3,0),"")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9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9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9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9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94"/>
        <v>0</v>
      </c>
      <c r="AA3858" s="18" t="str">
        <f>IF('[1]TCE - ANEXO III - Preencher'!AB3867="","",'[1]TCE - ANEXO III - Preencher'!AB3867)</f>
        <v/>
      </c>
      <c r="AB3858" s="17">
        <f t="shared" si="95"/>
        <v>0</v>
      </c>
    </row>
    <row r="3859" spans="1:28" ht="12.75" customHeight="1" x14ac:dyDescent="0.2">
      <c r="A3859" s="10" t="str">
        <f>IFERROR(VLOOKUP(B3859,'[1]DADOS (OCULTAR)'!$Q$3:$S$135,3,0),"")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9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9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9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9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94"/>
        <v>0</v>
      </c>
      <c r="AA3859" s="18" t="str">
        <f>IF('[1]TCE - ANEXO III - Preencher'!AB3868="","",'[1]TCE - ANEXO III - Preencher'!AB3868)</f>
        <v/>
      </c>
      <c r="AB3859" s="17">
        <f t="shared" si="95"/>
        <v>0</v>
      </c>
    </row>
    <row r="3860" spans="1:28" ht="12.75" customHeight="1" x14ac:dyDescent="0.2">
      <c r="A3860" s="10" t="str">
        <f>IFERROR(VLOOKUP(B3860,'[1]DADOS (OCULTAR)'!$Q$3:$S$135,3,0),"")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9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9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9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9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94"/>
        <v>0</v>
      </c>
      <c r="AA3860" s="18" t="str">
        <f>IF('[1]TCE - ANEXO III - Preencher'!AB3869="","",'[1]TCE - ANEXO III - Preencher'!AB3869)</f>
        <v/>
      </c>
      <c r="AB3860" s="17">
        <f t="shared" si="95"/>
        <v>0</v>
      </c>
    </row>
    <row r="3861" spans="1:28" ht="12.75" customHeight="1" x14ac:dyDescent="0.2">
      <c r="A3861" s="10" t="str">
        <f>IFERROR(VLOOKUP(B3861,'[1]DADOS (OCULTAR)'!$Q$3:$S$135,3,0),"")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9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9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9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9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94"/>
        <v>0</v>
      </c>
      <c r="AA3861" s="18" t="str">
        <f>IF('[1]TCE - ANEXO III - Preencher'!AB3870="","",'[1]TCE - ANEXO III - Preencher'!AB3870)</f>
        <v/>
      </c>
      <c r="AB3861" s="17">
        <f t="shared" si="95"/>
        <v>0</v>
      </c>
    </row>
    <row r="3862" spans="1:28" ht="12.75" customHeight="1" x14ac:dyDescent="0.2">
      <c r="A3862" s="10" t="str">
        <f>IFERROR(VLOOKUP(B3862,'[1]DADOS (OCULTAR)'!$Q$3:$S$135,3,0),"")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9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9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9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9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94"/>
        <v>0</v>
      </c>
      <c r="AA3862" s="18" t="str">
        <f>IF('[1]TCE - ANEXO III - Preencher'!AB3871="","",'[1]TCE - ANEXO III - Preencher'!AB3871)</f>
        <v/>
      </c>
      <c r="AB3862" s="17">
        <f t="shared" si="95"/>
        <v>0</v>
      </c>
    </row>
    <row r="3863" spans="1:28" ht="12.75" customHeight="1" x14ac:dyDescent="0.2">
      <c r="A3863" s="10" t="str">
        <f>IFERROR(VLOOKUP(B3863,'[1]DADOS (OCULTAR)'!$Q$3:$S$135,3,0),"")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9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9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9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9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94"/>
        <v>0</v>
      </c>
      <c r="AA3863" s="18" t="str">
        <f>IF('[1]TCE - ANEXO III - Preencher'!AB3872="","",'[1]TCE - ANEXO III - Preencher'!AB3872)</f>
        <v/>
      </c>
      <c r="AB3863" s="17">
        <f t="shared" si="95"/>
        <v>0</v>
      </c>
    </row>
    <row r="3864" spans="1:28" ht="12.75" customHeight="1" x14ac:dyDescent="0.2">
      <c r="A3864" s="10" t="str">
        <f>IFERROR(VLOOKUP(B3864,'[1]DADOS (OCULTAR)'!$Q$3:$S$135,3,0),"")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9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9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9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9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94"/>
        <v>0</v>
      </c>
      <c r="AA3864" s="18" t="str">
        <f>IF('[1]TCE - ANEXO III - Preencher'!AB3873="","",'[1]TCE - ANEXO III - Preencher'!AB3873)</f>
        <v/>
      </c>
      <c r="AB3864" s="17">
        <f t="shared" si="95"/>
        <v>0</v>
      </c>
    </row>
    <row r="3865" spans="1:28" ht="12.75" customHeight="1" x14ac:dyDescent="0.2">
      <c r="A3865" s="10" t="str">
        <f>IFERROR(VLOOKUP(B3865,'[1]DADOS (OCULTAR)'!$Q$3:$S$135,3,0),"")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9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9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9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9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94"/>
        <v>0</v>
      </c>
      <c r="AA3865" s="18" t="str">
        <f>IF('[1]TCE - ANEXO III - Preencher'!AB3874="","",'[1]TCE - ANEXO III - Preencher'!AB3874)</f>
        <v/>
      </c>
      <c r="AB3865" s="17">
        <f t="shared" si="95"/>
        <v>0</v>
      </c>
    </row>
    <row r="3866" spans="1:28" ht="12.75" customHeight="1" x14ac:dyDescent="0.2">
      <c r="A3866" s="10" t="str">
        <f>IFERROR(VLOOKUP(B3866,'[1]DADOS (OCULTAR)'!$Q$3:$S$135,3,0),"")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9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9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9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9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94"/>
        <v>0</v>
      </c>
      <c r="AA3866" s="18" t="str">
        <f>IF('[1]TCE - ANEXO III - Preencher'!AB3875="","",'[1]TCE - ANEXO III - Preencher'!AB3875)</f>
        <v/>
      </c>
      <c r="AB3866" s="17">
        <f t="shared" si="95"/>
        <v>0</v>
      </c>
    </row>
    <row r="3867" spans="1:28" ht="12.75" customHeight="1" x14ac:dyDescent="0.2">
      <c r="A3867" s="10" t="str">
        <f>IFERROR(VLOOKUP(B3867,'[1]DADOS (OCULTAR)'!$Q$3:$S$135,3,0),"")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9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9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9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9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94"/>
        <v>0</v>
      </c>
      <c r="AA3867" s="18" t="str">
        <f>IF('[1]TCE - ANEXO III - Preencher'!AB3876="","",'[1]TCE - ANEXO III - Preencher'!AB3876)</f>
        <v/>
      </c>
      <c r="AB3867" s="17">
        <f t="shared" si="95"/>
        <v>0</v>
      </c>
    </row>
    <row r="3868" spans="1:28" ht="12.75" customHeight="1" x14ac:dyDescent="0.2">
      <c r="A3868" s="10" t="str">
        <f>IFERROR(VLOOKUP(B3868,'[1]DADOS (OCULTAR)'!$Q$3:$S$135,3,0),"")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9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9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9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9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94"/>
        <v>0</v>
      </c>
      <c r="AA3868" s="18" t="str">
        <f>IF('[1]TCE - ANEXO III - Preencher'!AB3877="","",'[1]TCE - ANEXO III - Preencher'!AB3877)</f>
        <v/>
      </c>
      <c r="AB3868" s="17">
        <f t="shared" si="95"/>
        <v>0</v>
      </c>
    </row>
    <row r="3869" spans="1:28" ht="12.75" customHeight="1" x14ac:dyDescent="0.2">
      <c r="A3869" s="10" t="str">
        <f>IFERROR(VLOOKUP(B3869,'[1]DADOS (OCULTAR)'!$Q$3:$S$135,3,0),"")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9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9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9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9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94"/>
        <v>0</v>
      </c>
      <c r="AA3869" s="18" t="str">
        <f>IF('[1]TCE - ANEXO III - Preencher'!AB3878="","",'[1]TCE - ANEXO III - Preencher'!AB3878)</f>
        <v/>
      </c>
      <c r="AB3869" s="17">
        <f t="shared" si="95"/>
        <v>0</v>
      </c>
    </row>
    <row r="3870" spans="1:28" ht="12.75" customHeight="1" x14ac:dyDescent="0.2">
      <c r="A3870" s="10" t="str">
        <f>IFERROR(VLOOKUP(B3870,'[1]DADOS (OCULTAR)'!$Q$3:$S$135,3,0),"")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9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9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9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9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94"/>
        <v>0</v>
      </c>
      <c r="AA3870" s="18" t="str">
        <f>IF('[1]TCE - ANEXO III - Preencher'!AB3879="","",'[1]TCE - ANEXO III - Preencher'!AB3879)</f>
        <v/>
      </c>
      <c r="AB3870" s="17">
        <f t="shared" si="95"/>
        <v>0</v>
      </c>
    </row>
    <row r="3871" spans="1:28" ht="12.75" customHeight="1" x14ac:dyDescent="0.2">
      <c r="A3871" s="10" t="str">
        <f>IFERROR(VLOOKUP(B3871,'[1]DADOS (OCULTAR)'!$Q$3:$S$135,3,0),"")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9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9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9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9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94"/>
        <v>0</v>
      </c>
      <c r="AA3871" s="18" t="str">
        <f>IF('[1]TCE - ANEXO III - Preencher'!AB3880="","",'[1]TCE - ANEXO III - Preencher'!AB3880)</f>
        <v/>
      </c>
      <c r="AB3871" s="17">
        <f t="shared" si="95"/>
        <v>0</v>
      </c>
    </row>
    <row r="3872" spans="1:28" ht="12.75" customHeight="1" x14ac:dyDescent="0.2">
      <c r="A3872" s="10" t="str">
        <f>IFERROR(VLOOKUP(B3872,'[1]DADOS (OCULTAR)'!$Q$3:$S$135,3,0),"")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9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9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9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9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94"/>
        <v>0</v>
      </c>
      <c r="AA3872" s="18" t="str">
        <f>IF('[1]TCE - ANEXO III - Preencher'!AB3881="","",'[1]TCE - ANEXO III - Preencher'!AB3881)</f>
        <v/>
      </c>
      <c r="AB3872" s="17">
        <f t="shared" si="95"/>
        <v>0</v>
      </c>
    </row>
    <row r="3873" spans="1:28" ht="12.75" customHeight="1" x14ac:dyDescent="0.2">
      <c r="A3873" s="10" t="str">
        <f>IFERROR(VLOOKUP(B3873,'[1]DADOS (OCULTAR)'!$Q$3:$S$135,3,0),"")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9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9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9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9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94"/>
        <v>0</v>
      </c>
      <c r="AA3873" s="18" t="str">
        <f>IF('[1]TCE - ANEXO III - Preencher'!AB3882="","",'[1]TCE - ANEXO III - Preencher'!AB3882)</f>
        <v/>
      </c>
      <c r="AB3873" s="17">
        <f t="shared" si="95"/>
        <v>0</v>
      </c>
    </row>
    <row r="3874" spans="1:28" ht="12.75" customHeight="1" x14ac:dyDescent="0.2">
      <c r="A3874" s="10" t="str">
        <f>IFERROR(VLOOKUP(B3874,'[1]DADOS (OCULTAR)'!$Q$3:$S$135,3,0),"")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9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9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9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9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94"/>
        <v>0</v>
      </c>
      <c r="AA3874" s="18" t="str">
        <f>IF('[1]TCE - ANEXO III - Preencher'!AB3883="","",'[1]TCE - ANEXO III - Preencher'!AB3883)</f>
        <v/>
      </c>
      <c r="AB3874" s="17">
        <f t="shared" si="95"/>
        <v>0</v>
      </c>
    </row>
    <row r="3875" spans="1:28" ht="12.75" customHeight="1" x14ac:dyDescent="0.2">
      <c r="A3875" s="10" t="str">
        <f>IFERROR(VLOOKUP(B3875,'[1]DADOS (OCULTAR)'!$Q$3:$S$135,3,0),"")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9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9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9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9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94"/>
        <v>0</v>
      </c>
      <c r="AA3875" s="18" t="str">
        <f>IF('[1]TCE - ANEXO III - Preencher'!AB3884="","",'[1]TCE - ANEXO III - Preencher'!AB3884)</f>
        <v/>
      </c>
      <c r="AB3875" s="17">
        <f t="shared" si="95"/>
        <v>0</v>
      </c>
    </row>
    <row r="3876" spans="1:28" ht="12.75" customHeight="1" x14ac:dyDescent="0.2">
      <c r="A3876" s="10" t="str">
        <f>IFERROR(VLOOKUP(B3876,'[1]DADOS (OCULTAR)'!$Q$3:$S$135,3,0),"")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9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9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9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9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94"/>
        <v>0</v>
      </c>
      <c r="AA3876" s="18" t="str">
        <f>IF('[1]TCE - ANEXO III - Preencher'!AB3885="","",'[1]TCE - ANEXO III - Preencher'!AB3885)</f>
        <v/>
      </c>
      <c r="AB3876" s="17">
        <f t="shared" si="95"/>
        <v>0</v>
      </c>
    </row>
    <row r="3877" spans="1:28" ht="12.75" customHeight="1" x14ac:dyDescent="0.2">
      <c r="A3877" s="10" t="str">
        <f>IFERROR(VLOOKUP(B3877,'[1]DADOS (OCULTAR)'!$Q$3:$S$135,3,0),"")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9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9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9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9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94"/>
        <v>0</v>
      </c>
      <c r="AA3877" s="18" t="str">
        <f>IF('[1]TCE - ANEXO III - Preencher'!AB3886="","",'[1]TCE - ANEXO III - Preencher'!AB3886)</f>
        <v/>
      </c>
      <c r="AB3877" s="17">
        <f t="shared" si="95"/>
        <v>0</v>
      </c>
    </row>
    <row r="3878" spans="1:28" ht="12.75" customHeight="1" x14ac:dyDescent="0.2">
      <c r="A3878" s="10" t="str">
        <f>IFERROR(VLOOKUP(B3878,'[1]DADOS (OCULTAR)'!$Q$3:$S$135,3,0),"")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9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9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9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9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94"/>
        <v>0</v>
      </c>
      <c r="AA3878" s="18" t="str">
        <f>IF('[1]TCE - ANEXO III - Preencher'!AB3887="","",'[1]TCE - ANEXO III - Preencher'!AB3887)</f>
        <v/>
      </c>
      <c r="AB3878" s="17">
        <f t="shared" si="95"/>
        <v>0</v>
      </c>
    </row>
    <row r="3879" spans="1:28" ht="12.75" customHeight="1" x14ac:dyDescent="0.2">
      <c r="A3879" s="10" t="str">
        <f>IFERROR(VLOOKUP(B3879,'[1]DADOS (OCULTAR)'!$Q$3:$S$135,3,0),"")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9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9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9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9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94"/>
        <v>0</v>
      </c>
      <c r="AA3879" s="18" t="str">
        <f>IF('[1]TCE - ANEXO III - Preencher'!AB3888="","",'[1]TCE - ANEXO III - Preencher'!AB3888)</f>
        <v/>
      </c>
      <c r="AB3879" s="17">
        <f t="shared" si="95"/>
        <v>0</v>
      </c>
    </row>
    <row r="3880" spans="1:28" ht="12.75" customHeight="1" x14ac:dyDescent="0.2">
      <c r="A3880" s="10" t="str">
        <f>IFERROR(VLOOKUP(B3880,'[1]DADOS (OCULTAR)'!$Q$3:$S$135,3,0),"")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9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9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9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9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94"/>
        <v>0</v>
      </c>
      <c r="AA3880" s="18" t="str">
        <f>IF('[1]TCE - ANEXO III - Preencher'!AB3889="","",'[1]TCE - ANEXO III - Preencher'!AB3889)</f>
        <v/>
      </c>
      <c r="AB3880" s="17">
        <f t="shared" si="95"/>
        <v>0</v>
      </c>
    </row>
    <row r="3881" spans="1:28" ht="12.75" customHeight="1" x14ac:dyDescent="0.2">
      <c r="A3881" s="10" t="str">
        <f>IFERROR(VLOOKUP(B3881,'[1]DADOS (OCULTAR)'!$Q$3:$S$135,3,0),"")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9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9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9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9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94"/>
        <v>0</v>
      </c>
      <c r="AA3881" s="18" t="str">
        <f>IF('[1]TCE - ANEXO III - Preencher'!AB3890="","",'[1]TCE - ANEXO III - Preencher'!AB3890)</f>
        <v/>
      </c>
      <c r="AB3881" s="17">
        <f t="shared" si="95"/>
        <v>0</v>
      </c>
    </row>
    <row r="3882" spans="1:28" ht="12.75" customHeight="1" x14ac:dyDescent="0.2">
      <c r="A3882" s="10" t="str">
        <f>IFERROR(VLOOKUP(B3882,'[1]DADOS (OCULTAR)'!$Q$3:$S$135,3,0),"")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9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9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9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9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94"/>
        <v>0</v>
      </c>
      <c r="AA3882" s="18" t="str">
        <f>IF('[1]TCE - ANEXO III - Preencher'!AB3891="","",'[1]TCE - ANEXO III - Preencher'!AB3891)</f>
        <v/>
      </c>
      <c r="AB3882" s="17">
        <f t="shared" si="95"/>
        <v>0</v>
      </c>
    </row>
    <row r="3883" spans="1:28" ht="12.75" customHeight="1" x14ac:dyDescent="0.2">
      <c r="A3883" s="10" t="str">
        <f>IFERROR(VLOOKUP(B3883,'[1]DADOS (OCULTAR)'!$Q$3:$S$135,3,0),"")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9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9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9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9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94"/>
        <v>0</v>
      </c>
      <c r="AA3883" s="18" t="str">
        <f>IF('[1]TCE - ANEXO III - Preencher'!AB3892="","",'[1]TCE - ANEXO III - Preencher'!AB3892)</f>
        <v/>
      </c>
      <c r="AB3883" s="17">
        <f t="shared" si="95"/>
        <v>0</v>
      </c>
    </row>
    <row r="3884" spans="1:28" ht="12.75" customHeight="1" x14ac:dyDescent="0.2">
      <c r="A3884" s="10" t="str">
        <f>IFERROR(VLOOKUP(B3884,'[1]DADOS (OCULTAR)'!$Q$3:$S$135,3,0),"")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9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9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9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9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94"/>
        <v>0</v>
      </c>
      <c r="AA3884" s="18" t="str">
        <f>IF('[1]TCE - ANEXO III - Preencher'!AB3893="","",'[1]TCE - ANEXO III - Preencher'!AB3893)</f>
        <v/>
      </c>
      <c r="AB3884" s="17">
        <f t="shared" si="95"/>
        <v>0</v>
      </c>
    </row>
    <row r="3885" spans="1:28" ht="12.75" customHeight="1" x14ac:dyDescent="0.2">
      <c r="A3885" s="10" t="str">
        <f>IFERROR(VLOOKUP(B3885,'[1]DADOS (OCULTAR)'!$Q$3:$S$135,3,0),"")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9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9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9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9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94"/>
        <v>0</v>
      </c>
      <c r="AA3885" s="18" t="str">
        <f>IF('[1]TCE - ANEXO III - Preencher'!AB3894="","",'[1]TCE - ANEXO III - Preencher'!AB3894)</f>
        <v/>
      </c>
      <c r="AB3885" s="17">
        <f t="shared" si="95"/>
        <v>0</v>
      </c>
    </row>
    <row r="3886" spans="1:28" ht="12.75" customHeight="1" x14ac:dyDescent="0.2">
      <c r="A3886" s="10" t="str">
        <f>IFERROR(VLOOKUP(B3886,'[1]DADOS (OCULTAR)'!$Q$3:$S$135,3,0),"")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9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9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9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9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94"/>
        <v>0</v>
      </c>
      <c r="AA3886" s="18" t="str">
        <f>IF('[1]TCE - ANEXO III - Preencher'!AB3895="","",'[1]TCE - ANEXO III - Preencher'!AB3895)</f>
        <v/>
      </c>
      <c r="AB3886" s="17">
        <f t="shared" si="95"/>
        <v>0</v>
      </c>
    </row>
    <row r="3887" spans="1:28" ht="12.75" customHeight="1" x14ac:dyDescent="0.2">
      <c r="A3887" s="10" t="str">
        <f>IFERROR(VLOOKUP(B3887,'[1]DADOS (OCULTAR)'!$Q$3:$S$135,3,0),"")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9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9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9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9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94"/>
        <v>0</v>
      </c>
      <c r="AA3887" s="18" t="str">
        <f>IF('[1]TCE - ANEXO III - Preencher'!AB3896="","",'[1]TCE - ANEXO III - Preencher'!AB3896)</f>
        <v/>
      </c>
      <c r="AB3887" s="17">
        <f t="shared" si="95"/>
        <v>0</v>
      </c>
    </row>
    <row r="3888" spans="1:28" ht="12.75" customHeight="1" x14ac:dyDescent="0.2">
      <c r="A3888" s="10" t="str">
        <f>IFERROR(VLOOKUP(B3888,'[1]DADOS (OCULTAR)'!$Q$3:$S$135,3,0),"")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9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9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9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9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94"/>
        <v>0</v>
      </c>
      <c r="AA3888" s="18" t="str">
        <f>IF('[1]TCE - ANEXO III - Preencher'!AB3897="","",'[1]TCE - ANEXO III - Preencher'!AB3897)</f>
        <v/>
      </c>
      <c r="AB3888" s="17">
        <f t="shared" si="95"/>
        <v>0</v>
      </c>
    </row>
    <row r="3889" spans="1:28" ht="12.75" customHeight="1" x14ac:dyDescent="0.2">
      <c r="A3889" s="10" t="str">
        <f>IFERROR(VLOOKUP(B3889,'[1]DADOS (OCULTAR)'!$Q$3:$S$135,3,0),"")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9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9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9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9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94"/>
        <v>0</v>
      </c>
      <c r="AA3889" s="18" t="str">
        <f>IF('[1]TCE - ANEXO III - Preencher'!AB3898="","",'[1]TCE - ANEXO III - Preencher'!AB3898)</f>
        <v/>
      </c>
      <c r="AB3889" s="17">
        <f t="shared" si="95"/>
        <v>0</v>
      </c>
    </row>
    <row r="3890" spans="1:28" ht="12.75" customHeight="1" x14ac:dyDescent="0.2">
      <c r="A3890" s="10" t="str">
        <f>IFERROR(VLOOKUP(B3890,'[1]DADOS (OCULTAR)'!$Q$3:$S$135,3,0),"")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9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9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9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9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94"/>
        <v>0</v>
      </c>
      <c r="AA3890" s="18" t="str">
        <f>IF('[1]TCE - ANEXO III - Preencher'!AB3899="","",'[1]TCE - ANEXO III - Preencher'!AB3899)</f>
        <v/>
      </c>
      <c r="AB3890" s="17">
        <f t="shared" si="95"/>
        <v>0</v>
      </c>
    </row>
    <row r="3891" spans="1:28" ht="12.75" customHeight="1" x14ac:dyDescent="0.2">
      <c r="A3891" s="10" t="str">
        <f>IFERROR(VLOOKUP(B3891,'[1]DADOS (OCULTAR)'!$Q$3:$S$135,3,0),"")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9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9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9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9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94"/>
        <v>0</v>
      </c>
      <c r="AA3891" s="18" t="str">
        <f>IF('[1]TCE - ANEXO III - Preencher'!AB3900="","",'[1]TCE - ANEXO III - Preencher'!AB3900)</f>
        <v/>
      </c>
      <c r="AB3891" s="17">
        <f t="shared" si="95"/>
        <v>0</v>
      </c>
    </row>
    <row r="3892" spans="1:28" ht="12.75" customHeight="1" x14ac:dyDescent="0.2">
      <c r="A3892" s="10" t="str">
        <f>IFERROR(VLOOKUP(B3892,'[1]DADOS (OCULTAR)'!$Q$3:$S$135,3,0),"")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9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9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9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9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94"/>
        <v>0</v>
      </c>
      <c r="AA3892" s="18" t="str">
        <f>IF('[1]TCE - ANEXO III - Preencher'!AB3901="","",'[1]TCE - ANEXO III - Preencher'!AB3901)</f>
        <v/>
      </c>
      <c r="AB3892" s="17">
        <f t="shared" si="95"/>
        <v>0</v>
      </c>
    </row>
    <row r="3893" spans="1:28" ht="12.75" customHeight="1" x14ac:dyDescent="0.2">
      <c r="A3893" s="10" t="str">
        <f>IFERROR(VLOOKUP(B3893,'[1]DADOS (OCULTAR)'!$Q$3:$S$135,3,0),"")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9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9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9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9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94"/>
        <v>0</v>
      </c>
      <c r="AA3893" s="18" t="str">
        <f>IF('[1]TCE - ANEXO III - Preencher'!AB3902="","",'[1]TCE - ANEXO III - Preencher'!AB3902)</f>
        <v/>
      </c>
      <c r="AB3893" s="17">
        <f t="shared" si="95"/>
        <v>0</v>
      </c>
    </row>
    <row r="3894" spans="1:28" ht="12.75" customHeight="1" x14ac:dyDescent="0.2">
      <c r="A3894" s="10" t="str">
        <f>IFERROR(VLOOKUP(B3894,'[1]DADOS (OCULTAR)'!$Q$3:$S$135,3,0),"")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9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9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9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9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94"/>
        <v>0</v>
      </c>
      <c r="AA3894" s="18" t="str">
        <f>IF('[1]TCE - ANEXO III - Preencher'!AB3903="","",'[1]TCE - ANEXO III - Preencher'!AB3903)</f>
        <v/>
      </c>
      <c r="AB3894" s="17">
        <f t="shared" si="95"/>
        <v>0</v>
      </c>
    </row>
    <row r="3895" spans="1:28" ht="12.75" customHeight="1" x14ac:dyDescent="0.2">
      <c r="A3895" s="10" t="str">
        <f>IFERROR(VLOOKUP(B3895,'[1]DADOS (OCULTAR)'!$Q$3:$S$135,3,0),"")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9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9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9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9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94"/>
        <v>0</v>
      </c>
      <c r="AA3895" s="18" t="str">
        <f>IF('[1]TCE - ANEXO III - Preencher'!AB3904="","",'[1]TCE - ANEXO III - Preencher'!AB3904)</f>
        <v/>
      </c>
      <c r="AB3895" s="17">
        <f t="shared" si="95"/>
        <v>0</v>
      </c>
    </row>
    <row r="3896" spans="1:28" ht="12.75" customHeight="1" x14ac:dyDescent="0.2">
      <c r="A3896" s="10" t="str">
        <f>IFERROR(VLOOKUP(B3896,'[1]DADOS (OCULTAR)'!$Q$3:$S$135,3,0),"")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9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9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9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9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94"/>
        <v>0</v>
      </c>
      <c r="AA3896" s="18" t="str">
        <f>IF('[1]TCE - ANEXO III - Preencher'!AB3905="","",'[1]TCE - ANEXO III - Preencher'!AB3905)</f>
        <v/>
      </c>
      <c r="AB3896" s="17">
        <f t="shared" si="95"/>
        <v>0</v>
      </c>
    </row>
    <row r="3897" spans="1:28" ht="12.75" customHeight="1" x14ac:dyDescent="0.2">
      <c r="A3897" s="10" t="str">
        <f>IFERROR(VLOOKUP(B3897,'[1]DADOS (OCULTAR)'!$Q$3:$S$135,3,0),"")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9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9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9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9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94"/>
        <v>0</v>
      </c>
      <c r="AA3897" s="18" t="str">
        <f>IF('[1]TCE - ANEXO III - Preencher'!AB3906="","",'[1]TCE - ANEXO III - Preencher'!AB3906)</f>
        <v/>
      </c>
      <c r="AB3897" s="17">
        <f t="shared" si="95"/>
        <v>0</v>
      </c>
    </row>
    <row r="3898" spans="1:28" ht="12.75" customHeight="1" x14ac:dyDescent="0.2">
      <c r="A3898" s="10" t="str">
        <f>IFERROR(VLOOKUP(B3898,'[1]DADOS (OCULTAR)'!$Q$3:$S$135,3,0),"")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9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9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9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9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94"/>
        <v>0</v>
      </c>
      <c r="AA3898" s="18" t="str">
        <f>IF('[1]TCE - ANEXO III - Preencher'!AB3907="","",'[1]TCE - ANEXO III - Preencher'!AB3907)</f>
        <v/>
      </c>
      <c r="AB3898" s="17">
        <f t="shared" si="95"/>
        <v>0</v>
      </c>
    </row>
    <row r="3899" spans="1:28" ht="12.75" customHeight="1" x14ac:dyDescent="0.2">
      <c r="A3899" s="10" t="str">
        <f>IFERROR(VLOOKUP(B3899,'[1]DADOS (OCULTAR)'!$Q$3:$S$135,3,0),"")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9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9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9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9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94"/>
        <v>0</v>
      </c>
      <c r="AA3899" s="18" t="str">
        <f>IF('[1]TCE - ANEXO III - Preencher'!AB3908="","",'[1]TCE - ANEXO III - Preencher'!AB3908)</f>
        <v/>
      </c>
      <c r="AB3899" s="17">
        <f t="shared" si="95"/>
        <v>0</v>
      </c>
    </row>
    <row r="3900" spans="1:28" ht="12.75" customHeight="1" x14ac:dyDescent="0.2">
      <c r="A3900" s="10" t="str">
        <f>IFERROR(VLOOKUP(B3900,'[1]DADOS (OCULTAR)'!$Q$3:$S$135,3,0),"")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9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9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9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9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94"/>
        <v>0</v>
      </c>
      <c r="AA3900" s="18" t="str">
        <f>IF('[1]TCE - ANEXO III - Preencher'!AB3909="","",'[1]TCE - ANEXO III - Preencher'!AB3909)</f>
        <v/>
      </c>
      <c r="AB3900" s="17">
        <f t="shared" si="95"/>
        <v>0</v>
      </c>
    </row>
    <row r="3901" spans="1:28" ht="12.75" customHeight="1" x14ac:dyDescent="0.2">
      <c r="A3901" s="10" t="str">
        <f>IFERROR(VLOOKUP(B3901,'[1]DADOS (OCULTAR)'!$Q$3:$S$135,3,0),"")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9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9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9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9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94"/>
        <v>0</v>
      </c>
      <c r="AA3901" s="18" t="str">
        <f>IF('[1]TCE - ANEXO III - Preencher'!AB3910="","",'[1]TCE - ANEXO III - Preencher'!AB3910)</f>
        <v/>
      </c>
      <c r="AB3901" s="17">
        <f t="shared" si="95"/>
        <v>0</v>
      </c>
    </row>
    <row r="3902" spans="1:28" ht="12.75" customHeight="1" x14ac:dyDescent="0.2">
      <c r="A3902" s="10" t="str">
        <f>IFERROR(VLOOKUP(B3902,'[1]DADOS (OCULTAR)'!$Q$3:$S$135,3,0),"")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9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9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9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9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94"/>
        <v>0</v>
      </c>
      <c r="AA3902" s="18" t="str">
        <f>IF('[1]TCE - ANEXO III - Preencher'!AB3911="","",'[1]TCE - ANEXO III - Preencher'!AB3911)</f>
        <v/>
      </c>
      <c r="AB3902" s="17">
        <f t="shared" si="95"/>
        <v>0</v>
      </c>
    </row>
    <row r="3903" spans="1:28" ht="12.75" customHeight="1" x14ac:dyDescent="0.2">
      <c r="A3903" s="10" t="str">
        <f>IFERROR(VLOOKUP(B3903,'[1]DADOS (OCULTAR)'!$Q$3:$S$135,3,0),"")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9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9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9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9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94"/>
        <v>0</v>
      </c>
      <c r="AA3903" s="18" t="str">
        <f>IF('[1]TCE - ANEXO III - Preencher'!AB3912="","",'[1]TCE - ANEXO III - Preencher'!AB3912)</f>
        <v/>
      </c>
      <c r="AB3903" s="17">
        <f t="shared" si="95"/>
        <v>0</v>
      </c>
    </row>
    <row r="3904" spans="1:28" ht="12.75" customHeight="1" x14ac:dyDescent="0.2">
      <c r="A3904" s="10" t="str">
        <f>IFERROR(VLOOKUP(B3904,'[1]DADOS (OCULTAR)'!$Q$3:$S$135,3,0),"")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9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9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9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9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94"/>
        <v>0</v>
      </c>
      <c r="AA3904" s="18" t="str">
        <f>IF('[1]TCE - ANEXO III - Preencher'!AB3913="","",'[1]TCE - ANEXO III - Preencher'!AB3913)</f>
        <v/>
      </c>
      <c r="AB3904" s="17">
        <f t="shared" si="95"/>
        <v>0</v>
      </c>
    </row>
    <row r="3905" spans="1:28" ht="12.75" customHeight="1" x14ac:dyDescent="0.2">
      <c r="A3905" s="10" t="str">
        <f>IFERROR(VLOOKUP(B3905,'[1]DADOS (OCULTAR)'!$Q$3:$S$135,3,0),"")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9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9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9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9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94"/>
        <v>0</v>
      </c>
      <c r="AA3905" s="18" t="str">
        <f>IF('[1]TCE - ANEXO III - Preencher'!AB3914="","",'[1]TCE - ANEXO III - Preencher'!AB3914)</f>
        <v/>
      </c>
      <c r="AB3905" s="17">
        <f t="shared" si="95"/>
        <v>0</v>
      </c>
    </row>
    <row r="3906" spans="1:28" ht="12.75" customHeight="1" x14ac:dyDescent="0.2">
      <c r="A3906" s="10" t="str">
        <f>IFERROR(VLOOKUP(B3906,'[1]DADOS (OCULTAR)'!$Q$3:$S$135,3,0),"")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9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9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9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9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94"/>
        <v>0</v>
      </c>
      <c r="AA3906" s="18" t="str">
        <f>IF('[1]TCE - ANEXO III - Preencher'!AB3915="","",'[1]TCE - ANEXO III - Preencher'!AB3915)</f>
        <v/>
      </c>
      <c r="AB3906" s="17">
        <f t="shared" si="95"/>
        <v>0</v>
      </c>
    </row>
    <row r="3907" spans="1:28" ht="12.75" customHeight="1" x14ac:dyDescent="0.2">
      <c r="A3907" s="10" t="str">
        <f>IFERROR(VLOOKUP(B3907,'[1]DADOS (OCULTAR)'!$Q$3:$S$135,3,0),"")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si="90"/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si="91"/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si="92"/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si="93"/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si="94"/>
        <v>0</v>
      </c>
      <c r="AA3907" s="18" t="str">
        <f>IF('[1]TCE - ANEXO III - Preencher'!AB3916="","",'[1]TCE - ANEXO III - Preencher'!AB3916)</f>
        <v/>
      </c>
      <c r="AB3907" s="17">
        <f t="shared" si="95"/>
        <v>0</v>
      </c>
    </row>
    <row r="3908" spans="1:28" ht="12.75" customHeight="1" x14ac:dyDescent="0.2">
      <c r="A3908" s="10" t="str">
        <f>IFERROR(VLOOKUP(B3908,'[1]DADOS (OCULTAR)'!$Q$3:$S$135,3,0),"")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90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91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92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93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94"/>
        <v>0</v>
      </c>
      <c r="AA3908" s="18" t="str">
        <f>IF('[1]TCE - ANEXO III - Preencher'!AB3917="","",'[1]TCE - ANEXO III - Preencher'!AB3917)</f>
        <v/>
      </c>
      <c r="AB3908" s="17">
        <f t="shared" si="95"/>
        <v>0</v>
      </c>
    </row>
    <row r="3909" spans="1:28" ht="12.75" customHeight="1" x14ac:dyDescent="0.2">
      <c r="A3909" s="10" t="str">
        <f>IFERROR(VLOOKUP(B3909,'[1]DADOS (OCULTAR)'!$Q$3:$S$135,3,0),"")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90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91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92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93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94"/>
        <v>0</v>
      </c>
      <c r="AA3909" s="18" t="str">
        <f>IF('[1]TCE - ANEXO III - Preencher'!AB3918="","",'[1]TCE - ANEXO III - Preencher'!AB3918)</f>
        <v/>
      </c>
      <c r="AB3909" s="17">
        <f t="shared" si="95"/>
        <v>0</v>
      </c>
    </row>
    <row r="3910" spans="1:28" ht="12.75" customHeight="1" x14ac:dyDescent="0.2">
      <c r="A3910" s="10" t="str">
        <f>IFERROR(VLOOKUP(B3910,'[1]DADOS (OCULTAR)'!$Q$3:$S$135,3,0),"")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90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91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92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93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94"/>
        <v>0</v>
      </c>
      <c r="AA3910" s="18" t="str">
        <f>IF('[1]TCE - ANEXO III - Preencher'!AB3919="","",'[1]TCE - ANEXO III - Preencher'!AB3919)</f>
        <v/>
      </c>
      <c r="AB3910" s="17">
        <f t="shared" si="95"/>
        <v>0</v>
      </c>
    </row>
    <row r="3911" spans="1:28" ht="12.75" customHeight="1" x14ac:dyDescent="0.2">
      <c r="A3911" s="10" t="str">
        <f>IFERROR(VLOOKUP(B3911,'[1]DADOS (OCULTAR)'!$Q$3:$S$135,3,0),"")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90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91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92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93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94"/>
        <v>0</v>
      </c>
      <c r="AA3911" s="18" t="str">
        <f>IF('[1]TCE - ANEXO III - Preencher'!AB3920="","",'[1]TCE - ANEXO III - Preencher'!AB3920)</f>
        <v/>
      </c>
      <c r="AB3911" s="17">
        <f t="shared" si="95"/>
        <v>0</v>
      </c>
    </row>
    <row r="3912" spans="1:28" ht="12.75" customHeight="1" x14ac:dyDescent="0.2">
      <c r="A3912" s="10" t="str">
        <f>IFERROR(VLOOKUP(B3912,'[1]DADOS (OCULTAR)'!$Q$3:$S$135,3,0),"")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90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91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92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93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94"/>
        <v>0</v>
      </c>
      <c r="AA3912" s="18" t="str">
        <f>IF('[1]TCE - ANEXO III - Preencher'!AB3921="","",'[1]TCE - ANEXO III - Preencher'!AB3921)</f>
        <v/>
      </c>
      <c r="AB3912" s="17">
        <f t="shared" si="95"/>
        <v>0</v>
      </c>
    </row>
    <row r="3913" spans="1:28" ht="12.75" customHeight="1" x14ac:dyDescent="0.2">
      <c r="A3913" s="10" t="str">
        <f>IFERROR(VLOOKUP(B3913,'[1]DADOS (OCULTAR)'!$Q$3:$S$135,3,0),"")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90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91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92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93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94"/>
        <v>0</v>
      </c>
      <c r="AA3913" s="18" t="str">
        <f>IF('[1]TCE - ANEXO III - Preencher'!AB3922="","",'[1]TCE - ANEXO III - Preencher'!AB3922)</f>
        <v/>
      </c>
      <c r="AB3913" s="17">
        <f t="shared" si="95"/>
        <v>0</v>
      </c>
    </row>
    <row r="3914" spans="1:28" ht="12.75" customHeight="1" x14ac:dyDescent="0.2">
      <c r="A3914" s="10" t="str">
        <f>IFERROR(VLOOKUP(B3914,'[1]DADOS (OCULTAR)'!$Q$3:$S$135,3,0),"")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90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91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92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93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94"/>
        <v>0</v>
      </c>
      <c r="AA3914" s="18" t="str">
        <f>IF('[1]TCE - ANEXO III - Preencher'!AB3923="","",'[1]TCE - ANEXO III - Preencher'!AB3923)</f>
        <v/>
      </c>
      <c r="AB3914" s="17">
        <f t="shared" si="95"/>
        <v>0</v>
      </c>
    </row>
    <row r="3915" spans="1:28" ht="12.75" customHeight="1" x14ac:dyDescent="0.2">
      <c r="A3915" s="10" t="str">
        <f>IFERROR(VLOOKUP(B3915,'[1]DADOS (OCULTAR)'!$Q$3:$S$135,3,0),"")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90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91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92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93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94"/>
        <v>0</v>
      </c>
      <c r="AA3915" s="18" t="str">
        <f>IF('[1]TCE - ANEXO III - Preencher'!AB3924="","",'[1]TCE - ANEXO III - Preencher'!AB3924)</f>
        <v/>
      </c>
      <c r="AB3915" s="17">
        <f t="shared" si="95"/>
        <v>0</v>
      </c>
    </row>
    <row r="3916" spans="1:28" ht="12.75" customHeight="1" x14ac:dyDescent="0.2">
      <c r="A3916" s="10" t="str">
        <f>IFERROR(VLOOKUP(B3916,'[1]DADOS (OCULTAR)'!$Q$3:$S$135,3,0),"")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90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91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92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93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94"/>
        <v>0</v>
      </c>
      <c r="AA3916" s="18" t="str">
        <f>IF('[1]TCE - ANEXO III - Preencher'!AB3925="","",'[1]TCE - ANEXO III - Preencher'!AB3925)</f>
        <v/>
      </c>
      <c r="AB3916" s="17">
        <f t="shared" si="95"/>
        <v>0</v>
      </c>
    </row>
    <row r="3917" spans="1:28" ht="12.75" customHeight="1" x14ac:dyDescent="0.2">
      <c r="A3917" s="10" t="str">
        <f>IFERROR(VLOOKUP(B3917,'[1]DADOS (OCULTAR)'!$Q$3:$S$135,3,0),"")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90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91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92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93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94"/>
        <v>0</v>
      </c>
      <c r="AA3917" s="18" t="str">
        <f>IF('[1]TCE - ANEXO III - Preencher'!AB3926="","",'[1]TCE - ANEXO III - Preencher'!AB3926)</f>
        <v/>
      </c>
      <c r="AB3917" s="17">
        <f t="shared" si="95"/>
        <v>0</v>
      </c>
    </row>
    <row r="3918" spans="1:28" ht="12.75" customHeight="1" x14ac:dyDescent="0.2">
      <c r="A3918" s="10" t="str">
        <f>IFERROR(VLOOKUP(B3918,'[1]DADOS (OCULTAR)'!$Q$3:$S$135,3,0),"")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90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91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92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93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94"/>
        <v>0</v>
      </c>
      <c r="AA3918" s="18" t="str">
        <f>IF('[1]TCE - ANEXO III - Preencher'!AB3927="","",'[1]TCE - ANEXO III - Preencher'!AB3927)</f>
        <v/>
      </c>
      <c r="AB3918" s="17">
        <f t="shared" si="95"/>
        <v>0</v>
      </c>
    </row>
    <row r="3919" spans="1:28" ht="12.75" customHeight="1" x14ac:dyDescent="0.2">
      <c r="A3919" s="10" t="str">
        <f>IFERROR(VLOOKUP(B3919,'[1]DADOS (OCULTAR)'!$Q$3:$S$135,3,0),"")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90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91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92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93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94"/>
        <v>0</v>
      </c>
      <c r="AA3919" s="18" t="str">
        <f>IF('[1]TCE - ANEXO III - Preencher'!AB3928="","",'[1]TCE - ANEXO III - Preencher'!AB3928)</f>
        <v/>
      </c>
      <c r="AB3919" s="17">
        <f t="shared" si="95"/>
        <v>0</v>
      </c>
    </row>
    <row r="3920" spans="1:28" ht="12.75" customHeight="1" x14ac:dyDescent="0.2">
      <c r="A3920" s="10" t="str">
        <f>IFERROR(VLOOKUP(B3920,'[1]DADOS (OCULTAR)'!$Q$3:$S$135,3,0),"")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90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91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92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93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94"/>
        <v>0</v>
      </c>
      <c r="AA3920" s="18" t="str">
        <f>IF('[1]TCE - ANEXO III - Preencher'!AB3929="","",'[1]TCE - ANEXO III - Preencher'!AB3929)</f>
        <v/>
      </c>
      <c r="AB3920" s="17">
        <f t="shared" si="95"/>
        <v>0</v>
      </c>
    </row>
    <row r="3921" spans="1:28" ht="12.75" customHeight="1" x14ac:dyDescent="0.2">
      <c r="A3921" s="10" t="str">
        <f>IFERROR(VLOOKUP(B3921,'[1]DADOS (OCULTAR)'!$Q$3:$S$135,3,0),"")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90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91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92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93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94"/>
        <v>0</v>
      </c>
      <c r="AA3921" s="18" t="str">
        <f>IF('[1]TCE - ANEXO III - Preencher'!AB3930="","",'[1]TCE - ANEXO III - Preencher'!AB3930)</f>
        <v/>
      </c>
      <c r="AB3921" s="17">
        <f t="shared" si="95"/>
        <v>0</v>
      </c>
    </row>
    <row r="3922" spans="1:28" ht="12.75" customHeight="1" x14ac:dyDescent="0.2">
      <c r="A3922" s="10" t="str">
        <f>IFERROR(VLOOKUP(B3922,'[1]DADOS (OCULTAR)'!$Q$3:$S$135,3,0),"")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90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91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92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93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94"/>
        <v>0</v>
      </c>
      <c r="AA3922" s="18" t="str">
        <f>IF('[1]TCE - ANEXO III - Preencher'!AB3931="","",'[1]TCE - ANEXO III - Preencher'!AB3931)</f>
        <v/>
      </c>
      <c r="AB3922" s="17">
        <f t="shared" si="95"/>
        <v>0</v>
      </c>
    </row>
    <row r="3923" spans="1:28" ht="12.75" customHeight="1" x14ac:dyDescent="0.2">
      <c r="A3923" s="10" t="str">
        <f>IFERROR(VLOOKUP(B3923,'[1]DADOS (OCULTAR)'!$Q$3:$S$135,3,0),"")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90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91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92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93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94"/>
        <v>0</v>
      </c>
      <c r="AA3923" s="18" t="str">
        <f>IF('[1]TCE - ANEXO III - Preencher'!AB3932="","",'[1]TCE - ANEXO III - Preencher'!AB3932)</f>
        <v/>
      </c>
      <c r="AB3923" s="17">
        <f t="shared" si="95"/>
        <v>0</v>
      </c>
    </row>
    <row r="3924" spans="1:28" ht="12.75" customHeight="1" x14ac:dyDescent="0.2">
      <c r="A3924" s="10" t="str">
        <f>IFERROR(VLOOKUP(B3924,'[1]DADOS (OCULTAR)'!$Q$3:$S$135,3,0),"")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90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91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92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93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94"/>
        <v>0</v>
      </c>
      <c r="AA3924" s="18" t="str">
        <f>IF('[1]TCE - ANEXO III - Preencher'!AB3933="","",'[1]TCE - ANEXO III - Preencher'!AB3933)</f>
        <v/>
      </c>
      <c r="AB3924" s="17">
        <f t="shared" si="95"/>
        <v>0</v>
      </c>
    </row>
    <row r="3925" spans="1:28" ht="12.75" customHeight="1" x14ac:dyDescent="0.2">
      <c r="A3925" s="10" t="str">
        <f>IFERROR(VLOOKUP(B3925,'[1]DADOS (OCULTAR)'!$Q$3:$S$135,3,0),"")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90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91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92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93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94"/>
        <v>0</v>
      </c>
      <c r="AA3925" s="18" t="str">
        <f>IF('[1]TCE - ANEXO III - Preencher'!AB3934="","",'[1]TCE - ANEXO III - Preencher'!AB3934)</f>
        <v/>
      </c>
      <c r="AB3925" s="17">
        <f t="shared" si="95"/>
        <v>0</v>
      </c>
    </row>
    <row r="3926" spans="1:28" ht="12.75" customHeight="1" x14ac:dyDescent="0.2">
      <c r="A3926" s="10" t="str">
        <f>IFERROR(VLOOKUP(B3926,'[1]DADOS (OCULTAR)'!$Q$3:$S$135,3,0),"")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90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91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92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93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94"/>
        <v>0</v>
      </c>
      <c r="AA3926" s="18" t="str">
        <f>IF('[1]TCE - ANEXO III - Preencher'!AB3935="","",'[1]TCE - ANEXO III - Preencher'!AB3935)</f>
        <v/>
      </c>
      <c r="AB3926" s="17">
        <f t="shared" si="95"/>
        <v>0</v>
      </c>
    </row>
    <row r="3927" spans="1:28" ht="12.75" customHeight="1" x14ac:dyDescent="0.2">
      <c r="A3927" s="10" t="str">
        <f>IFERROR(VLOOKUP(B3927,'[1]DADOS (OCULTAR)'!$Q$3:$S$135,3,0),"")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90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91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92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93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94"/>
        <v>0</v>
      </c>
      <c r="AA3927" s="18" t="str">
        <f>IF('[1]TCE - ANEXO III - Preencher'!AB3936="","",'[1]TCE - ANEXO III - Preencher'!AB3936)</f>
        <v/>
      </c>
      <c r="AB3927" s="17">
        <f t="shared" si="95"/>
        <v>0</v>
      </c>
    </row>
    <row r="3928" spans="1:28" ht="12.75" customHeight="1" x14ac:dyDescent="0.2">
      <c r="A3928" s="10" t="str">
        <f>IFERROR(VLOOKUP(B3928,'[1]DADOS (OCULTAR)'!$Q$3:$S$135,3,0),"")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90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91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92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93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94"/>
        <v>0</v>
      </c>
      <c r="AA3928" s="18" t="str">
        <f>IF('[1]TCE - ANEXO III - Preencher'!AB3937="","",'[1]TCE - ANEXO III - Preencher'!AB3937)</f>
        <v/>
      </c>
      <c r="AB3928" s="17">
        <f t="shared" si="95"/>
        <v>0</v>
      </c>
    </row>
    <row r="3929" spans="1:28" ht="12.75" customHeight="1" x14ac:dyDescent="0.2">
      <c r="A3929" s="10" t="str">
        <f>IFERROR(VLOOKUP(B3929,'[1]DADOS (OCULTAR)'!$Q$3:$S$135,3,0),"")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90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91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92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93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94"/>
        <v>0</v>
      </c>
      <c r="AA3929" s="18" t="str">
        <f>IF('[1]TCE - ANEXO III - Preencher'!AB3938="","",'[1]TCE - ANEXO III - Preencher'!AB3938)</f>
        <v/>
      </c>
      <c r="AB3929" s="17">
        <f t="shared" si="95"/>
        <v>0</v>
      </c>
    </row>
    <row r="3930" spans="1:28" ht="12.75" customHeight="1" x14ac:dyDescent="0.2">
      <c r="A3930" s="10" t="str">
        <f>IFERROR(VLOOKUP(B3930,'[1]DADOS (OCULTAR)'!$Q$3:$S$135,3,0),"")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90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91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92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93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94"/>
        <v>0</v>
      </c>
      <c r="AA3930" s="18" t="str">
        <f>IF('[1]TCE - ANEXO III - Preencher'!AB3939="","",'[1]TCE - ANEXO III - Preencher'!AB3939)</f>
        <v/>
      </c>
      <c r="AB3930" s="17">
        <f t="shared" si="95"/>
        <v>0</v>
      </c>
    </row>
    <row r="3931" spans="1:28" ht="12.75" customHeight="1" x14ac:dyDescent="0.2">
      <c r="A3931" s="10" t="str">
        <f>IFERROR(VLOOKUP(B3931,'[1]DADOS (OCULTAR)'!$Q$3:$S$135,3,0),"")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90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91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92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93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94"/>
        <v>0</v>
      </c>
      <c r="AA3931" s="18" t="str">
        <f>IF('[1]TCE - ANEXO III - Preencher'!AB3940="","",'[1]TCE - ANEXO III - Preencher'!AB3940)</f>
        <v/>
      </c>
      <c r="AB3931" s="17">
        <f t="shared" si="95"/>
        <v>0</v>
      </c>
    </row>
    <row r="3932" spans="1:28" ht="12.75" customHeight="1" x14ac:dyDescent="0.2">
      <c r="A3932" s="10" t="str">
        <f>IFERROR(VLOOKUP(B3932,'[1]DADOS (OCULTAR)'!$Q$3:$S$135,3,0),"")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90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91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92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93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94"/>
        <v>0</v>
      </c>
      <c r="AA3932" s="18" t="str">
        <f>IF('[1]TCE - ANEXO III - Preencher'!AB3941="","",'[1]TCE - ANEXO III - Preencher'!AB3941)</f>
        <v/>
      </c>
      <c r="AB3932" s="17">
        <f t="shared" si="95"/>
        <v>0</v>
      </c>
    </row>
    <row r="3933" spans="1:28" ht="12.75" customHeight="1" x14ac:dyDescent="0.2">
      <c r="A3933" s="10" t="str">
        <f>IFERROR(VLOOKUP(B3933,'[1]DADOS (OCULTAR)'!$Q$3:$S$135,3,0),"")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90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91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92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93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94"/>
        <v>0</v>
      </c>
      <c r="AA3933" s="18" t="str">
        <f>IF('[1]TCE - ANEXO III - Preencher'!AB3942="","",'[1]TCE - ANEXO III - Preencher'!AB3942)</f>
        <v/>
      </c>
      <c r="AB3933" s="17">
        <f t="shared" si="95"/>
        <v>0</v>
      </c>
    </row>
    <row r="3934" spans="1:28" ht="12.75" customHeight="1" x14ac:dyDescent="0.2">
      <c r="A3934" s="10" t="str">
        <f>IFERROR(VLOOKUP(B3934,'[1]DADOS (OCULTAR)'!$Q$3:$S$135,3,0),"")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90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91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92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93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94"/>
        <v>0</v>
      </c>
      <c r="AA3934" s="18" t="str">
        <f>IF('[1]TCE - ANEXO III - Preencher'!AB3943="","",'[1]TCE - ANEXO III - Preencher'!AB3943)</f>
        <v/>
      </c>
      <c r="AB3934" s="17">
        <f t="shared" si="95"/>
        <v>0</v>
      </c>
    </row>
    <row r="3935" spans="1:28" ht="12.75" customHeight="1" x14ac:dyDescent="0.2">
      <c r="A3935" s="10" t="str">
        <f>IFERROR(VLOOKUP(B3935,'[1]DADOS (OCULTAR)'!$Q$3:$S$135,3,0),"")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90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91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92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93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94"/>
        <v>0</v>
      </c>
      <c r="AA3935" s="18" t="str">
        <f>IF('[1]TCE - ANEXO III - Preencher'!AB3944="","",'[1]TCE - ANEXO III - Preencher'!AB3944)</f>
        <v/>
      </c>
      <c r="AB3935" s="17">
        <f t="shared" si="95"/>
        <v>0</v>
      </c>
    </row>
    <row r="3936" spans="1:28" ht="12.75" customHeight="1" x14ac:dyDescent="0.2">
      <c r="A3936" s="10" t="str">
        <f>IFERROR(VLOOKUP(B3936,'[1]DADOS (OCULTAR)'!$Q$3:$S$135,3,0),"")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90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91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92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93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94"/>
        <v>0</v>
      </c>
      <c r="AA3936" s="18" t="str">
        <f>IF('[1]TCE - ANEXO III - Preencher'!AB3945="","",'[1]TCE - ANEXO III - Preencher'!AB3945)</f>
        <v/>
      </c>
      <c r="AB3936" s="17">
        <f t="shared" si="95"/>
        <v>0</v>
      </c>
    </row>
    <row r="3937" spans="1:28" ht="12.75" customHeight="1" x14ac:dyDescent="0.2">
      <c r="A3937" s="10" t="str">
        <f>IFERROR(VLOOKUP(B3937,'[1]DADOS (OCULTAR)'!$Q$3:$S$135,3,0),"")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90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91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92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93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94"/>
        <v>0</v>
      </c>
      <c r="AA3937" s="18" t="str">
        <f>IF('[1]TCE - ANEXO III - Preencher'!AB3946="","",'[1]TCE - ANEXO III - Preencher'!AB3946)</f>
        <v/>
      </c>
      <c r="AB3937" s="17">
        <f t="shared" si="95"/>
        <v>0</v>
      </c>
    </row>
    <row r="3938" spans="1:28" ht="12.75" customHeight="1" x14ac:dyDescent="0.2">
      <c r="A3938" s="10" t="str">
        <f>IFERROR(VLOOKUP(B3938,'[1]DADOS (OCULTAR)'!$Q$3:$S$135,3,0),"")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90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91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92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93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94"/>
        <v>0</v>
      </c>
      <c r="AA3938" s="18" t="str">
        <f>IF('[1]TCE - ANEXO III - Preencher'!AB3947="","",'[1]TCE - ANEXO III - Preencher'!AB3947)</f>
        <v/>
      </c>
      <c r="AB3938" s="17">
        <f t="shared" si="95"/>
        <v>0</v>
      </c>
    </row>
    <row r="3939" spans="1:28" ht="12.75" customHeight="1" x14ac:dyDescent="0.2">
      <c r="A3939" s="10" t="str">
        <f>IFERROR(VLOOKUP(B3939,'[1]DADOS (OCULTAR)'!$Q$3:$S$135,3,0),"")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90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91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92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93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94"/>
        <v>0</v>
      </c>
      <c r="AA3939" s="18" t="str">
        <f>IF('[1]TCE - ANEXO III - Preencher'!AB3948="","",'[1]TCE - ANEXO III - Preencher'!AB3948)</f>
        <v/>
      </c>
      <c r="AB3939" s="17">
        <f t="shared" si="95"/>
        <v>0</v>
      </c>
    </row>
    <row r="3940" spans="1:28" ht="12.75" customHeight="1" x14ac:dyDescent="0.2">
      <c r="A3940" s="10" t="str">
        <f>IFERROR(VLOOKUP(B3940,'[1]DADOS (OCULTAR)'!$Q$3:$S$135,3,0),"")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90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91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92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93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94"/>
        <v>0</v>
      </c>
      <c r="AA3940" s="18" t="str">
        <f>IF('[1]TCE - ANEXO III - Preencher'!AB3949="","",'[1]TCE - ANEXO III - Preencher'!AB3949)</f>
        <v/>
      </c>
      <c r="AB3940" s="17">
        <f t="shared" si="95"/>
        <v>0</v>
      </c>
    </row>
    <row r="3941" spans="1:28" ht="12.75" customHeight="1" x14ac:dyDescent="0.2">
      <c r="A3941" s="10" t="str">
        <f>IFERROR(VLOOKUP(B3941,'[1]DADOS (OCULTAR)'!$Q$3:$S$135,3,0),"")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90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91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92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93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94"/>
        <v>0</v>
      </c>
      <c r="AA3941" s="18" t="str">
        <f>IF('[1]TCE - ANEXO III - Preencher'!AB3950="","",'[1]TCE - ANEXO III - Preencher'!AB3950)</f>
        <v/>
      </c>
      <c r="AB3941" s="17">
        <f t="shared" si="95"/>
        <v>0</v>
      </c>
    </row>
    <row r="3942" spans="1:28" ht="12.75" customHeight="1" x14ac:dyDescent="0.2">
      <c r="A3942" s="10" t="str">
        <f>IFERROR(VLOOKUP(B3942,'[1]DADOS (OCULTAR)'!$Q$3:$S$135,3,0),"")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90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91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92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93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94"/>
        <v>0</v>
      </c>
      <c r="AA3942" s="18" t="str">
        <f>IF('[1]TCE - ANEXO III - Preencher'!AB3951="","",'[1]TCE - ANEXO III - Preencher'!AB3951)</f>
        <v/>
      </c>
      <c r="AB3942" s="17">
        <f t="shared" si="95"/>
        <v>0</v>
      </c>
    </row>
    <row r="3943" spans="1:28" ht="12.75" customHeight="1" x14ac:dyDescent="0.2">
      <c r="A3943" s="10" t="str">
        <f>IFERROR(VLOOKUP(B3943,'[1]DADOS (OCULTAR)'!$Q$3:$S$135,3,0),"")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90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91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92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93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94"/>
        <v>0</v>
      </c>
      <c r="AA3943" s="18" t="str">
        <f>IF('[1]TCE - ANEXO III - Preencher'!AB3952="","",'[1]TCE - ANEXO III - Preencher'!AB3952)</f>
        <v/>
      </c>
      <c r="AB3943" s="17">
        <f t="shared" si="95"/>
        <v>0</v>
      </c>
    </row>
    <row r="3944" spans="1:28" ht="12.75" customHeight="1" x14ac:dyDescent="0.2">
      <c r="A3944" s="10" t="str">
        <f>IFERROR(VLOOKUP(B3944,'[1]DADOS (OCULTAR)'!$Q$3:$S$135,3,0),"")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90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91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92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93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94"/>
        <v>0</v>
      </c>
      <c r="AA3944" s="18" t="str">
        <f>IF('[1]TCE - ANEXO III - Preencher'!AB3953="","",'[1]TCE - ANEXO III - Preencher'!AB3953)</f>
        <v/>
      </c>
      <c r="AB3944" s="17">
        <f t="shared" si="95"/>
        <v>0</v>
      </c>
    </row>
    <row r="3945" spans="1:28" ht="12.75" customHeight="1" x14ac:dyDescent="0.2">
      <c r="A3945" s="10" t="str">
        <f>IFERROR(VLOOKUP(B3945,'[1]DADOS (OCULTAR)'!$Q$3:$S$135,3,0),"")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90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91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92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93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94"/>
        <v>0</v>
      </c>
      <c r="AA3945" s="18" t="str">
        <f>IF('[1]TCE - ANEXO III - Preencher'!AB3954="","",'[1]TCE - ANEXO III - Preencher'!AB3954)</f>
        <v/>
      </c>
      <c r="AB3945" s="17">
        <f t="shared" si="95"/>
        <v>0</v>
      </c>
    </row>
    <row r="3946" spans="1:28" ht="12.75" customHeight="1" x14ac:dyDescent="0.2">
      <c r="A3946" s="10" t="str">
        <f>IFERROR(VLOOKUP(B3946,'[1]DADOS (OCULTAR)'!$Q$3:$S$135,3,0),"")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90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91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92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93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94"/>
        <v>0</v>
      </c>
      <c r="AA3946" s="18" t="str">
        <f>IF('[1]TCE - ANEXO III - Preencher'!AB3955="","",'[1]TCE - ANEXO III - Preencher'!AB3955)</f>
        <v/>
      </c>
      <c r="AB3946" s="17">
        <f t="shared" si="95"/>
        <v>0</v>
      </c>
    </row>
    <row r="3947" spans="1:28" ht="12.75" customHeight="1" x14ac:dyDescent="0.2">
      <c r="A3947" s="10" t="str">
        <f>IFERROR(VLOOKUP(B3947,'[1]DADOS (OCULTAR)'!$Q$3:$S$135,3,0),"")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90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91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92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93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94"/>
        <v>0</v>
      </c>
      <c r="AA3947" s="18" t="str">
        <f>IF('[1]TCE - ANEXO III - Preencher'!AB3956="","",'[1]TCE - ANEXO III - Preencher'!AB3956)</f>
        <v/>
      </c>
      <c r="AB3947" s="17">
        <f t="shared" si="95"/>
        <v>0</v>
      </c>
    </row>
    <row r="3948" spans="1:28" ht="12.75" customHeight="1" x14ac:dyDescent="0.2">
      <c r="A3948" s="10" t="str">
        <f>IFERROR(VLOOKUP(B3948,'[1]DADOS (OCULTAR)'!$Q$3:$S$135,3,0),"")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90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91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92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93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94"/>
        <v>0</v>
      </c>
      <c r="AA3948" s="18" t="str">
        <f>IF('[1]TCE - ANEXO III - Preencher'!AB3957="","",'[1]TCE - ANEXO III - Preencher'!AB3957)</f>
        <v/>
      </c>
      <c r="AB3948" s="17">
        <f t="shared" si="95"/>
        <v>0</v>
      </c>
    </row>
    <row r="3949" spans="1:28" ht="12.75" customHeight="1" x14ac:dyDescent="0.2">
      <c r="A3949" s="10" t="str">
        <f>IFERROR(VLOOKUP(B3949,'[1]DADOS (OCULTAR)'!$Q$3:$S$135,3,0),"")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90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91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92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93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94"/>
        <v>0</v>
      </c>
      <c r="AA3949" s="18" t="str">
        <f>IF('[1]TCE - ANEXO III - Preencher'!AB3958="","",'[1]TCE - ANEXO III - Preencher'!AB3958)</f>
        <v/>
      </c>
      <c r="AB3949" s="17">
        <f t="shared" si="95"/>
        <v>0</v>
      </c>
    </row>
    <row r="3950" spans="1:28" ht="12.75" customHeight="1" x14ac:dyDescent="0.2">
      <c r="A3950" s="10" t="str">
        <f>IFERROR(VLOOKUP(B3950,'[1]DADOS (OCULTAR)'!$Q$3:$S$135,3,0),"")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90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91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92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93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94"/>
        <v>0</v>
      </c>
      <c r="AA3950" s="18" t="str">
        <f>IF('[1]TCE - ANEXO III - Preencher'!AB3959="","",'[1]TCE - ANEXO III - Preencher'!AB3959)</f>
        <v/>
      </c>
      <c r="AB3950" s="17">
        <f t="shared" si="95"/>
        <v>0</v>
      </c>
    </row>
    <row r="3951" spans="1:28" ht="12.75" customHeight="1" x14ac:dyDescent="0.2">
      <c r="A3951" s="10" t="str">
        <f>IFERROR(VLOOKUP(B3951,'[1]DADOS (OCULTAR)'!$Q$3:$S$135,3,0),"")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90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91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92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93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94"/>
        <v>0</v>
      </c>
      <c r="AA3951" s="18" t="str">
        <f>IF('[1]TCE - ANEXO III - Preencher'!AB3960="","",'[1]TCE - ANEXO III - Preencher'!AB3960)</f>
        <v/>
      </c>
      <c r="AB3951" s="17">
        <f t="shared" si="95"/>
        <v>0</v>
      </c>
    </row>
    <row r="3952" spans="1:28" ht="12.75" customHeight="1" x14ac:dyDescent="0.2">
      <c r="A3952" s="10" t="str">
        <f>IFERROR(VLOOKUP(B3952,'[1]DADOS (OCULTAR)'!$Q$3:$S$135,3,0),"")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90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91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92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93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94"/>
        <v>0</v>
      </c>
      <c r="AA3952" s="18" t="str">
        <f>IF('[1]TCE - ANEXO III - Preencher'!AB3961="","",'[1]TCE - ANEXO III - Preencher'!AB3961)</f>
        <v/>
      </c>
      <c r="AB3952" s="17">
        <f t="shared" si="95"/>
        <v>0</v>
      </c>
    </row>
    <row r="3953" spans="1:28" ht="12.75" customHeight="1" x14ac:dyDescent="0.2">
      <c r="A3953" s="10" t="str">
        <f>IFERROR(VLOOKUP(B3953,'[1]DADOS (OCULTAR)'!$Q$3:$S$135,3,0),"")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90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91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92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93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94"/>
        <v>0</v>
      </c>
      <c r="AA3953" s="18" t="str">
        <f>IF('[1]TCE - ANEXO III - Preencher'!AB3962="","",'[1]TCE - ANEXO III - Preencher'!AB3962)</f>
        <v/>
      </c>
      <c r="AB3953" s="17">
        <f t="shared" si="95"/>
        <v>0</v>
      </c>
    </row>
    <row r="3954" spans="1:28" ht="12.75" customHeight="1" x14ac:dyDescent="0.2">
      <c r="A3954" s="10" t="str">
        <f>IFERROR(VLOOKUP(B3954,'[1]DADOS (OCULTAR)'!$Q$3:$S$135,3,0),"")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90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91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92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93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94"/>
        <v>0</v>
      </c>
      <c r="AA3954" s="18" t="str">
        <f>IF('[1]TCE - ANEXO III - Preencher'!AB3963="","",'[1]TCE - ANEXO III - Preencher'!AB3963)</f>
        <v/>
      </c>
      <c r="AB3954" s="17">
        <f t="shared" si="95"/>
        <v>0</v>
      </c>
    </row>
    <row r="3955" spans="1:28" ht="12.75" customHeight="1" x14ac:dyDescent="0.2">
      <c r="A3955" s="10" t="str">
        <f>IFERROR(VLOOKUP(B3955,'[1]DADOS (OCULTAR)'!$Q$3:$S$135,3,0),"")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90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91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92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93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94"/>
        <v>0</v>
      </c>
      <c r="AA3955" s="18" t="str">
        <f>IF('[1]TCE - ANEXO III - Preencher'!AB3964="","",'[1]TCE - ANEXO III - Preencher'!AB3964)</f>
        <v/>
      </c>
      <c r="AB3955" s="17">
        <f t="shared" si="95"/>
        <v>0</v>
      </c>
    </row>
    <row r="3956" spans="1:28" ht="12.75" customHeight="1" x14ac:dyDescent="0.2">
      <c r="A3956" s="10" t="str">
        <f>IFERROR(VLOOKUP(B3956,'[1]DADOS (OCULTAR)'!$Q$3:$S$135,3,0),"")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90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91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92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93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94"/>
        <v>0</v>
      </c>
      <c r="AA3956" s="18" t="str">
        <f>IF('[1]TCE - ANEXO III - Preencher'!AB3965="","",'[1]TCE - ANEXO III - Preencher'!AB3965)</f>
        <v/>
      </c>
      <c r="AB3956" s="17">
        <f t="shared" si="95"/>
        <v>0</v>
      </c>
    </row>
    <row r="3957" spans="1:28" ht="12.75" customHeight="1" x14ac:dyDescent="0.2">
      <c r="A3957" s="10" t="str">
        <f>IFERROR(VLOOKUP(B3957,'[1]DADOS (OCULTAR)'!$Q$3:$S$135,3,0),"")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90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91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92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93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94"/>
        <v>0</v>
      </c>
      <c r="AA3957" s="18" t="str">
        <f>IF('[1]TCE - ANEXO III - Preencher'!AB3966="","",'[1]TCE - ANEXO III - Preencher'!AB3966)</f>
        <v/>
      </c>
      <c r="AB3957" s="17">
        <f t="shared" si="95"/>
        <v>0</v>
      </c>
    </row>
    <row r="3958" spans="1:28" ht="12.75" customHeight="1" x14ac:dyDescent="0.2">
      <c r="A3958" s="10" t="str">
        <f>IFERROR(VLOOKUP(B3958,'[1]DADOS (OCULTAR)'!$Q$3:$S$135,3,0),"")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90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91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92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93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94"/>
        <v>0</v>
      </c>
      <c r="AA3958" s="18" t="str">
        <f>IF('[1]TCE - ANEXO III - Preencher'!AB3967="","",'[1]TCE - ANEXO III - Preencher'!AB3967)</f>
        <v/>
      </c>
      <c r="AB3958" s="17">
        <f t="shared" si="95"/>
        <v>0</v>
      </c>
    </row>
    <row r="3959" spans="1:28" ht="12.75" customHeight="1" x14ac:dyDescent="0.2">
      <c r="A3959" s="10" t="str">
        <f>IFERROR(VLOOKUP(B3959,'[1]DADOS (OCULTAR)'!$Q$3:$S$135,3,0),"")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90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91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92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93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94"/>
        <v>0</v>
      </c>
      <c r="AA3959" s="18" t="str">
        <f>IF('[1]TCE - ANEXO III - Preencher'!AB3968="","",'[1]TCE - ANEXO III - Preencher'!AB3968)</f>
        <v/>
      </c>
      <c r="AB3959" s="17">
        <f t="shared" si="95"/>
        <v>0</v>
      </c>
    </row>
    <row r="3960" spans="1:28" ht="12.75" customHeight="1" x14ac:dyDescent="0.2">
      <c r="A3960" s="10" t="str">
        <f>IFERROR(VLOOKUP(B3960,'[1]DADOS (OCULTAR)'!$Q$3:$S$135,3,0),"")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90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91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92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93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94"/>
        <v>0</v>
      </c>
      <c r="AA3960" s="18" t="str">
        <f>IF('[1]TCE - ANEXO III - Preencher'!AB3969="","",'[1]TCE - ANEXO III - Preencher'!AB3969)</f>
        <v/>
      </c>
      <c r="AB3960" s="17">
        <f t="shared" si="95"/>
        <v>0</v>
      </c>
    </row>
    <row r="3961" spans="1:28" ht="12.75" customHeight="1" x14ac:dyDescent="0.2">
      <c r="A3961" s="10" t="str">
        <f>IFERROR(VLOOKUP(B3961,'[1]DADOS (OCULTAR)'!$Q$3:$S$135,3,0),"")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90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91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92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93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94"/>
        <v>0</v>
      </c>
      <c r="AA3961" s="18" t="str">
        <f>IF('[1]TCE - ANEXO III - Preencher'!AB3970="","",'[1]TCE - ANEXO III - Preencher'!AB3970)</f>
        <v/>
      </c>
      <c r="AB3961" s="17">
        <f t="shared" si="95"/>
        <v>0</v>
      </c>
    </row>
    <row r="3962" spans="1:28" ht="12.75" customHeight="1" x14ac:dyDescent="0.2">
      <c r="A3962" s="10" t="str">
        <f>IFERROR(VLOOKUP(B3962,'[1]DADOS (OCULTAR)'!$Q$3:$S$135,3,0),"")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90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91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92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93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94"/>
        <v>0</v>
      </c>
      <c r="AA3962" s="18" t="str">
        <f>IF('[1]TCE - ANEXO III - Preencher'!AB3971="","",'[1]TCE - ANEXO III - Preencher'!AB3971)</f>
        <v/>
      </c>
      <c r="AB3962" s="17">
        <f t="shared" si="95"/>
        <v>0</v>
      </c>
    </row>
    <row r="3963" spans="1:28" ht="12.75" customHeight="1" x14ac:dyDescent="0.2">
      <c r="A3963" s="10" t="str">
        <f>IFERROR(VLOOKUP(B3963,'[1]DADOS (OCULTAR)'!$Q$3:$S$135,3,0),"")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90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91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92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93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94"/>
        <v>0</v>
      </c>
      <c r="AA3963" s="18" t="str">
        <f>IF('[1]TCE - ANEXO III - Preencher'!AB3972="","",'[1]TCE - ANEXO III - Preencher'!AB3972)</f>
        <v/>
      </c>
      <c r="AB3963" s="17">
        <f t="shared" si="95"/>
        <v>0</v>
      </c>
    </row>
    <row r="3964" spans="1:28" ht="12.75" customHeight="1" x14ac:dyDescent="0.2">
      <c r="A3964" s="10" t="str">
        <f>IFERROR(VLOOKUP(B3964,'[1]DADOS (OCULTAR)'!$Q$3:$S$135,3,0),"")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90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91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92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93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94"/>
        <v>0</v>
      </c>
      <c r="AA3964" s="18" t="str">
        <f>IF('[1]TCE - ANEXO III - Preencher'!AB3973="","",'[1]TCE - ANEXO III - Preencher'!AB3973)</f>
        <v/>
      </c>
      <c r="AB3964" s="17">
        <f t="shared" si="95"/>
        <v>0</v>
      </c>
    </row>
    <row r="3965" spans="1:28" ht="12.75" customHeight="1" x14ac:dyDescent="0.2">
      <c r="A3965" s="10" t="str">
        <f>IFERROR(VLOOKUP(B3965,'[1]DADOS (OCULTAR)'!$Q$3:$S$135,3,0),"")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90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91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92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93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94"/>
        <v>0</v>
      </c>
      <c r="AA3965" s="18" t="str">
        <f>IF('[1]TCE - ANEXO III - Preencher'!AB3974="","",'[1]TCE - ANEXO III - Preencher'!AB3974)</f>
        <v/>
      </c>
      <c r="AB3965" s="17">
        <f t="shared" si="95"/>
        <v>0</v>
      </c>
    </row>
    <row r="3966" spans="1:28" ht="12.75" customHeight="1" x14ac:dyDescent="0.2">
      <c r="A3966" s="10" t="str">
        <f>IFERROR(VLOOKUP(B3966,'[1]DADOS (OCULTAR)'!$Q$3:$S$135,3,0),"")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90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91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92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93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94"/>
        <v>0</v>
      </c>
      <c r="AA3966" s="18" t="str">
        <f>IF('[1]TCE - ANEXO III - Preencher'!AB3975="","",'[1]TCE - ANEXO III - Preencher'!AB3975)</f>
        <v/>
      </c>
      <c r="AB3966" s="17">
        <f t="shared" si="95"/>
        <v>0</v>
      </c>
    </row>
    <row r="3967" spans="1:28" ht="12.75" customHeight="1" x14ac:dyDescent="0.2">
      <c r="A3967" s="10" t="str">
        <f>IFERROR(VLOOKUP(B3967,'[1]DADOS (OCULTAR)'!$Q$3:$S$135,3,0),"")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90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91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92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93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94"/>
        <v>0</v>
      </c>
      <c r="AA3967" s="18" t="str">
        <f>IF('[1]TCE - ANEXO III - Preencher'!AB3976="","",'[1]TCE - ANEXO III - Preencher'!AB3976)</f>
        <v/>
      </c>
      <c r="AB3967" s="17">
        <f t="shared" si="95"/>
        <v>0</v>
      </c>
    </row>
    <row r="3968" spans="1:28" ht="12.75" customHeight="1" x14ac:dyDescent="0.2">
      <c r="A3968" s="10" t="str">
        <f>IFERROR(VLOOKUP(B3968,'[1]DADOS (OCULTAR)'!$Q$3:$S$135,3,0),"")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90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91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92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93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94"/>
        <v>0</v>
      </c>
      <c r="AA3968" s="18" t="str">
        <f>IF('[1]TCE - ANEXO III - Preencher'!AB3977="","",'[1]TCE - ANEXO III - Preencher'!AB3977)</f>
        <v/>
      </c>
      <c r="AB3968" s="17">
        <f t="shared" si="95"/>
        <v>0</v>
      </c>
    </row>
    <row r="3969" spans="1:28" ht="12.75" customHeight="1" x14ac:dyDescent="0.2">
      <c r="A3969" s="10" t="str">
        <f>IFERROR(VLOOKUP(B3969,'[1]DADOS (OCULTAR)'!$Q$3:$S$135,3,0),"")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90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91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92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93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94"/>
        <v>0</v>
      </c>
      <c r="AA3969" s="18" t="str">
        <f>IF('[1]TCE - ANEXO III - Preencher'!AB3978="","",'[1]TCE - ANEXO III - Preencher'!AB3978)</f>
        <v/>
      </c>
      <c r="AB3969" s="17">
        <f t="shared" si="95"/>
        <v>0</v>
      </c>
    </row>
    <row r="3970" spans="1:28" ht="12.75" customHeight="1" x14ac:dyDescent="0.2">
      <c r="A3970" s="10" t="str">
        <f>IFERROR(VLOOKUP(B3970,'[1]DADOS (OCULTAR)'!$Q$3:$S$135,3,0),"")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90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91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92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93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94"/>
        <v>0</v>
      </c>
      <c r="AA3970" s="18" t="str">
        <f>IF('[1]TCE - ANEXO III - Preencher'!AB3979="","",'[1]TCE - ANEXO III - Preencher'!AB3979)</f>
        <v/>
      </c>
      <c r="AB3970" s="17">
        <f t="shared" si="95"/>
        <v>0</v>
      </c>
    </row>
    <row r="3971" spans="1:28" ht="12.75" customHeight="1" x14ac:dyDescent="0.2">
      <c r="A3971" s="10" t="str">
        <f>IFERROR(VLOOKUP(B3971,'[1]DADOS (OCULTAR)'!$Q$3:$S$135,3,0),"")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si="90"/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si="91"/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si="92"/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si="93"/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si="94"/>
        <v>0</v>
      </c>
      <c r="AA3971" s="18" t="str">
        <f>IF('[1]TCE - ANEXO III - Preencher'!AB3980="","",'[1]TCE - ANEXO III - Preencher'!AB3980)</f>
        <v/>
      </c>
      <c r="AB3971" s="17">
        <f t="shared" si="95"/>
        <v>0</v>
      </c>
    </row>
    <row r="3972" spans="1:28" ht="12.75" customHeight="1" x14ac:dyDescent="0.2">
      <c r="A3972" s="10" t="str">
        <f>IFERROR(VLOOKUP(B3972,'[1]DADOS (OCULTAR)'!$Q$3:$S$135,3,0),"")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90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91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92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93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94"/>
        <v>0</v>
      </c>
      <c r="AA3972" s="18" t="str">
        <f>IF('[1]TCE - ANEXO III - Preencher'!AB3981="","",'[1]TCE - ANEXO III - Preencher'!AB3981)</f>
        <v/>
      </c>
      <c r="AB3972" s="17">
        <f t="shared" si="95"/>
        <v>0</v>
      </c>
    </row>
    <row r="3973" spans="1:28" ht="12.75" customHeight="1" x14ac:dyDescent="0.2">
      <c r="A3973" s="10" t="str">
        <f>IFERROR(VLOOKUP(B3973,'[1]DADOS (OCULTAR)'!$Q$3:$S$135,3,0),"")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90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91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92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93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94"/>
        <v>0</v>
      </c>
      <c r="AA3973" s="18" t="str">
        <f>IF('[1]TCE - ANEXO III - Preencher'!AB3982="","",'[1]TCE - ANEXO III - Preencher'!AB3982)</f>
        <v/>
      </c>
      <c r="AB3973" s="17">
        <f t="shared" si="95"/>
        <v>0</v>
      </c>
    </row>
    <row r="3974" spans="1:28" ht="12.75" customHeight="1" x14ac:dyDescent="0.2">
      <c r="A3974" s="10" t="str">
        <f>IFERROR(VLOOKUP(B3974,'[1]DADOS (OCULTAR)'!$Q$3:$S$135,3,0),"")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90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91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92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93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94"/>
        <v>0</v>
      </c>
      <c r="AA3974" s="18" t="str">
        <f>IF('[1]TCE - ANEXO III - Preencher'!AB3983="","",'[1]TCE - ANEXO III - Preencher'!AB3983)</f>
        <v/>
      </c>
      <c r="AB3974" s="17">
        <f t="shared" si="95"/>
        <v>0</v>
      </c>
    </row>
    <row r="3975" spans="1:28" ht="12.75" customHeight="1" x14ac:dyDescent="0.2">
      <c r="A3975" s="10" t="str">
        <f>IFERROR(VLOOKUP(B3975,'[1]DADOS (OCULTAR)'!$Q$3:$S$135,3,0),"")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90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91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92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93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94"/>
        <v>0</v>
      </c>
      <c r="AA3975" s="18" t="str">
        <f>IF('[1]TCE - ANEXO III - Preencher'!AB3984="","",'[1]TCE - ANEXO III - Preencher'!AB3984)</f>
        <v/>
      </c>
      <c r="AB3975" s="17">
        <f t="shared" si="95"/>
        <v>0</v>
      </c>
    </row>
    <row r="3976" spans="1:28" ht="12.75" customHeight="1" x14ac:dyDescent="0.2">
      <c r="A3976" s="10" t="str">
        <f>IFERROR(VLOOKUP(B3976,'[1]DADOS (OCULTAR)'!$Q$3:$S$135,3,0),"")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90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91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92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93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94"/>
        <v>0</v>
      </c>
      <c r="AA3976" s="18" t="str">
        <f>IF('[1]TCE - ANEXO III - Preencher'!AB3985="","",'[1]TCE - ANEXO III - Preencher'!AB3985)</f>
        <v/>
      </c>
      <c r="AB3976" s="17">
        <f t="shared" si="95"/>
        <v>0</v>
      </c>
    </row>
    <row r="3977" spans="1:28" ht="12.75" customHeight="1" x14ac:dyDescent="0.2">
      <c r="A3977" s="10" t="str">
        <f>IFERROR(VLOOKUP(B3977,'[1]DADOS (OCULTAR)'!$Q$3:$S$135,3,0),"")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90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91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92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93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94"/>
        <v>0</v>
      </c>
      <c r="AA3977" s="18" t="str">
        <f>IF('[1]TCE - ANEXO III - Preencher'!AB3986="","",'[1]TCE - ANEXO III - Preencher'!AB3986)</f>
        <v/>
      </c>
      <c r="AB3977" s="17">
        <f t="shared" si="95"/>
        <v>0</v>
      </c>
    </row>
    <row r="3978" spans="1:28" ht="12.75" customHeight="1" x14ac:dyDescent="0.2">
      <c r="A3978" s="10" t="str">
        <f>IFERROR(VLOOKUP(B3978,'[1]DADOS (OCULTAR)'!$Q$3:$S$135,3,0),"")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90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91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92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93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94"/>
        <v>0</v>
      </c>
      <c r="AA3978" s="18" t="str">
        <f>IF('[1]TCE - ANEXO III - Preencher'!AB3987="","",'[1]TCE - ANEXO III - Preencher'!AB3987)</f>
        <v/>
      </c>
      <c r="AB3978" s="17">
        <f t="shared" si="95"/>
        <v>0</v>
      </c>
    </row>
    <row r="3979" spans="1:28" ht="12.75" customHeight="1" x14ac:dyDescent="0.2">
      <c r="A3979" s="10" t="str">
        <f>IFERROR(VLOOKUP(B3979,'[1]DADOS (OCULTAR)'!$Q$3:$S$135,3,0),"")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90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91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92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93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94"/>
        <v>0</v>
      </c>
      <c r="AA3979" s="18" t="str">
        <f>IF('[1]TCE - ANEXO III - Preencher'!AB3988="","",'[1]TCE - ANEXO III - Preencher'!AB3988)</f>
        <v/>
      </c>
      <c r="AB3979" s="17">
        <f t="shared" si="95"/>
        <v>0</v>
      </c>
    </row>
    <row r="3980" spans="1:28" ht="12.75" customHeight="1" x14ac:dyDescent="0.2">
      <c r="A3980" s="10" t="str">
        <f>IFERROR(VLOOKUP(B3980,'[1]DADOS (OCULTAR)'!$Q$3:$S$135,3,0),"")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90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91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92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93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94"/>
        <v>0</v>
      </c>
      <c r="AA3980" s="18" t="str">
        <f>IF('[1]TCE - ANEXO III - Preencher'!AB3989="","",'[1]TCE - ANEXO III - Preencher'!AB3989)</f>
        <v/>
      </c>
      <c r="AB3980" s="17">
        <f t="shared" si="95"/>
        <v>0</v>
      </c>
    </row>
    <row r="3981" spans="1:28" ht="12.75" customHeight="1" x14ac:dyDescent="0.2">
      <c r="A3981" s="10" t="str">
        <f>IFERROR(VLOOKUP(B3981,'[1]DADOS (OCULTAR)'!$Q$3:$S$135,3,0),"")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90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91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92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93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94"/>
        <v>0</v>
      </c>
      <c r="AA3981" s="18" t="str">
        <f>IF('[1]TCE - ANEXO III - Preencher'!AB3990="","",'[1]TCE - ANEXO III - Preencher'!AB3990)</f>
        <v/>
      </c>
      <c r="AB3981" s="17">
        <f t="shared" si="95"/>
        <v>0</v>
      </c>
    </row>
    <row r="3982" spans="1:28" ht="12.75" customHeight="1" x14ac:dyDescent="0.2">
      <c r="A3982" s="10" t="str">
        <f>IFERROR(VLOOKUP(B3982,'[1]DADOS (OCULTAR)'!$Q$3:$S$135,3,0),"")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90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91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92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93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94"/>
        <v>0</v>
      </c>
      <c r="AA3982" s="18" t="str">
        <f>IF('[1]TCE - ANEXO III - Preencher'!AB3991="","",'[1]TCE - ANEXO III - Preencher'!AB3991)</f>
        <v/>
      </c>
      <c r="AB3982" s="17">
        <f t="shared" si="95"/>
        <v>0</v>
      </c>
    </row>
    <row r="3983" spans="1:28" ht="12.75" customHeight="1" x14ac:dyDescent="0.2">
      <c r="A3983" s="10" t="str">
        <f>IFERROR(VLOOKUP(B3983,'[1]DADOS (OCULTAR)'!$Q$3:$S$135,3,0),"")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90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91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92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93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94"/>
        <v>0</v>
      </c>
      <c r="AA3983" s="18" t="str">
        <f>IF('[1]TCE - ANEXO III - Preencher'!AB3992="","",'[1]TCE - ANEXO III - Preencher'!AB3992)</f>
        <v/>
      </c>
      <c r="AB3983" s="17">
        <f t="shared" si="95"/>
        <v>0</v>
      </c>
    </row>
    <row r="3984" spans="1:28" ht="12.75" customHeight="1" x14ac:dyDescent="0.2">
      <c r="A3984" s="10" t="str">
        <f>IFERROR(VLOOKUP(B3984,'[1]DADOS (OCULTAR)'!$Q$3:$S$135,3,0),"")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90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91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92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93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94"/>
        <v>0</v>
      </c>
      <c r="AA3984" s="18" t="str">
        <f>IF('[1]TCE - ANEXO III - Preencher'!AB3993="","",'[1]TCE - ANEXO III - Preencher'!AB3993)</f>
        <v/>
      </c>
      <c r="AB3984" s="17">
        <f t="shared" si="95"/>
        <v>0</v>
      </c>
    </row>
    <row r="3985" spans="1:28" ht="12.75" customHeight="1" x14ac:dyDescent="0.2">
      <c r="A3985" s="10" t="str">
        <f>IFERROR(VLOOKUP(B3985,'[1]DADOS (OCULTAR)'!$Q$3:$S$135,3,0),"")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90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91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92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93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94"/>
        <v>0</v>
      </c>
      <c r="AA3985" s="18" t="str">
        <f>IF('[1]TCE - ANEXO III - Preencher'!AB3994="","",'[1]TCE - ANEXO III - Preencher'!AB3994)</f>
        <v/>
      </c>
      <c r="AB3985" s="17">
        <f t="shared" si="95"/>
        <v>0</v>
      </c>
    </row>
    <row r="3986" spans="1:28" ht="12.75" customHeight="1" x14ac:dyDescent="0.2">
      <c r="A3986" s="10" t="str">
        <f>IFERROR(VLOOKUP(B3986,'[1]DADOS (OCULTAR)'!$Q$3:$S$135,3,0),"")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90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91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92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93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94"/>
        <v>0</v>
      </c>
      <c r="AA3986" s="18" t="str">
        <f>IF('[1]TCE - ANEXO III - Preencher'!AB3995="","",'[1]TCE - ANEXO III - Preencher'!AB3995)</f>
        <v/>
      </c>
      <c r="AB3986" s="17">
        <f t="shared" si="95"/>
        <v>0</v>
      </c>
    </row>
    <row r="3987" spans="1:28" ht="12.75" customHeight="1" x14ac:dyDescent="0.2">
      <c r="A3987" s="10" t="str">
        <f>IFERROR(VLOOKUP(B3987,'[1]DADOS (OCULTAR)'!$Q$3:$S$135,3,0),"")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90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91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92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93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94"/>
        <v>0</v>
      </c>
      <c r="AA3987" s="18" t="str">
        <f>IF('[1]TCE - ANEXO III - Preencher'!AB3996="","",'[1]TCE - ANEXO III - Preencher'!AB3996)</f>
        <v/>
      </c>
      <c r="AB3987" s="17">
        <f t="shared" si="95"/>
        <v>0</v>
      </c>
    </row>
    <row r="3988" spans="1:28" ht="12.75" customHeight="1" x14ac:dyDescent="0.2">
      <c r="A3988" s="10" t="str">
        <f>IFERROR(VLOOKUP(B3988,'[1]DADOS (OCULTAR)'!$Q$3:$S$135,3,0),"")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90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91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92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93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94"/>
        <v>0</v>
      </c>
      <c r="AA3988" s="18" t="str">
        <f>IF('[1]TCE - ANEXO III - Preencher'!AB3997="","",'[1]TCE - ANEXO III - Preencher'!AB3997)</f>
        <v/>
      </c>
      <c r="AB3988" s="17">
        <f t="shared" si="95"/>
        <v>0</v>
      </c>
    </row>
    <row r="3989" spans="1:28" ht="12.75" customHeight="1" x14ac:dyDescent="0.2">
      <c r="A3989" s="10" t="str">
        <f>IFERROR(VLOOKUP(B3989,'[1]DADOS (OCULTAR)'!$Q$3:$S$135,3,0),"")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90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91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92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93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94"/>
        <v>0</v>
      </c>
      <c r="AA3989" s="18" t="str">
        <f>IF('[1]TCE - ANEXO III - Preencher'!AB3998="","",'[1]TCE - ANEXO III - Preencher'!AB3998)</f>
        <v/>
      </c>
      <c r="AB3989" s="17">
        <f t="shared" si="95"/>
        <v>0</v>
      </c>
    </row>
    <row r="3990" spans="1:28" ht="12.75" customHeight="1" x14ac:dyDescent="0.2">
      <c r="A3990" s="10" t="str">
        <f>IFERROR(VLOOKUP(B3990,'[1]DADOS (OCULTAR)'!$Q$3:$S$135,3,0),"")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90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91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92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93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94"/>
        <v>0</v>
      </c>
      <c r="AA3990" s="18" t="str">
        <f>IF('[1]TCE - ANEXO III - Preencher'!AB3999="","",'[1]TCE - ANEXO III - Preencher'!AB3999)</f>
        <v/>
      </c>
      <c r="AB3990" s="17">
        <f t="shared" si="95"/>
        <v>0</v>
      </c>
    </row>
    <row r="3991" spans="1:28" ht="12.75" customHeight="1" x14ac:dyDescent="0.2">
      <c r="A3991" s="10" t="str">
        <f>IFERROR(VLOOKUP(B3991,'[1]DADOS (OCULTAR)'!$Q$3:$S$135,3,0),"")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90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91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92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93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94"/>
        <v>0</v>
      </c>
      <c r="AA3991" s="18" t="str">
        <f>IF('[1]TCE - ANEXO III - Preencher'!AB4000="","",'[1]TCE - ANEXO III - Preencher'!AB4000)</f>
        <v/>
      </c>
      <c r="AB3991" s="17">
        <f t="shared" si="95"/>
        <v>0</v>
      </c>
    </row>
    <row r="3992" spans="1:28" ht="12.75" customHeight="1" x14ac:dyDescent="0.2">
      <c r="A3992" s="10" t="str">
        <f>IFERROR(VLOOKUP(B3992,'[1]DADOS (OCULTAR)'!$Q$3:$S$135,3,0),"")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90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91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92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93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94"/>
        <v>0</v>
      </c>
      <c r="AA3992" s="18" t="str">
        <f>IF('[1]TCE - ANEXO III - Preencher'!AB4001="","",'[1]TCE - ANEXO III - Preencher'!AB4001)</f>
        <v/>
      </c>
      <c r="AB3992" s="17">
        <f t="shared" si="95"/>
        <v>0</v>
      </c>
    </row>
    <row r="3993" spans="1:28" ht="12.75" customHeight="1" x14ac:dyDescent="0.2">
      <c r="A3993" s="10" t="str">
        <f>IFERROR(VLOOKUP(B3993,'[1]DADOS (OCULTAR)'!$Q$3:$S$135,3,0),"")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90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91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92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93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94"/>
        <v>0</v>
      </c>
      <c r="AA3993" s="18" t="str">
        <f>IF('[1]TCE - ANEXO III - Preencher'!AB4002="","",'[1]TCE - ANEXO III - Preencher'!AB4002)</f>
        <v/>
      </c>
      <c r="AB3993" s="17">
        <f t="shared" si="95"/>
        <v>0</v>
      </c>
    </row>
    <row r="3994" spans="1:28" ht="12.75" customHeight="1" x14ac:dyDescent="0.2">
      <c r="A3994" s="10" t="str">
        <f>IFERROR(VLOOKUP(B3994,'[1]DADOS (OCULTAR)'!$Q$3:$S$135,3,0),"")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90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91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92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93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94"/>
        <v>0</v>
      </c>
      <c r="AA3994" s="18" t="str">
        <f>IF('[1]TCE - ANEXO III - Preencher'!AB4003="","",'[1]TCE - ANEXO III - Preencher'!AB4003)</f>
        <v/>
      </c>
      <c r="AB3994" s="17">
        <f t="shared" si="95"/>
        <v>0</v>
      </c>
    </row>
    <row r="3995" spans="1:28" ht="12.75" customHeight="1" x14ac:dyDescent="0.2">
      <c r="A3995" s="10" t="str">
        <f>IFERROR(VLOOKUP(B3995,'[1]DADOS (OCULTAR)'!$Q$3:$S$135,3,0),"")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90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91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92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93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94"/>
        <v>0</v>
      </c>
      <c r="AA3995" s="18" t="str">
        <f>IF('[1]TCE - ANEXO III - Preencher'!AB4004="","",'[1]TCE - ANEXO III - Preencher'!AB4004)</f>
        <v/>
      </c>
      <c r="AB3995" s="17">
        <f t="shared" si="95"/>
        <v>0</v>
      </c>
    </row>
    <row r="3996" spans="1:28" ht="12.75" customHeight="1" x14ac:dyDescent="0.2">
      <c r="A3996" s="10" t="str">
        <f>IFERROR(VLOOKUP(B3996,'[1]DADOS (OCULTAR)'!$Q$3:$S$135,3,0),"")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90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91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92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93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94"/>
        <v>0</v>
      </c>
      <c r="AA3996" s="18" t="str">
        <f>IF('[1]TCE - ANEXO III - Preencher'!AB4005="","",'[1]TCE - ANEXO III - Preencher'!AB4005)</f>
        <v/>
      </c>
      <c r="AB3996" s="17">
        <f t="shared" si="95"/>
        <v>0</v>
      </c>
    </row>
    <row r="3997" spans="1:28" ht="12.75" customHeight="1" x14ac:dyDescent="0.2">
      <c r="A3997" s="10" t="str">
        <f>IFERROR(VLOOKUP(B3997,'[1]DADOS (OCULTAR)'!$Q$3:$S$135,3,0),"")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90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91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92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93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94"/>
        <v>0</v>
      </c>
      <c r="AA3997" s="18" t="str">
        <f>IF('[1]TCE - ANEXO III - Preencher'!AB4006="","",'[1]TCE - ANEXO III - Preencher'!AB4006)</f>
        <v/>
      </c>
      <c r="AB3997" s="17">
        <f t="shared" si="95"/>
        <v>0</v>
      </c>
    </row>
    <row r="3998" spans="1:28" ht="12.75" customHeight="1" x14ac:dyDescent="0.2">
      <c r="A3998" s="10" t="str">
        <f>IFERROR(VLOOKUP(B3998,'[1]DADOS (OCULTAR)'!$Q$3:$S$135,3,0),"")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90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91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92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93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94"/>
        <v>0</v>
      </c>
      <c r="AA3998" s="18" t="str">
        <f>IF('[1]TCE - ANEXO III - Preencher'!AB4007="","",'[1]TCE - ANEXO III - Preencher'!AB4007)</f>
        <v/>
      </c>
      <c r="AB3998" s="17">
        <f t="shared" si="95"/>
        <v>0</v>
      </c>
    </row>
    <row r="3999" spans="1:28" ht="12.75" customHeight="1" x14ac:dyDescent="0.2">
      <c r="A3999" s="10" t="str">
        <f>IFERROR(VLOOKUP(B3999,'[1]DADOS (OCULTAR)'!$Q$3:$S$135,3,0),"")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90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91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92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93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94"/>
        <v>0</v>
      </c>
      <c r="AA3999" s="18" t="str">
        <f>IF('[1]TCE - ANEXO III - Preencher'!AB4008="","",'[1]TCE - ANEXO III - Preencher'!AB4008)</f>
        <v/>
      </c>
      <c r="AB3999" s="17">
        <f t="shared" si="95"/>
        <v>0</v>
      </c>
    </row>
    <row r="4000" spans="1:28" ht="12.75" customHeight="1" x14ac:dyDescent="0.2">
      <c r="A4000" s="10" t="str">
        <f>IFERROR(VLOOKUP(B4000,'[1]DADOS (OCULTAR)'!$Q$3:$S$135,3,0),"")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90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91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92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93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94"/>
        <v>0</v>
      </c>
      <c r="AA4000" s="18" t="str">
        <f>IF('[1]TCE - ANEXO III - Preencher'!AB4009="","",'[1]TCE - ANEXO III - Preencher'!AB4009)</f>
        <v/>
      </c>
      <c r="AB4000" s="17">
        <f t="shared" si="95"/>
        <v>0</v>
      </c>
    </row>
    <row r="4001" spans="1:28" ht="12.75" customHeight="1" x14ac:dyDescent="0.2">
      <c r="A4001" s="10" t="str">
        <f>IFERROR(VLOOKUP(B4001,'[1]DADOS (OCULTAR)'!$Q$3:$S$135,3,0),"")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90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91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92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93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94"/>
        <v>0</v>
      </c>
      <c r="AA4001" s="18" t="str">
        <f>IF('[1]TCE - ANEXO III - Preencher'!AB4010="","",'[1]TCE - ANEXO III - Preencher'!AB4010)</f>
        <v/>
      </c>
      <c r="AB4001" s="17">
        <f t="shared" si="95"/>
        <v>0</v>
      </c>
    </row>
    <row r="4002" spans="1:28" ht="12.75" customHeight="1" x14ac:dyDescent="0.2">
      <c r="A4002" s="10" t="str">
        <f>IFERROR(VLOOKUP(B4002,'[1]DADOS (OCULTAR)'!$Q$3:$S$135,3,0),"")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90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91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92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93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94"/>
        <v>0</v>
      </c>
      <c r="AA4002" s="18" t="str">
        <f>IF('[1]TCE - ANEXO III - Preencher'!AB4011="","",'[1]TCE - ANEXO III - Preencher'!AB4011)</f>
        <v/>
      </c>
      <c r="AB4002" s="17">
        <f t="shared" si="95"/>
        <v>0</v>
      </c>
    </row>
    <row r="4003" spans="1:28" ht="12.75" customHeight="1" x14ac:dyDescent="0.2">
      <c r="A4003" s="10" t="str">
        <f>IFERROR(VLOOKUP(B4003,'[1]DADOS (OCULTAR)'!$Q$3:$S$135,3,0),"")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90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91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92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93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94"/>
        <v>0</v>
      </c>
      <c r="AA4003" s="18" t="str">
        <f>IF('[1]TCE - ANEXO III - Preencher'!AB4012="","",'[1]TCE - ANEXO III - Preencher'!AB4012)</f>
        <v/>
      </c>
      <c r="AB4003" s="17">
        <f t="shared" si="95"/>
        <v>0</v>
      </c>
    </row>
    <row r="4004" spans="1:28" ht="12.75" customHeight="1" x14ac:dyDescent="0.2">
      <c r="A4004" s="10" t="str">
        <f>IFERROR(VLOOKUP(B4004,'[1]DADOS (OCULTAR)'!$Q$3:$S$135,3,0),"")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90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91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92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93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94"/>
        <v>0</v>
      </c>
      <c r="AA4004" s="18" t="str">
        <f>IF('[1]TCE - ANEXO III - Preencher'!AB4013="","",'[1]TCE - ANEXO III - Preencher'!AB4013)</f>
        <v/>
      </c>
      <c r="AB4004" s="17">
        <f t="shared" si="95"/>
        <v>0</v>
      </c>
    </row>
    <row r="4005" spans="1:28" ht="12.75" customHeight="1" x14ac:dyDescent="0.2">
      <c r="A4005" s="10" t="str">
        <f>IFERROR(VLOOKUP(B4005,'[1]DADOS (OCULTAR)'!$Q$3:$S$135,3,0),"")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90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91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92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93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94"/>
        <v>0</v>
      </c>
      <c r="AA4005" s="18" t="str">
        <f>IF('[1]TCE - ANEXO III - Preencher'!AB4014="","",'[1]TCE - ANEXO III - Preencher'!AB4014)</f>
        <v/>
      </c>
      <c r="AB4005" s="17">
        <f t="shared" si="95"/>
        <v>0</v>
      </c>
    </row>
    <row r="4006" spans="1:28" ht="12.75" customHeight="1" x14ac:dyDescent="0.2">
      <c r="A4006" s="10" t="str">
        <f>IFERROR(VLOOKUP(B4006,'[1]DADOS (OCULTAR)'!$Q$3:$S$135,3,0),"")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90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91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92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93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94"/>
        <v>0</v>
      </c>
      <c r="AA4006" s="18" t="str">
        <f>IF('[1]TCE - ANEXO III - Preencher'!AB4015="","",'[1]TCE - ANEXO III - Preencher'!AB4015)</f>
        <v/>
      </c>
      <c r="AB4006" s="17">
        <f t="shared" si="95"/>
        <v>0</v>
      </c>
    </row>
    <row r="4007" spans="1:28" ht="12.75" customHeight="1" x14ac:dyDescent="0.2">
      <c r="A4007" s="10" t="str">
        <f>IFERROR(VLOOKUP(B4007,'[1]DADOS (OCULTAR)'!$Q$3:$S$135,3,0),"")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90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91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92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93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94"/>
        <v>0</v>
      </c>
      <c r="AA4007" s="18" t="str">
        <f>IF('[1]TCE - ANEXO III - Preencher'!AB4016="","",'[1]TCE - ANEXO III - Preencher'!AB4016)</f>
        <v/>
      </c>
      <c r="AB4007" s="17">
        <f t="shared" si="95"/>
        <v>0</v>
      </c>
    </row>
    <row r="4008" spans="1:28" ht="12.75" customHeight="1" x14ac:dyDescent="0.2">
      <c r="A4008" s="10" t="str">
        <f>IFERROR(VLOOKUP(B4008,'[1]DADOS (OCULTAR)'!$Q$3:$S$135,3,0),"")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90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91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92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93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94"/>
        <v>0</v>
      </c>
      <c r="AA4008" s="18" t="str">
        <f>IF('[1]TCE - ANEXO III - Preencher'!AB4017="","",'[1]TCE - ANEXO III - Preencher'!AB4017)</f>
        <v/>
      </c>
      <c r="AB4008" s="17">
        <f t="shared" si="95"/>
        <v>0</v>
      </c>
    </row>
    <row r="4009" spans="1:28" ht="12.75" customHeight="1" x14ac:dyDescent="0.2">
      <c r="A4009" s="10" t="str">
        <f>IFERROR(VLOOKUP(B4009,'[1]DADOS (OCULTAR)'!$Q$3:$S$135,3,0),"")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90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91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92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93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94"/>
        <v>0</v>
      </c>
      <c r="AA4009" s="18" t="str">
        <f>IF('[1]TCE - ANEXO III - Preencher'!AB4018="","",'[1]TCE - ANEXO III - Preencher'!AB4018)</f>
        <v/>
      </c>
      <c r="AB4009" s="17">
        <f t="shared" si="95"/>
        <v>0</v>
      </c>
    </row>
    <row r="4010" spans="1:28" ht="12.75" customHeight="1" x14ac:dyDescent="0.2">
      <c r="A4010" s="10" t="str">
        <f>IFERROR(VLOOKUP(B4010,'[1]DADOS (OCULTAR)'!$Q$3:$S$135,3,0),"")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90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91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92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93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94"/>
        <v>0</v>
      </c>
      <c r="AA4010" s="18" t="str">
        <f>IF('[1]TCE - ANEXO III - Preencher'!AB4019="","",'[1]TCE - ANEXO III - Preencher'!AB4019)</f>
        <v/>
      </c>
      <c r="AB4010" s="17">
        <f t="shared" si="95"/>
        <v>0</v>
      </c>
    </row>
    <row r="4011" spans="1:28" ht="12.75" customHeight="1" x14ac:dyDescent="0.2">
      <c r="A4011" s="10" t="str">
        <f>IFERROR(VLOOKUP(B4011,'[1]DADOS (OCULTAR)'!$Q$3:$S$135,3,0),"")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90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91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92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93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94"/>
        <v>0</v>
      </c>
      <c r="AA4011" s="18" t="str">
        <f>IF('[1]TCE - ANEXO III - Preencher'!AB4020="","",'[1]TCE - ANEXO III - Preencher'!AB4020)</f>
        <v/>
      </c>
      <c r="AB4011" s="17">
        <f t="shared" si="95"/>
        <v>0</v>
      </c>
    </row>
    <row r="4012" spans="1:28" ht="12.75" customHeight="1" x14ac:dyDescent="0.2">
      <c r="A4012" s="10" t="str">
        <f>IFERROR(VLOOKUP(B4012,'[1]DADOS (OCULTAR)'!$Q$3:$S$135,3,0),"")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90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91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92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93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94"/>
        <v>0</v>
      </c>
      <c r="AA4012" s="18" t="str">
        <f>IF('[1]TCE - ANEXO III - Preencher'!AB4021="","",'[1]TCE - ANEXO III - Preencher'!AB4021)</f>
        <v/>
      </c>
      <c r="AB4012" s="17">
        <f t="shared" si="95"/>
        <v>0</v>
      </c>
    </row>
    <row r="4013" spans="1:28" ht="12.75" customHeight="1" x14ac:dyDescent="0.2">
      <c r="A4013" s="10" t="str">
        <f>IFERROR(VLOOKUP(B4013,'[1]DADOS (OCULTAR)'!$Q$3:$S$135,3,0),"")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90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91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92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93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94"/>
        <v>0</v>
      </c>
      <c r="AA4013" s="18" t="str">
        <f>IF('[1]TCE - ANEXO III - Preencher'!AB4022="","",'[1]TCE - ANEXO III - Preencher'!AB4022)</f>
        <v/>
      </c>
      <c r="AB4013" s="17">
        <f t="shared" si="95"/>
        <v>0</v>
      </c>
    </row>
    <row r="4014" spans="1:28" ht="12.75" customHeight="1" x14ac:dyDescent="0.2">
      <c r="A4014" s="10" t="str">
        <f>IFERROR(VLOOKUP(B4014,'[1]DADOS (OCULTAR)'!$Q$3:$S$135,3,0),"")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90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91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92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93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94"/>
        <v>0</v>
      </c>
      <c r="AA4014" s="18" t="str">
        <f>IF('[1]TCE - ANEXO III - Preencher'!AB4023="","",'[1]TCE - ANEXO III - Preencher'!AB4023)</f>
        <v/>
      </c>
      <c r="AB4014" s="17">
        <f t="shared" si="95"/>
        <v>0</v>
      </c>
    </row>
    <row r="4015" spans="1:28" ht="12.75" customHeight="1" x14ac:dyDescent="0.2">
      <c r="A4015" s="10" t="str">
        <f>IFERROR(VLOOKUP(B4015,'[1]DADOS (OCULTAR)'!$Q$3:$S$135,3,0),"")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90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91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92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93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94"/>
        <v>0</v>
      </c>
      <c r="AA4015" s="18" t="str">
        <f>IF('[1]TCE - ANEXO III - Preencher'!AB4024="","",'[1]TCE - ANEXO III - Preencher'!AB4024)</f>
        <v/>
      </c>
      <c r="AB4015" s="17">
        <f t="shared" si="95"/>
        <v>0</v>
      </c>
    </row>
    <row r="4016" spans="1:28" ht="12.75" customHeight="1" x14ac:dyDescent="0.2">
      <c r="A4016" s="10" t="str">
        <f>IFERROR(VLOOKUP(B4016,'[1]DADOS (OCULTAR)'!$Q$3:$S$135,3,0),"")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90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91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92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93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94"/>
        <v>0</v>
      </c>
      <c r="AA4016" s="18" t="str">
        <f>IF('[1]TCE - ANEXO III - Preencher'!AB4025="","",'[1]TCE - ANEXO III - Preencher'!AB4025)</f>
        <v/>
      </c>
      <c r="AB4016" s="17">
        <f t="shared" si="95"/>
        <v>0</v>
      </c>
    </row>
    <row r="4017" spans="1:28" ht="12.75" customHeight="1" x14ac:dyDescent="0.2">
      <c r="A4017" s="10" t="str">
        <f>IFERROR(VLOOKUP(B4017,'[1]DADOS (OCULTAR)'!$Q$3:$S$135,3,0),"")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90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91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92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93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94"/>
        <v>0</v>
      </c>
      <c r="AA4017" s="18" t="str">
        <f>IF('[1]TCE - ANEXO III - Preencher'!AB4026="","",'[1]TCE - ANEXO III - Preencher'!AB4026)</f>
        <v/>
      </c>
      <c r="AB4017" s="17">
        <f t="shared" si="95"/>
        <v>0</v>
      </c>
    </row>
    <row r="4018" spans="1:28" ht="12.75" customHeight="1" x14ac:dyDescent="0.2">
      <c r="A4018" s="10" t="str">
        <f>IFERROR(VLOOKUP(B4018,'[1]DADOS (OCULTAR)'!$Q$3:$S$135,3,0),"")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90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91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92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93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94"/>
        <v>0</v>
      </c>
      <c r="AA4018" s="18" t="str">
        <f>IF('[1]TCE - ANEXO III - Preencher'!AB4027="","",'[1]TCE - ANEXO III - Preencher'!AB4027)</f>
        <v/>
      </c>
      <c r="AB4018" s="17">
        <f t="shared" si="95"/>
        <v>0</v>
      </c>
    </row>
    <row r="4019" spans="1:28" ht="12.75" customHeight="1" x14ac:dyDescent="0.2">
      <c r="A4019" s="10" t="str">
        <f>IFERROR(VLOOKUP(B4019,'[1]DADOS (OCULTAR)'!$Q$3:$S$135,3,0),"")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90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91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92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93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94"/>
        <v>0</v>
      </c>
      <c r="AA4019" s="18" t="str">
        <f>IF('[1]TCE - ANEXO III - Preencher'!AB4028="","",'[1]TCE - ANEXO III - Preencher'!AB4028)</f>
        <v/>
      </c>
      <c r="AB4019" s="17">
        <f t="shared" si="95"/>
        <v>0</v>
      </c>
    </row>
    <row r="4020" spans="1:28" ht="12.75" customHeight="1" x14ac:dyDescent="0.2">
      <c r="A4020" s="10" t="str">
        <f>IFERROR(VLOOKUP(B4020,'[1]DADOS (OCULTAR)'!$Q$3:$S$135,3,0),"")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90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91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92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93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94"/>
        <v>0</v>
      </c>
      <c r="AA4020" s="18" t="str">
        <f>IF('[1]TCE - ANEXO III - Preencher'!AB4029="","",'[1]TCE - ANEXO III - Preencher'!AB4029)</f>
        <v/>
      </c>
      <c r="AB4020" s="17">
        <f t="shared" si="95"/>
        <v>0</v>
      </c>
    </row>
    <row r="4021" spans="1:28" ht="12.75" customHeight="1" x14ac:dyDescent="0.2">
      <c r="A4021" s="10" t="str">
        <f>IFERROR(VLOOKUP(B4021,'[1]DADOS (OCULTAR)'!$Q$3:$S$135,3,0),"")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90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91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92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93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94"/>
        <v>0</v>
      </c>
      <c r="AA4021" s="18" t="str">
        <f>IF('[1]TCE - ANEXO III - Preencher'!AB4030="","",'[1]TCE - ANEXO III - Preencher'!AB4030)</f>
        <v/>
      </c>
      <c r="AB4021" s="17">
        <f t="shared" si="95"/>
        <v>0</v>
      </c>
    </row>
    <row r="4022" spans="1:28" ht="12.75" customHeight="1" x14ac:dyDescent="0.2">
      <c r="A4022" s="10" t="str">
        <f>IFERROR(VLOOKUP(B4022,'[1]DADOS (OCULTAR)'!$Q$3:$S$135,3,0),"")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90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91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92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93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94"/>
        <v>0</v>
      </c>
      <c r="AA4022" s="18" t="str">
        <f>IF('[1]TCE - ANEXO III - Preencher'!AB4031="","",'[1]TCE - ANEXO III - Preencher'!AB4031)</f>
        <v/>
      </c>
      <c r="AB4022" s="17">
        <f t="shared" si="95"/>
        <v>0</v>
      </c>
    </row>
    <row r="4023" spans="1:28" ht="12.75" customHeight="1" x14ac:dyDescent="0.2">
      <c r="A4023" s="10" t="str">
        <f>IFERROR(VLOOKUP(B4023,'[1]DADOS (OCULTAR)'!$Q$3:$S$135,3,0),"")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90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91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92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93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94"/>
        <v>0</v>
      </c>
      <c r="AA4023" s="18" t="str">
        <f>IF('[1]TCE - ANEXO III - Preencher'!AB4032="","",'[1]TCE - ANEXO III - Preencher'!AB4032)</f>
        <v/>
      </c>
      <c r="AB4023" s="17">
        <f t="shared" si="95"/>
        <v>0</v>
      </c>
    </row>
    <row r="4024" spans="1:28" ht="12.75" customHeight="1" x14ac:dyDescent="0.2">
      <c r="A4024" s="10" t="str">
        <f>IFERROR(VLOOKUP(B4024,'[1]DADOS (OCULTAR)'!$Q$3:$S$135,3,0),"")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90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91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92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93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94"/>
        <v>0</v>
      </c>
      <c r="AA4024" s="18" t="str">
        <f>IF('[1]TCE - ANEXO III - Preencher'!AB4033="","",'[1]TCE - ANEXO III - Preencher'!AB4033)</f>
        <v/>
      </c>
      <c r="AB4024" s="17">
        <f t="shared" si="95"/>
        <v>0</v>
      </c>
    </row>
    <row r="4025" spans="1:28" ht="12.75" customHeight="1" x14ac:dyDescent="0.2">
      <c r="A4025" s="10" t="str">
        <f>IFERROR(VLOOKUP(B4025,'[1]DADOS (OCULTAR)'!$Q$3:$S$135,3,0),"")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90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91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92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93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94"/>
        <v>0</v>
      </c>
      <c r="AA4025" s="18" t="str">
        <f>IF('[1]TCE - ANEXO III - Preencher'!AB4034="","",'[1]TCE - ANEXO III - Preencher'!AB4034)</f>
        <v/>
      </c>
      <c r="AB4025" s="17">
        <f t="shared" si="95"/>
        <v>0</v>
      </c>
    </row>
    <row r="4026" spans="1:28" ht="12.75" customHeight="1" x14ac:dyDescent="0.2">
      <c r="A4026" s="10" t="str">
        <f>IFERROR(VLOOKUP(B4026,'[1]DADOS (OCULTAR)'!$Q$3:$S$135,3,0),"")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90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91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92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93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94"/>
        <v>0</v>
      </c>
      <c r="AA4026" s="18" t="str">
        <f>IF('[1]TCE - ANEXO III - Preencher'!AB4035="","",'[1]TCE - ANEXO III - Preencher'!AB4035)</f>
        <v/>
      </c>
      <c r="AB4026" s="17">
        <f t="shared" si="95"/>
        <v>0</v>
      </c>
    </row>
    <row r="4027" spans="1:28" ht="12.75" customHeight="1" x14ac:dyDescent="0.2">
      <c r="A4027" s="10" t="str">
        <f>IFERROR(VLOOKUP(B4027,'[1]DADOS (OCULTAR)'!$Q$3:$S$135,3,0),"")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90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91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92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93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94"/>
        <v>0</v>
      </c>
      <c r="AA4027" s="18" t="str">
        <f>IF('[1]TCE - ANEXO III - Preencher'!AB4036="","",'[1]TCE - ANEXO III - Preencher'!AB4036)</f>
        <v/>
      </c>
      <c r="AB4027" s="17">
        <f t="shared" si="95"/>
        <v>0</v>
      </c>
    </row>
    <row r="4028" spans="1:28" ht="12.75" customHeight="1" x14ac:dyDescent="0.2">
      <c r="A4028" s="10" t="str">
        <f>IFERROR(VLOOKUP(B4028,'[1]DADOS (OCULTAR)'!$Q$3:$S$135,3,0),"")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90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91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92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93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94"/>
        <v>0</v>
      </c>
      <c r="AA4028" s="18" t="str">
        <f>IF('[1]TCE - ANEXO III - Preencher'!AB4037="","",'[1]TCE - ANEXO III - Preencher'!AB4037)</f>
        <v/>
      </c>
      <c r="AB4028" s="17">
        <f t="shared" si="95"/>
        <v>0</v>
      </c>
    </row>
    <row r="4029" spans="1:28" ht="12.75" customHeight="1" x14ac:dyDescent="0.2">
      <c r="A4029" s="10" t="str">
        <f>IFERROR(VLOOKUP(B4029,'[1]DADOS (OCULTAR)'!$Q$3:$S$135,3,0),"")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90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91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92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93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94"/>
        <v>0</v>
      </c>
      <c r="AA4029" s="18" t="str">
        <f>IF('[1]TCE - ANEXO III - Preencher'!AB4038="","",'[1]TCE - ANEXO III - Preencher'!AB4038)</f>
        <v/>
      </c>
      <c r="AB4029" s="17">
        <f t="shared" si="95"/>
        <v>0</v>
      </c>
    </row>
    <row r="4030" spans="1:28" ht="12.75" customHeight="1" x14ac:dyDescent="0.2">
      <c r="A4030" s="10" t="str">
        <f>IFERROR(VLOOKUP(B4030,'[1]DADOS (OCULTAR)'!$Q$3:$S$135,3,0),"")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90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91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92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93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94"/>
        <v>0</v>
      </c>
      <c r="AA4030" s="18" t="str">
        <f>IF('[1]TCE - ANEXO III - Preencher'!AB4039="","",'[1]TCE - ANEXO III - Preencher'!AB4039)</f>
        <v/>
      </c>
      <c r="AB4030" s="17">
        <f t="shared" si="95"/>
        <v>0</v>
      </c>
    </row>
    <row r="4031" spans="1:28" ht="12.75" customHeight="1" x14ac:dyDescent="0.2">
      <c r="A4031" s="10" t="str">
        <f>IFERROR(VLOOKUP(B4031,'[1]DADOS (OCULTAR)'!$Q$3:$S$135,3,0),"")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90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91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92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93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94"/>
        <v>0</v>
      </c>
      <c r="AA4031" s="18" t="str">
        <f>IF('[1]TCE - ANEXO III - Preencher'!AB4040="","",'[1]TCE - ANEXO III - Preencher'!AB4040)</f>
        <v/>
      </c>
      <c r="AB4031" s="17">
        <f t="shared" si="95"/>
        <v>0</v>
      </c>
    </row>
    <row r="4032" spans="1:28" ht="12.75" customHeight="1" x14ac:dyDescent="0.2">
      <c r="A4032" s="10" t="str">
        <f>IFERROR(VLOOKUP(B4032,'[1]DADOS (OCULTAR)'!$Q$3:$S$135,3,0),"")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90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91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92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93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94"/>
        <v>0</v>
      </c>
      <c r="AA4032" s="18" t="str">
        <f>IF('[1]TCE - ANEXO III - Preencher'!AB4041="","",'[1]TCE - ANEXO III - Preencher'!AB4041)</f>
        <v/>
      </c>
      <c r="AB4032" s="17">
        <f t="shared" si="95"/>
        <v>0</v>
      </c>
    </row>
    <row r="4033" spans="1:28" ht="12.75" customHeight="1" x14ac:dyDescent="0.2">
      <c r="A4033" s="10" t="str">
        <f>IFERROR(VLOOKUP(B4033,'[1]DADOS (OCULTAR)'!$Q$3:$S$135,3,0),"")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90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91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92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93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94"/>
        <v>0</v>
      </c>
      <c r="AA4033" s="18" t="str">
        <f>IF('[1]TCE - ANEXO III - Preencher'!AB4042="","",'[1]TCE - ANEXO III - Preencher'!AB4042)</f>
        <v/>
      </c>
      <c r="AB4033" s="17">
        <f t="shared" si="95"/>
        <v>0</v>
      </c>
    </row>
    <row r="4034" spans="1:28" ht="12.75" customHeight="1" x14ac:dyDescent="0.2">
      <c r="A4034" s="10" t="str">
        <f>IFERROR(VLOOKUP(B4034,'[1]DADOS (OCULTAR)'!$Q$3:$S$135,3,0),"")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90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91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92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93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94"/>
        <v>0</v>
      </c>
      <c r="AA4034" s="18" t="str">
        <f>IF('[1]TCE - ANEXO III - Preencher'!AB4043="","",'[1]TCE - ANEXO III - Preencher'!AB4043)</f>
        <v/>
      </c>
      <c r="AB4034" s="17">
        <f t="shared" si="95"/>
        <v>0</v>
      </c>
    </row>
    <row r="4035" spans="1:28" ht="12.75" customHeight="1" x14ac:dyDescent="0.2">
      <c r="A4035" s="10" t="str">
        <f>IFERROR(VLOOKUP(B4035,'[1]DADOS (OCULTAR)'!$Q$3:$S$135,3,0),"")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si="90"/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si="91"/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si="92"/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si="93"/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si="94"/>
        <v>0</v>
      </c>
      <c r="AA4035" s="18" t="str">
        <f>IF('[1]TCE - ANEXO III - Preencher'!AB4044="","",'[1]TCE - ANEXO III - Preencher'!AB4044)</f>
        <v/>
      </c>
      <c r="AB4035" s="17">
        <f t="shared" si="95"/>
        <v>0</v>
      </c>
    </row>
    <row r="4036" spans="1:28" ht="12.75" customHeight="1" x14ac:dyDescent="0.2">
      <c r="A4036" s="10" t="str">
        <f>IFERROR(VLOOKUP(B4036,'[1]DADOS (OCULTAR)'!$Q$3:$S$135,3,0),"")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90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91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92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93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94"/>
        <v>0</v>
      </c>
      <c r="AA4036" s="18" t="str">
        <f>IF('[1]TCE - ANEXO III - Preencher'!AB4045="","",'[1]TCE - ANEXO III - Preencher'!AB4045)</f>
        <v/>
      </c>
      <c r="AB4036" s="17">
        <f t="shared" si="95"/>
        <v>0</v>
      </c>
    </row>
    <row r="4037" spans="1:28" ht="12.75" customHeight="1" x14ac:dyDescent="0.2">
      <c r="A4037" s="10" t="str">
        <f>IFERROR(VLOOKUP(B4037,'[1]DADOS (OCULTAR)'!$Q$3:$S$135,3,0),"")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90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91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92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93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94"/>
        <v>0</v>
      </c>
      <c r="AA4037" s="18" t="str">
        <f>IF('[1]TCE - ANEXO III - Preencher'!AB4046="","",'[1]TCE - ANEXO III - Preencher'!AB4046)</f>
        <v/>
      </c>
      <c r="AB4037" s="17">
        <f t="shared" si="95"/>
        <v>0</v>
      </c>
    </row>
    <row r="4038" spans="1:28" ht="12.75" customHeight="1" x14ac:dyDescent="0.2">
      <c r="A4038" s="10" t="str">
        <f>IFERROR(VLOOKUP(B4038,'[1]DADOS (OCULTAR)'!$Q$3:$S$135,3,0),"")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90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91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92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93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94"/>
        <v>0</v>
      </c>
      <c r="AA4038" s="18" t="str">
        <f>IF('[1]TCE - ANEXO III - Preencher'!AB4047="","",'[1]TCE - ANEXO III - Preencher'!AB4047)</f>
        <v/>
      </c>
      <c r="AB4038" s="17">
        <f t="shared" si="95"/>
        <v>0</v>
      </c>
    </row>
    <row r="4039" spans="1:28" ht="12.75" customHeight="1" x14ac:dyDescent="0.2">
      <c r="A4039" s="10" t="str">
        <f>IFERROR(VLOOKUP(B4039,'[1]DADOS (OCULTAR)'!$Q$3:$S$135,3,0),"")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90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91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92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93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94"/>
        <v>0</v>
      </c>
      <c r="AA4039" s="18" t="str">
        <f>IF('[1]TCE - ANEXO III - Preencher'!AB4048="","",'[1]TCE - ANEXO III - Preencher'!AB4048)</f>
        <v/>
      </c>
      <c r="AB4039" s="17">
        <f t="shared" si="95"/>
        <v>0</v>
      </c>
    </row>
    <row r="4040" spans="1:28" ht="12.75" customHeight="1" x14ac:dyDescent="0.2">
      <c r="A4040" s="10" t="str">
        <f>IFERROR(VLOOKUP(B4040,'[1]DADOS (OCULTAR)'!$Q$3:$S$135,3,0),"")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90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91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92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93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94"/>
        <v>0</v>
      </c>
      <c r="AA4040" s="18" t="str">
        <f>IF('[1]TCE - ANEXO III - Preencher'!AB4049="","",'[1]TCE - ANEXO III - Preencher'!AB4049)</f>
        <v/>
      </c>
      <c r="AB4040" s="17">
        <f t="shared" si="95"/>
        <v>0</v>
      </c>
    </row>
    <row r="4041" spans="1:28" ht="12.75" customHeight="1" x14ac:dyDescent="0.2">
      <c r="A4041" s="10" t="str">
        <f>IFERROR(VLOOKUP(B4041,'[1]DADOS (OCULTAR)'!$Q$3:$S$135,3,0),"")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90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91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92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93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94"/>
        <v>0</v>
      </c>
      <c r="AA4041" s="18" t="str">
        <f>IF('[1]TCE - ANEXO III - Preencher'!AB4050="","",'[1]TCE - ANEXO III - Preencher'!AB4050)</f>
        <v/>
      </c>
      <c r="AB4041" s="17">
        <f t="shared" si="95"/>
        <v>0</v>
      </c>
    </row>
    <row r="4042" spans="1:28" ht="12.75" customHeight="1" x14ac:dyDescent="0.2">
      <c r="A4042" s="10" t="str">
        <f>IFERROR(VLOOKUP(B4042,'[1]DADOS (OCULTAR)'!$Q$3:$S$135,3,0),"")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90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91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92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93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94"/>
        <v>0</v>
      </c>
      <c r="AA4042" s="18" t="str">
        <f>IF('[1]TCE - ANEXO III - Preencher'!AB4051="","",'[1]TCE - ANEXO III - Preencher'!AB4051)</f>
        <v/>
      </c>
      <c r="AB4042" s="17">
        <f t="shared" si="95"/>
        <v>0</v>
      </c>
    </row>
    <row r="4043" spans="1:28" ht="12.75" customHeight="1" x14ac:dyDescent="0.2">
      <c r="A4043" s="10" t="str">
        <f>IFERROR(VLOOKUP(B4043,'[1]DADOS (OCULTAR)'!$Q$3:$S$135,3,0),"")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90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91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92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93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94"/>
        <v>0</v>
      </c>
      <c r="AA4043" s="18" t="str">
        <f>IF('[1]TCE - ANEXO III - Preencher'!AB4052="","",'[1]TCE - ANEXO III - Preencher'!AB4052)</f>
        <v/>
      </c>
      <c r="AB4043" s="17">
        <f t="shared" si="95"/>
        <v>0</v>
      </c>
    </row>
    <row r="4044" spans="1:28" ht="12.75" customHeight="1" x14ac:dyDescent="0.2">
      <c r="A4044" s="10" t="str">
        <f>IFERROR(VLOOKUP(B4044,'[1]DADOS (OCULTAR)'!$Q$3:$S$135,3,0),"")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90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91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92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93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94"/>
        <v>0</v>
      </c>
      <c r="AA4044" s="18" t="str">
        <f>IF('[1]TCE - ANEXO III - Preencher'!AB4053="","",'[1]TCE - ANEXO III - Preencher'!AB4053)</f>
        <v/>
      </c>
      <c r="AB4044" s="17">
        <f t="shared" si="95"/>
        <v>0</v>
      </c>
    </row>
    <row r="4045" spans="1:28" ht="12.75" customHeight="1" x14ac:dyDescent="0.2">
      <c r="A4045" s="10" t="str">
        <f>IFERROR(VLOOKUP(B4045,'[1]DADOS (OCULTAR)'!$Q$3:$S$135,3,0),"")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90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91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92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93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94"/>
        <v>0</v>
      </c>
      <c r="AA4045" s="18" t="str">
        <f>IF('[1]TCE - ANEXO III - Preencher'!AB4054="","",'[1]TCE - ANEXO III - Preencher'!AB4054)</f>
        <v/>
      </c>
      <c r="AB4045" s="17">
        <f t="shared" si="95"/>
        <v>0</v>
      </c>
    </row>
    <row r="4046" spans="1:28" ht="12.75" customHeight="1" x14ac:dyDescent="0.2">
      <c r="A4046" s="10" t="str">
        <f>IFERROR(VLOOKUP(B4046,'[1]DADOS (OCULTAR)'!$Q$3:$S$135,3,0),"")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90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91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92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93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94"/>
        <v>0</v>
      </c>
      <c r="AA4046" s="18" t="str">
        <f>IF('[1]TCE - ANEXO III - Preencher'!AB4055="","",'[1]TCE - ANEXO III - Preencher'!AB4055)</f>
        <v/>
      </c>
      <c r="AB4046" s="17">
        <f t="shared" si="95"/>
        <v>0</v>
      </c>
    </row>
    <row r="4047" spans="1:28" ht="12.75" customHeight="1" x14ac:dyDescent="0.2">
      <c r="A4047" s="10" t="str">
        <f>IFERROR(VLOOKUP(B4047,'[1]DADOS (OCULTAR)'!$Q$3:$S$135,3,0),"")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90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91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92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93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94"/>
        <v>0</v>
      </c>
      <c r="AA4047" s="18" t="str">
        <f>IF('[1]TCE - ANEXO III - Preencher'!AB4056="","",'[1]TCE - ANEXO III - Preencher'!AB4056)</f>
        <v/>
      </c>
      <c r="AB4047" s="17">
        <f t="shared" si="95"/>
        <v>0</v>
      </c>
    </row>
    <row r="4048" spans="1:28" ht="12.75" customHeight="1" x14ac:dyDescent="0.2">
      <c r="A4048" s="10" t="str">
        <f>IFERROR(VLOOKUP(B4048,'[1]DADOS (OCULTAR)'!$Q$3:$S$135,3,0),"")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90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91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92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93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94"/>
        <v>0</v>
      </c>
      <c r="AA4048" s="18" t="str">
        <f>IF('[1]TCE - ANEXO III - Preencher'!AB4057="","",'[1]TCE - ANEXO III - Preencher'!AB4057)</f>
        <v/>
      </c>
      <c r="AB4048" s="17">
        <f t="shared" si="95"/>
        <v>0</v>
      </c>
    </row>
    <row r="4049" spans="1:28" ht="12.75" customHeight="1" x14ac:dyDescent="0.2">
      <c r="A4049" s="10" t="str">
        <f>IFERROR(VLOOKUP(B4049,'[1]DADOS (OCULTAR)'!$Q$3:$S$135,3,0),"")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90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91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92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93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94"/>
        <v>0</v>
      </c>
      <c r="AA4049" s="18" t="str">
        <f>IF('[1]TCE - ANEXO III - Preencher'!AB4058="","",'[1]TCE - ANEXO III - Preencher'!AB4058)</f>
        <v/>
      </c>
      <c r="AB4049" s="17">
        <f t="shared" si="95"/>
        <v>0</v>
      </c>
    </row>
    <row r="4050" spans="1:28" ht="12.75" customHeight="1" x14ac:dyDescent="0.2">
      <c r="A4050" s="10" t="str">
        <f>IFERROR(VLOOKUP(B4050,'[1]DADOS (OCULTAR)'!$Q$3:$S$135,3,0),"")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90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91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92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93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94"/>
        <v>0</v>
      </c>
      <c r="AA4050" s="18" t="str">
        <f>IF('[1]TCE - ANEXO III - Preencher'!AB4059="","",'[1]TCE - ANEXO III - Preencher'!AB4059)</f>
        <v/>
      </c>
      <c r="AB4050" s="17">
        <f t="shared" si="95"/>
        <v>0</v>
      </c>
    </row>
    <row r="4051" spans="1:28" ht="12.75" customHeight="1" x14ac:dyDescent="0.2">
      <c r="A4051" s="10" t="str">
        <f>IFERROR(VLOOKUP(B4051,'[1]DADOS (OCULTAR)'!$Q$3:$S$135,3,0),"")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90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91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92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93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94"/>
        <v>0</v>
      </c>
      <c r="AA4051" s="18" t="str">
        <f>IF('[1]TCE - ANEXO III - Preencher'!AB4060="","",'[1]TCE - ANEXO III - Preencher'!AB4060)</f>
        <v/>
      </c>
      <c r="AB4051" s="17">
        <f t="shared" si="95"/>
        <v>0</v>
      </c>
    </row>
    <row r="4052" spans="1:28" ht="12.75" customHeight="1" x14ac:dyDescent="0.2">
      <c r="A4052" s="10" t="str">
        <f>IFERROR(VLOOKUP(B4052,'[1]DADOS (OCULTAR)'!$Q$3:$S$135,3,0),"")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90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91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92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93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94"/>
        <v>0</v>
      </c>
      <c r="AA4052" s="18" t="str">
        <f>IF('[1]TCE - ANEXO III - Preencher'!AB4061="","",'[1]TCE - ANEXO III - Preencher'!AB4061)</f>
        <v/>
      </c>
      <c r="AB4052" s="17">
        <f t="shared" si="95"/>
        <v>0</v>
      </c>
    </row>
    <row r="4053" spans="1:28" ht="12.75" customHeight="1" x14ac:dyDescent="0.2">
      <c r="A4053" s="10" t="str">
        <f>IFERROR(VLOOKUP(B4053,'[1]DADOS (OCULTAR)'!$Q$3:$S$135,3,0),"")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90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91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92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93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94"/>
        <v>0</v>
      </c>
      <c r="AA4053" s="18" t="str">
        <f>IF('[1]TCE - ANEXO III - Preencher'!AB4062="","",'[1]TCE - ANEXO III - Preencher'!AB4062)</f>
        <v/>
      </c>
      <c r="AB4053" s="17">
        <f t="shared" si="95"/>
        <v>0</v>
      </c>
    </row>
    <row r="4054" spans="1:28" ht="12.75" customHeight="1" x14ac:dyDescent="0.2">
      <c r="A4054" s="10" t="str">
        <f>IFERROR(VLOOKUP(B4054,'[1]DADOS (OCULTAR)'!$Q$3:$S$135,3,0),"")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90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91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92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93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94"/>
        <v>0</v>
      </c>
      <c r="AA4054" s="18" t="str">
        <f>IF('[1]TCE - ANEXO III - Preencher'!AB4063="","",'[1]TCE - ANEXO III - Preencher'!AB4063)</f>
        <v/>
      </c>
      <c r="AB4054" s="17">
        <f t="shared" si="95"/>
        <v>0</v>
      </c>
    </row>
    <row r="4055" spans="1:28" ht="12.75" customHeight="1" x14ac:dyDescent="0.2">
      <c r="A4055" s="10" t="str">
        <f>IFERROR(VLOOKUP(B4055,'[1]DADOS (OCULTAR)'!$Q$3:$S$135,3,0),"")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90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91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92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93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94"/>
        <v>0</v>
      </c>
      <c r="AA4055" s="18" t="str">
        <f>IF('[1]TCE - ANEXO III - Preencher'!AB4064="","",'[1]TCE - ANEXO III - Preencher'!AB4064)</f>
        <v/>
      </c>
      <c r="AB4055" s="17">
        <f t="shared" si="95"/>
        <v>0</v>
      </c>
    </row>
    <row r="4056" spans="1:28" ht="12.75" customHeight="1" x14ac:dyDescent="0.2">
      <c r="A4056" s="10" t="str">
        <f>IFERROR(VLOOKUP(B4056,'[1]DADOS (OCULTAR)'!$Q$3:$S$135,3,0),"")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90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91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92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93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94"/>
        <v>0</v>
      </c>
      <c r="AA4056" s="18" t="str">
        <f>IF('[1]TCE - ANEXO III - Preencher'!AB4065="","",'[1]TCE - ANEXO III - Preencher'!AB4065)</f>
        <v/>
      </c>
      <c r="AB4056" s="17">
        <f t="shared" si="95"/>
        <v>0</v>
      </c>
    </row>
    <row r="4057" spans="1:28" ht="12.75" customHeight="1" x14ac:dyDescent="0.2">
      <c r="A4057" s="10" t="str">
        <f>IFERROR(VLOOKUP(B4057,'[1]DADOS (OCULTAR)'!$Q$3:$S$135,3,0),"")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90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91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92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93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94"/>
        <v>0</v>
      </c>
      <c r="AA4057" s="18" t="str">
        <f>IF('[1]TCE - ANEXO III - Preencher'!AB4066="","",'[1]TCE - ANEXO III - Preencher'!AB4066)</f>
        <v/>
      </c>
      <c r="AB4057" s="17">
        <f t="shared" si="95"/>
        <v>0</v>
      </c>
    </row>
    <row r="4058" spans="1:28" ht="12.75" customHeight="1" x14ac:dyDescent="0.2">
      <c r="A4058" s="10" t="str">
        <f>IFERROR(VLOOKUP(B4058,'[1]DADOS (OCULTAR)'!$Q$3:$S$135,3,0),"")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90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91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92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93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94"/>
        <v>0</v>
      </c>
      <c r="AA4058" s="18" t="str">
        <f>IF('[1]TCE - ANEXO III - Preencher'!AB4067="","",'[1]TCE - ANEXO III - Preencher'!AB4067)</f>
        <v/>
      </c>
      <c r="AB4058" s="17">
        <f t="shared" si="95"/>
        <v>0</v>
      </c>
    </row>
    <row r="4059" spans="1:28" ht="12.75" customHeight="1" x14ac:dyDescent="0.2">
      <c r="A4059" s="10" t="str">
        <f>IFERROR(VLOOKUP(B4059,'[1]DADOS (OCULTAR)'!$Q$3:$S$135,3,0),"")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90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91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92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93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94"/>
        <v>0</v>
      </c>
      <c r="AA4059" s="18" t="str">
        <f>IF('[1]TCE - ANEXO III - Preencher'!AB4068="","",'[1]TCE - ANEXO III - Preencher'!AB4068)</f>
        <v/>
      </c>
      <c r="AB4059" s="17">
        <f t="shared" si="95"/>
        <v>0</v>
      </c>
    </row>
    <row r="4060" spans="1:28" ht="12.75" customHeight="1" x14ac:dyDescent="0.2">
      <c r="A4060" s="10" t="str">
        <f>IFERROR(VLOOKUP(B4060,'[1]DADOS (OCULTAR)'!$Q$3:$S$135,3,0),"")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90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91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92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93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94"/>
        <v>0</v>
      </c>
      <c r="AA4060" s="18" t="str">
        <f>IF('[1]TCE - ANEXO III - Preencher'!AB4069="","",'[1]TCE - ANEXO III - Preencher'!AB4069)</f>
        <v/>
      </c>
      <c r="AB4060" s="17">
        <f t="shared" si="95"/>
        <v>0</v>
      </c>
    </row>
    <row r="4061" spans="1:28" ht="12.75" customHeight="1" x14ac:dyDescent="0.2">
      <c r="A4061" s="10" t="str">
        <f>IFERROR(VLOOKUP(B4061,'[1]DADOS (OCULTAR)'!$Q$3:$S$135,3,0),"")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90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91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92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93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94"/>
        <v>0</v>
      </c>
      <c r="AA4061" s="18" t="str">
        <f>IF('[1]TCE - ANEXO III - Preencher'!AB4070="","",'[1]TCE - ANEXO III - Preencher'!AB4070)</f>
        <v/>
      </c>
      <c r="AB4061" s="17">
        <f t="shared" si="95"/>
        <v>0</v>
      </c>
    </row>
    <row r="4062" spans="1:28" ht="12.75" customHeight="1" x14ac:dyDescent="0.2">
      <c r="A4062" s="10" t="str">
        <f>IFERROR(VLOOKUP(B4062,'[1]DADOS (OCULTAR)'!$Q$3:$S$135,3,0),"")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90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91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92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93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94"/>
        <v>0</v>
      </c>
      <c r="AA4062" s="18" t="str">
        <f>IF('[1]TCE - ANEXO III - Preencher'!AB4071="","",'[1]TCE - ANEXO III - Preencher'!AB4071)</f>
        <v/>
      </c>
      <c r="AB4062" s="17">
        <f t="shared" si="95"/>
        <v>0</v>
      </c>
    </row>
    <row r="4063" spans="1:28" ht="12.75" customHeight="1" x14ac:dyDescent="0.2">
      <c r="A4063" s="10" t="str">
        <f>IFERROR(VLOOKUP(B4063,'[1]DADOS (OCULTAR)'!$Q$3:$S$135,3,0),"")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90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91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92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93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94"/>
        <v>0</v>
      </c>
      <c r="AA4063" s="18" t="str">
        <f>IF('[1]TCE - ANEXO III - Preencher'!AB4072="","",'[1]TCE - ANEXO III - Preencher'!AB4072)</f>
        <v/>
      </c>
      <c r="AB4063" s="17">
        <f t="shared" si="95"/>
        <v>0</v>
      </c>
    </row>
    <row r="4064" spans="1:28" ht="12.75" customHeight="1" x14ac:dyDescent="0.2">
      <c r="A4064" s="10" t="str">
        <f>IFERROR(VLOOKUP(B4064,'[1]DADOS (OCULTAR)'!$Q$3:$S$135,3,0),"")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90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91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92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93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94"/>
        <v>0</v>
      </c>
      <c r="AA4064" s="18" t="str">
        <f>IF('[1]TCE - ANEXO III - Preencher'!AB4073="","",'[1]TCE - ANEXO III - Preencher'!AB4073)</f>
        <v/>
      </c>
      <c r="AB4064" s="17">
        <f t="shared" si="95"/>
        <v>0</v>
      </c>
    </row>
    <row r="4065" spans="1:28" ht="12.75" customHeight="1" x14ac:dyDescent="0.2">
      <c r="A4065" s="10" t="str">
        <f>IFERROR(VLOOKUP(B4065,'[1]DADOS (OCULTAR)'!$Q$3:$S$135,3,0),"")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90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91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92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93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94"/>
        <v>0</v>
      </c>
      <c r="AA4065" s="18" t="str">
        <f>IF('[1]TCE - ANEXO III - Preencher'!AB4074="","",'[1]TCE - ANEXO III - Preencher'!AB4074)</f>
        <v/>
      </c>
      <c r="AB4065" s="17">
        <f t="shared" si="95"/>
        <v>0</v>
      </c>
    </row>
    <row r="4066" spans="1:28" ht="12.75" customHeight="1" x14ac:dyDescent="0.2">
      <c r="A4066" s="10" t="str">
        <f>IFERROR(VLOOKUP(B4066,'[1]DADOS (OCULTAR)'!$Q$3:$S$135,3,0),"")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90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91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92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93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94"/>
        <v>0</v>
      </c>
      <c r="AA4066" s="18" t="str">
        <f>IF('[1]TCE - ANEXO III - Preencher'!AB4075="","",'[1]TCE - ANEXO III - Preencher'!AB4075)</f>
        <v/>
      </c>
      <c r="AB4066" s="17">
        <f t="shared" si="95"/>
        <v>0</v>
      </c>
    </row>
    <row r="4067" spans="1:28" ht="12.75" customHeight="1" x14ac:dyDescent="0.2">
      <c r="A4067" s="10" t="str">
        <f>IFERROR(VLOOKUP(B4067,'[1]DADOS (OCULTAR)'!$Q$3:$S$135,3,0),"")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90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91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92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93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94"/>
        <v>0</v>
      </c>
      <c r="AA4067" s="18" t="str">
        <f>IF('[1]TCE - ANEXO III - Preencher'!AB4076="","",'[1]TCE - ANEXO III - Preencher'!AB4076)</f>
        <v/>
      </c>
      <c r="AB4067" s="17">
        <f t="shared" si="95"/>
        <v>0</v>
      </c>
    </row>
    <row r="4068" spans="1:28" ht="12.75" customHeight="1" x14ac:dyDescent="0.2">
      <c r="A4068" s="10" t="str">
        <f>IFERROR(VLOOKUP(B4068,'[1]DADOS (OCULTAR)'!$Q$3:$S$135,3,0),"")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90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91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92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93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94"/>
        <v>0</v>
      </c>
      <c r="AA4068" s="18" t="str">
        <f>IF('[1]TCE - ANEXO III - Preencher'!AB4077="","",'[1]TCE - ANEXO III - Preencher'!AB4077)</f>
        <v/>
      </c>
      <c r="AB4068" s="17">
        <f t="shared" si="95"/>
        <v>0</v>
      </c>
    </row>
    <row r="4069" spans="1:28" ht="12.75" customHeight="1" x14ac:dyDescent="0.2">
      <c r="A4069" s="10" t="str">
        <f>IFERROR(VLOOKUP(B4069,'[1]DADOS (OCULTAR)'!$Q$3:$S$135,3,0),"")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90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91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92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93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94"/>
        <v>0</v>
      </c>
      <c r="AA4069" s="18" t="str">
        <f>IF('[1]TCE - ANEXO III - Preencher'!AB4078="","",'[1]TCE - ANEXO III - Preencher'!AB4078)</f>
        <v/>
      </c>
      <c r="AB4069" s="17">
        <f t="shared" si="95"/>
        <v>0</v>
      </c>
    </row>
    <row r="4070" spans="1:28" ht="12.75" customHeight="1" x14ac:dyDescent="0.2">
      <c r="A4070" s="10" t="str">
        <f>IFERROR(VLOOKUP(B4070,'[1]DADOS (OCULTAR)'!$Q$3:$S$135,3,0),"")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90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91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92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93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94"/>
        <v>0</v>
      </c>
      <c r="AA4070" s="18" t="str">
        <f>IF('[1]TCE - ANEXO III - Preencher'!AB4079="","",'[1]TCE - ANEXO III - Preencher'!AB4079)</f>
        <v/>
      </c>
      <c r="AB4070" s="17">
        <f t="shared" si="95"/>
        <v>0</v>
      </c>
    </row>
    <row r="4071" spans="1:28" ht="12.75" customHeight="1" x14ac:dyDescent="0.2">
      <c r="A4071" s="10" t="str">
        <f>IFERROR(VLOOKUP(B4071,'[1]DADOS (OCULTAR)'!$Q$3:$S$135,3,0),"")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90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91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92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93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94"/>
        <v>0</v>
      </c>
      <c r="AA4071" s="18" t="str">
        <f>IF('[1]TCE - ANEXO III - Preencher'!AB4080="","",'[1]TCE - ANEXO III - Preencher'!AB4080)</f>
        <v/>
      </c>
      <c r="AB4071" s="17">
        <f t="shared" si="95"/>
        <v>0</v>
      </c>
    </row>
    <row r="4072" spans="1:28" ht="12.75" customHeight="1" x14ac:dyDescent="0.2">
      <c r="A4072" s="10" t="str">
        <f>IFERROR(VLOOKUP(B4072,'[1]DADOS (OCULTAR)'!$Q$3:$S$135,3,0),"")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90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91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92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93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94"/>
        <v>0</v>
      </c>
      <c r="AA4072" s="18" t="str">
        <f>IF('[1]TCE - ANEXO III - Preencher'!AB4081="","",'[1]TCE - ANEXO III - Preencher'!AB4081)</f>
        <v/>
      </c>
      <c r="AB4072" s="17">
        <f t="shared" si="95"/>
        <v>0</v>
      </c>
    </row>
    <row r="4073" spans="1:28" ht="12.75" customHeight="1" x14ac:dyDescent="0.2">
      <c r="A4073" s="10" t="str">
        <f>IFERROR(VLOOKUP(B4073,'[1]DADOS (OCULTAR)'!$Q$3:$S$135,3,0),"")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90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91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92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93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94"/>
        <v>0</v>
      </c>
      <c r="AA4073" s="18" t="str">
        <f>IF('[1]TCE - ANEXO III - Preencher'!AB4082="","",'[1]TCE - ANEXO III - Preencher'!AB4082)</f>
        <v/>
      </c>
      <c r="AB4073" s="17">
        <f t="shared" si="95"/>
        <v>0</v>
      </c>
    </row>
    <row r="4074" spans="1:28" ht="12.75" customHeight="1" x14ac:dyDescent="0.2">
      <c r="A4074" s="10" t="str">
        <f>IFERROR(VLOOKUP(B4074,'[1]DADOS (OCULTAR)'!$Q$3:$S$135,3,0),"")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90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91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92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93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94"/>
        <v>0</v>
      </c>
      <c r="AA4074" s="18" t="str">
        <f>IF('[1]TCE - ANEXO III - Preencher'!AB4083="","",'[1]TCE - ANEXO III - Preencher'!AB4083)</f>
        <v/>
      </c>
      <c r="AB4074" s="17">
        <f t="shared" si="95"/>
        <v>0</v>
      </c>
    </row>
    <row r="4075" spans="1:28" ht="12.75" customHeight="1" x14ac:dyDescent="0.2">
      <c r="A4075" s="10" t="str">
        <f>IFERROR(VLOOKUP(B4075,'[1]DADOS (OCULTAR)'!$Q$3:$S$135,3,0),"")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90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91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92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93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94"/>
        <v>0</v>
      </c>
      <c r="AA4075" s="18" t="str">
        <f>IF('[1]TCE - ANEXO III - Preencher'!AB4084="","",'[1]TCE - ANEXO III - Preencher'!AB4084)</f>
        <v/>
      </c>
      <c r="AB4075" s="17">
        <f t="shared" si="95"/>
        <v>0</v>
      </c>
    </row>
    <row r="4076" spans="1:28" ht="12.75" customHeight="1" x14ac:dyDescent="0.2">
      <c r="A4076" s="10" t="str">
        <f>IFERROR(VLOOKUP(B4076,'[1]DADOS (OCULTAR)'!$Q$3:$S$135,3,0),"")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90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91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92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93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94"/>
        <v>0</v>
      </c>
      <c r="AA4076" s="18" t="str">
        <f>IF('[1]TCE - ANEXO III - Preencher'!AB4085="","",'[1]TCE - ANEXO III - Preencher'!AB4085)</f>
        <v/>
      </c>
      <c r="AB4076" s="17">
        <f t="shared" si="95"/>
        <v>0</v>
      </c>
    </row>
    <row r="4077" spans="1:28" ht="12.75" customHeight="1" x14ac:dyDescent="0.2">
      <c r="A4077" s="10" t="str">
        <f>IFERROR(VLOOKUP(B4077,'[1]DADOS (OCULTAR)'!$Q$3:$S$135,3,0),"")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90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91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92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93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94"/>
        <v>0</v>
      </c>
      <c r="AA4077" s="18" t="str">
        <f>IF('[1]TCE - ANEXO III - Preencher'!AB4086="","",'[1]TCE - ANEXO III - Preencher'!AB4086)</f>
        <v/>
      </c>
      <c r="AB4077" s="17">
        <f t="shared" si="95"/>
        <v>0</v>
      </c>
    </row>
    <row r="4078" spans="1:28" ht="12.75" customHeight="1" x14ac:dyDescent="0.2">
      <c r="A4078" s="10" t="str">
        <f>IFERROR(VLOOKUP(B4078,'[1]DADOS (OCULTAR)'!$Q$3:$S$135,3,0),"")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90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91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92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93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94"/>
        <v>0</v>
      </c>
      <c r="AA4078" s="18" t="str">
        <f>IF('[1]TCE - ANEXO III - Preencher'!AB4087="","",'[1]TCE - ANEXO III - Preencher'!AB4087)</f>
        <v/>
      </c>
      <c r="AB4078" s="17">
        <f t="shared" si="95"/>
        <v>0</v>
      </c>
    </row>
    <row r="4079" spans="1:28" ht="12.75" customHeight="1" x14ac:dyDescent="0.2">
      <c r="A4079" s="10" t="str">
        <f>IFERROR(VLOOKUP(B4079,'[1]DADOS (OCULTAR)'!$Q$3:$S$135,3,0),"")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90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91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92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93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94"/>
        <v>0</v>
      </c>
      <c r="AA4079" s="18" t="str">
        <f>IF('[1]TCE - ANEXO III - Preencher'!AB4088="","",'[1]TCE - ANEXO III - Preencher'!AB4088)</f>
        <v/>
      </c>
      <c r="AB4079" s="17">
        <f t="shared" si="95"/>
        <v>0</v>
      </c>
    </row>
    <row r="4080" spans="1:28" ht="12.75" customHeight="1" x14ac:dyDescent="0.2">
      <c r="A4080" s="10" t="str">
        <f>IFERROR(VLOOKUP(B4080,'[1]DADOS (OCULTAR)'!$Q$3:$S$135,3,0),"")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90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91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92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93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94"/>
        <v>0</v>
      </c>
      <c r="AA4080" s="18" t="str">
        <f>IF('[1]TCE - ANEXO III - Preencher'!AB4089="","",'[1]TCE - ANEXO III - Preencher'!AB4089)</f>
        <v/>
      </c>
      <c r="AB4080" s="17">
        <f t="shared" si="95"/>
        <v>0</v>
      </c>
    </row>
    <row r="4081" spans="1:28" ht="12.75" customHeight="1" x14ac:dyDescent="0.2">
      <c r="A4081" s="10" t="str">
        <f>IFERROR(VLOOKUP(B4081,'[1]DADOS (OCULTAR)'!$Q$3:$S$135,3,0),"")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90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91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92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93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94"/>
        <v>0</v>
      </c>
      <c r="AA4081" s="18" t="str">
        <f>IF('[1]TCE - ANEXO III - Preencher'!AB4090="","",'[1]TCE - ANEXO III - Preencher'!AB4090)</f>
        <v/>
      </c>
      <c r="AB4081" s="17">
        <f t="shared" si="95"/>
        <v>0</v>
      </c>
    </row>
    <row r="4082" spans="1:28" ht="12.75" customHeight="1" x14ac:dyDescent="0.2">
      <c r="A4082" s="10" t="str">
        <f>IFERROR(VLOOKUP(B4082,'[1]DADOS (OCULTAR)'!$Q$3:$S$135,3,0),"")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90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91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92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93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94"/>
        <v>0</v>
      </c>
      <c r="AA4082" s="18" t="str">
        <f>IF('[1]TCE - ANEXO III - Preencher'!AB4091="","",'[1]TCE - ANEXO III - Preencher'!AB4091)</f>
        <v/>
      </c>
      <c r="AB4082" s="17">
        <f t="shared" si="95"/>
        <v>0</v>
      </c>
    </row>
    <row r="4083" spans="1:28" ht="12.75" customHeight="1" x14ac:dyDescent="0.2">
      <c r="A4083" s="10" t="str">
        <f>IFERROR(VLOOKUP(B4083,'[1]DADOS (OCULTAR)'!$Q$3:$S$135,3,0),"")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ref="M4083:M9082" si="96">K4083-L4083</f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ref="P4083:P9082" si="97">N4083-O4083</f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ref="S4083:S9082" si="98">Q4083-R4083</f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ref="V4083:V9082" si="99">T4083-U4083</f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ref="Z4083:Z9082" si="100">X4083-Y4083</f>
        <v>0</v>
      </c>
      <c r="AA4083" s="18" t="str">
        <f>IF('[1]TCE - ANEXO III - Preencher'!AB4092="","",'[1]TCE - ANEXO III - Preencher'!AB4092)</f>
        <v/>
      </c>
      <c r="AB4083" s="17">
        <f t="shared" ref="AB4083:AB9082" si="101">H4083+I4083+J4083+M4083+P4083+S4083+V4083+Z4083</f>
        <v>0</v>
      </c>
    </row>
    <row r="4084" spans="1:28" ht="12.75" customHeight="1" x14ac:dyDescent="0.2">
      <c r="A4084" s="10" t="str">
        <f>IFERROR(VLOOKUP(B4084,'[1]DADOS (OCULTAR)'!$Q$3:$S$135,3,0),"")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96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97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98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99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100"/>
        <v>0</v>
      </c>
      <c r="AA4084" s="18" t="str">
        <f>IF('[1]TCE - ANEXO III - Preencher'!AB4093="","",'[1]TCE - ANEXO III - Preencher'!AB4093)</f>
        <v/>
      </c>
      <c r="AB4084" s="17">
        <f t="shared" si="101"/>
        <v>0</v>
      </c>
    </row>
    <row r="4085" spans="1:28" ht="12.75" customHeight="1" x14ac:dyDescent="0.2">
      <c r="A4085" s="10" t="str">
        <f>IFERROR(VLOOKUP(B4085,'[1]DADOS (OCULTAR)'!$Q$3:$S$135,3,0),"")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96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97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98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99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100"/>
        <v>0</v>
      </c>
      <c r="AA4085" s="18" t="str">
        <f>IF('[1]TCE - ANEXO III - Preencher'!AB4094="","",'[1]TCE - ANEXO III - Preencher'!AB4094)</f>
        <v/>
      </c>
      <c r="AB4085" s="17">
        <f t="shared" si="101"/>
        <v>0</v>
      </c>
    </row>
    <row r="4086" spans="1:28" ht="12.75" customHeight="1" x14ac:dyDescent="0.2">
      <c r="A4086" s="10" t="str">
        <f>IFERROR(VLOOKUP(B4086,'[1]DADOS (OCULTAR)'!$Q$3:$S$135,3,0),"")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96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97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98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99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100"/>
        <v>0</v>
      </c>
      <c r="AA4086" s="18" t="str">
        <f>IF('[1]TCE - ANEXO III - Preencher'!AB4095="","",'[1]TCE - ANEXO III - Preencher'!AB4095)</f>
        <v/>
      </c>
      <c r="AB4086" s="17">
        <f t="shared" si="101"/>
        <v>0</v>
      </c>
    </row>
    <row r="4087" spans="1:28" ht="12.75" customHeight="1" x14ac:dyDescent="0.2">
      <c r="A4087" s="10" t="str">
        <f>IFERROR(VLOOKUP(B4087,'[1]DADOS (OCULTAR)'!$Q$3:$S$135,3,0),"")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96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97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98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99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100"/>
        <v>0</v>
      </c>
      <c r="AA4087" s="18" t="str">
        <f>IF('[1]TCE - ANEXO III - Preencher'!AB4096="","",'[1]TCE - ANEXO III - Preencher'!AB4096)</f>
        <v/>
      </c>
      <c r="AB4087" s="17">
        <f t="shared" si="101"/>
        <v>0</v>
      </c>
    </row>
    <row r="4088" spans="1:28" ht="12.75" customHeight="1" x14ac:dyDescent="0.2">
      <c r="A4088" s="10" t="str">
        <f>IFERROR(VLOOKUP(B4088,'[1]DADOS (OCULTAR)'!$Q$3:$S$135,3,0),"")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96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97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98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99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100"/>
        <v>0</v>
      </c>
      <c r="AA4088" s="18" t="str">
        <f>IF('[1]TCE - ANEXO III - Preencher'!AB4097="","",'[1]TCE - ANEXO III - Preencher'!AB4097)</f>
        <v/>
      </c>
      <c r="AB4088" s="17">
        <f t="shared" si="101"/>
        <v>0</v>
      </c>
    </row>
    <row r="4089" spans="1:28" ht="12.75" customHeight="1" x14ac:dyDescent="0.2">
      <c r="A4089" s="10" t="str">
        <f>IFERROR(VLOOKUP(B4089,'[1]DADOS (OCULTAR)'!$Q$3:$S$135,3,0),"")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96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97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98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99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100"/>
        <v>0</v>
      </c>
      <c r="AA4089" s="18" t="str">
        <f>IF('[1]TCE - ANEXO III - Preencher'!AB4098="","",'[1]TCE - ANEXO III - Preencher'!AB4098)</f>
        <v/>
      </c>
      <c r="AB4089" s="17">
        <f t="shared" si="101"/>
        <v>0</v>
      </c>
    </row>
    <row r="4090" spans="1:28" ht="12.75" customHeight="1" x14ac:dyDescent="0.2">
      <c r="A4090" s="10" t="str">
        <f>IFERROR(VLOOKUP(B4090,'[1]DADOS (OCULTAR)'!$Q$3:$S$135,3,0),"")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96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97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98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99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100"/>
        <v>0</v>
      </c>
      <c r="AA4090" s="18" t="str">
        <f>IF('[1]TCE - ANEXO III - Preencher'!AB4099="","",'[1]TCE - ANEXO III - Preencher'!AB4099)</f>
        <v/>
      </c>
      <c r="AB4090" s="17">
        <f t="shared" si="101"/>
        <v>0</v>
      </c>
    </row>
    <row r="4091" spans="1:28" ht="12.75" customHeight="1" x14ac:dyDescent="0.2">
      <c r="A4091" s="10" t="str">
        <f>IFERROR(VLOOKUP(B4091,'[1]DADOS (OCULTAR)'!$Q$3:$S$135,3,0),"")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96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97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98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99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100"/>
        <v>0</v>
      </c>
      <c r="AA4091" s="18" t="str">
        <f>IF('[1]TCE - ANEXO III - Preencher'!AB4100="","",'[1]TCE - ANEXO III - Preencher'!AB4100)</f>
        <v/>
      </c>
      <c r="AB4091" s="17">
        <f t="shared" si="101"/>
        <v>0</v>
      </c>
    </row>
    <row r="4092" spans="1:28" ht="12.75" customHeight="1" x14ac:dyDescent="0.2">
      <c r="A4092" s="10" t="str">
        <f>IFERROR(VLOOKUP(B4092,'[1]DADOS (OCULTAR)'!$Q$3:$S$135,3,0),"")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96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97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98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99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100"/>
        <v>0</v>
      </c>
      <c r="AA4092" s="18" t="str">
        <f>IF('[1]TCE - ANEXO III - Preencher'!AB4101="","",'[1]TCE - ANEXO III - Preencher'!AB4101)</f>
        <v/>
      </c>
      <c r="AB4092" s="17">
        <f t="shared" si="101"/>
        <v>0</v>
      </c>
    </row>
    <row r="4093" spans="1:28" ht="12.75" customHeight="1" x14ac:dyDescent="0.2">
      <c r="A4093" s="10" t="str">
        <f>IFERROR(VLOOKUP(B4093,'[1]DADOS (OCULTAR)'!$Q$3:$S$135,3,0),"")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96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97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98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99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100"/>
        <v>0</v>
      </c>
      <c r="AA4093" s="18" t="str">
        <f>IF('[1]TCE - ANEXO III - Preencher'!AB4102="","",'[1]TCE - ANEXO III - Preencher'!AB4102)</f>
        <v/>
      </c>
      <c r="AB4093" s="17">
        <f t="shared" si="101"/>
        <v>0</v>
      </c>
    </row>
    <row r="4094" spans="1:28" ht="12.75" customHeight="1" x14ac:dyDescent="0.2">
      <c r="A4094" s="10" t="str">
        <f>IFERROR(VLOOKUP(B4094,'[1]DADOS (OCULTAR)'!$Q$3:$S$135,3,0),"")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96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97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98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99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100"/>
        <v>0</v>
      </c>
      <c r="AA4094" s="18" t="str">
        <f>IF('[1]TCE - ANEXO III - Preencher'!AB4103="","",'[1]TCE - ANEXO III - Preencher'!AB4103)</f>
        <v/>
      </c>
      <c r="AB4094" s="17">
        <f t="shared" si="101"/>
        <v>0</v>
      </c>
    </row>
    <row r="4095" spans="1:28" ht="12.75" customHeight="1" x14ac:dyDescent="0.2">
      <c r="A4095" s="10" t="str">
        <f>IFERROR(VLOOKUP(B4095,'[1]DADOS (OCULTAR)'!$Q$3:$S$135,3,0),"")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96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97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98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99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100"/>
        <v>0</v>
      </c>
      <c r="AA4095" s="18" t="str">
        <f>IF('[1]TCE - ANEXO III - Preencher'!AB4104="","",'[1]TCE - ANEXO III - Preencher'!AB4104)</f>
        <v/>
      </c>
      <c r="AB4095" s="17">
        <f t="shared" si="101"/>
        <v>0</v>
      </c>
    </row>
    <row r="4096" spans="1:28" ht="12.75" customHeight="1" x14ac:dyDescent="0.2">
      <c r="A4096" s="10" t="str">
        <f>IFERROR(VLOOKUP(B4096,'[1]DADOS (OCULTAR)'!$Q$3:$S$135,3,0),"")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96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97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98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99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100"/>
        <v>0</v>
      </c>
      <c r="AA4096" s="18" t="str">
        <f>IF('[1]TCE - ANEXO III - Preencher'!AB4105="","",'[1]TCE - ANEXO III - Preencher'!AB4105)</f>
        <v/>
      </c>
      <c r="AB4096" s="17">
        <f t="shared" si="101"/>
        <v>0</v>
      </c>
    </row>
    <row r="4097" spans="1:28" ht="12.75" customHeight="1" x14ac:dyDescent="0.2">
      <c r="A4097" s="10" t="str">
        <f>IFERROR(VLOOKUP(B4097,'[1]DADOS (OCULTAR)'!$Q$3:$S$135,3,0),"")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96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97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98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99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100"/>
        <v>0</v>
      </c>
      <c r="AA4097" s="18" t="str">
        <f>IF('[1]TCE - ANEXO III - Preencher'!AB4106="","",'[1]TCE - ANEXO III - Preencher'!AB4106)</f>
        <v/>
      </c>
      <c r="AB4097" s="17">
        <f t="shared" si="101"/>
        <v>0</v>
      </c>
    </row>
    <row r="4098" spans="1:28" ht="12.75" customHeight="1" x14ac:dyDescent="0.2">
      <c r="A4098" s="10" t="str">
        <f>IFERROR(VLOOKUP(B4098,'[1]DADOS (OCULTAR)'!$Q$3:$S$135,3,0),"")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96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97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98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99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100"/>
        <v>0</v>
      </c>
      <c r="AA4098" s="18" t="str">
        <f>IF('[1]TCE - ANEXO III - Preencher'!AB4107="","",'[1]TCE - ANEXO III - Preencher'!AB4107)</f>
        <v/>
      </c>
      <c r="AB4098" s="17">
        <f t="shared" si="101"/>
        <v>0</v>
      </c>
    </row>
    <row r="4099" spans="1:28" ht="12.75" customHeight="1" x14ac:dyDescent="0.2">
      <c r="A4099" s="10" t="str">
        <f>IFERROR(VLOOKUP(B4099,'[1]DADOS (OCULTAR)'!$Q$3:$S$135,3,0),"")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si="96"/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si="97"/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si="98"/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si="99"/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si="100"/>
        <v>0</v>
      </c>
      <c r="AA4099" s="18" t="str">
        <f>IF('[1]TCE - ANEXO III - Preencher'!AB4108="","",'[1]TCE - ANEXO III - Preencher'!AB4108)</f>
        <v/>
      </c>
      <c r="AB4099" s="17">
        <f t="shared" si="101"/>
        <v>0</v>
      </c>
    </row>
    <row r="4100" spans="1:28" ht="12.75" customHeight="1" x14ac:dyDescent="0.2">
      <c r="A4100" s="10" t="str">
        <f>IFERROR(VLOOKUP(B4100,'[1]DADOS (OCULTAR)'!$Q$3:$S$135,3,0),"")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96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97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98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99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100"/>
        <v>0</v>
      </c>
      <c r="AA4100" s="18" t="str">
        <f>IF('[1]TCE - ANEXO III - Preencher'!AB4109="","",'[1]TCE - ANEXO III - Preencher'!AB4109)</f>
        <v/>
      </c>
      <c r="AB4100" s="17">
        <f t="shared" si="101"/>
        <v>0</v>
      </c>
    </row>
    <row r="4101" spans="1:28" ht="12.75" customHeight="1" x14ac:dyDescent="0.2">
      <c r="A4101" s="10" t="str">
        <f>IFERROR(VLOOKUP(B4101,'[1]DADOS (OCULTAR)'!$Q$3:$S$135,3,0),"")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96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97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98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99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100"/>
        <v>0</v>
      </c>
      <c r="AA4101" s="18" t="str">
        <f>IF('[1]TCE - ANEXO III - Preencher'!AB4110="","",'[1]TCE - ANEXO III - Preencher'!AB4110)</f>
        <v/>
      </c>
      <c r="AB4101" s="17">
        <f t="shared" si="101"/>
        <v>0</v>
      </c>
    </row>
    <row r="4102" spans="1:28" ht="12.75" customHeight="1" x14ac:dyDescent="0.2">
      <c r="A4102" s="10" t="str">
        <f>IFERROR(VLOOKUP(B4102,'[1]DADOS (OCULTAR)'!$Q$3:$S$135,3,0),"")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96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97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98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99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100"/>
        <v>0</v>
      </c>
      <c r="AA4102" s="18" t="str">
        <f>IF('[1]TCE - ANEXO III - Preencher'!AB4111="","",'[1]TCE - ANEXO III - Preencher'!AB4111)</f>
        <v/>
      </c>
      <c r="AB4102" s="17">
        <f t="shared" si="101"/>
        <v>0</v>
      </c>
    </row>
    <row r="4103" spans="1:28" ht="12.75" customHeight="1" x14ac:dyDescent="0.2">
      <c r="A4103" s="10" t="str">
        <f>IFERROR(VLOOKUP(B4103,'[1]DADOS (OCULTAR)'!$Q$3:$S$135,3,0),"")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96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97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98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99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100"/>
        <v>0</v>
      </c>
      <c r="AA4103" s="18" t="str">
        <f>IF('[1]TCE - ANEXO III - Preencher'!AB4112="","",'[1]TCE - ANEXO III - Preencher'!AB4112)</f>
        <v/>
      </c>
      <c r="AB4103" s="17">
        <f t="shared" si="101"/>
        <v>0</v>
      </c>
    </row>
    <row r="4104" spans="1:28" ht="12.75" customHeight="1" x14ac:dyDescent="0.2">
      <c r="A4104" s="10" t="str">
        <f>IFERROR(VLOOKUP(B4104,'[1]DADOS (OCULTAR)'!$Q$3:$S$135,3,0),"")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96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97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98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99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100"/>
        <v>0</v>
      </c>
      <c r="AA4104" s="18" t="str">
        <f>IF('[1]TCE - ANEXO III - Preencher'!AB4113="","",'[1]TCE - ANEXO III - Preencher'!AB4113)</f>
        <v/>
      </c>
      <c r="AB4104" s="17">
        <f t="shared" si="101"/>
        <v>0</v>
      </c>
    </row>
    <row r="4105" spans="1:28" ht="12.75" customHeight="1" x14ac:dyDescent="0.2">
      <c r="A4105" s="10" t="str">
        <f>IFERROR(VLOOKUP(B4105,'[1]DADOS (OCULTAR)'!$Q$3:$S$135,3,0),"")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96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97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98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99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100"/>
        <v>0</v>
      </c>
      <c r="AA4105" s="18" t="str">
        <f>IF('[1]TCE - ANEXO III - Preencher'!AB4114="","",'[1]TCE - ANEXO III - Preencher'!AB4114)</f>
        <v/>
      </c>
      <c r="AB4105" s="17">
        <f t="shared" si="101"/>
        <v>0</v>
      </c>
    </row>
    <row r="4106" spans="1:28" ht="12.75" customHeight="1" x14ac:dyDescent="0.2">
      <c r="A4106" s="10" t="str">
        <f>IFERROR(VLOOKUP(B4106,'[1]DADOS (OCULTAR)'!$Q$3:$S$135,3,0),"")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96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97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98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99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100"/>
        <v>0</v>
      </c>
      <c r="AA4106" s="18" t="str">
        <f>IF('[1]TCE - ANEXO III - Preencher'!AB4115="","",'[1]TCE - ANEXO III - Preencher'!AB4115)</f>
        <v/>
      </c>
      <c r="AB4106" s="17">
        <f t="shared" si="101"/>
        <v>0</v>
      </c>
    </row>
    <row r="4107" spans="1:28" ht="12.75" customHeight="1" x14ac:dyDescent="0.2">
      <c r="A4107" s="10" t="str">
        <f>IFERROR(VLOOKUP(B4107,'[1]DADOS (OCULTAR)'!$Q$3:$S$135,3,0),"")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96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97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98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99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100"/>
        <v>0</v>
      </c>
      <c r="AA4107" s="18" t="str">
        <f>IF('[1]TCE - ANEXO III - Preencher'!AB4116="","",'[1]TCE - ANEXO III - Preencher'!AB4116)</f>
        <v/>
      </c>
      <c r="AB4107" s="17">
        <f t="shared" si="101"/>
        <v>0</v>
      </c>
    </row>
    <row r="4108" spans="1:28" ht="12.75" customHeight="1" x14ac:dyDescent="0.2">
      <c r="A4108" s="10" t="str">
        <f>IFERROR(VLOOKUP(B4108,'[1]DADOS (OCULTAR)'!$Q$3:$S$135,3,0),"")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96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97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98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99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100"/>
        <v>0</v>
      </c>
      <c r="AA4108" s="18" t="str">
        <f>IF('[1]TCE - ANEXO III - Preencher'!AB4117="","",'[1]TCE - ANEXO III - Preencher'!AB4117)</f>
        <v/>
      </c>
      <c r="AB4108" s="17">
        <f t="shared" si="101"/>
        <v>0</v>
      </c>
    </row>
    <row r="4109" spans="1:28" ht="12.75" customHeight="1" x14ac:dyDescent="0.2">
      <c r="A4109" s="10" t="str">
        <f>IFERROR(VLOOKUP(B4109,'[1]DADOS (OCULTAR)'!$Q$3:$S$135,3,0),"")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96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97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98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99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100"/>
        <v>0</v>
      </c>
      <c r="AA4109" s="18" t="str">
        <f>IF('[1]TCE - ANEXO III - Preencher'!AB4118="","",'[1]TCE - ANEXO III - Preencher'!AB4118)</f>
        <v/>
      </c>
      <c r="AB4109" s="17">
        <f t="shared" si="101"/>
        <v>0</v>
      </c>
    </row>
    <row r="4110" spans="1:28" ht="12.75" customHeight="1" x14ac:dyDescent="0.2">
      <c r="A4110" s="10" t="str">
        <f>IFERROR(VLOOKUP(B4110,'[1]DADOS (OCULTAR)'!$Q$3:$S$135,3,0),"")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96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97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98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99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100"/>
        <v>0</v>
      </c>
      <c r="AA4110" s="18" t="str">
        <f>IF('[1]TCE - ANEXO III - Preencher'!AB4119="","",'[1]TCE - ANEXO III - Preencher'!AB4119)</f>
        <v/>
      </c>
      <c r="AB4110" s="17">
        <f t="shared" si="101"/>
        <v>0</v>
      </c>
    </row>
    <row r="4111" spans="1:28" ht="12.75" customHeight="1" x14ac:dyDescent="0.2">
      <c r="A4111" s="10" t="str">
        <f>IFERROR(VLOOKUP(B4111,'[1]DADOS (OCULTAR)'!$Q$3:$S$135,3,0),"")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96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97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98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99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100"/>
        <v>0</v>
      </c>
      <c r="AA4111" s="18" t="str">
        <f>IF('[1]TCE - ANEXO III - Preencher'!AB4120="","",'[1]TCE - ANEXO III - Preencher'!AB4120)</f>
        <v/>
      </c>
      <c r="AB4111" s="17">
        <f t="shared" si="101"/>
        <v>0</v>
      </c>
    </row>
    <row r="4112" spans="1:28" ht="12.75" customHeight="1" x14ac:dyDescent="0.2">
      <c r="A4112" s="10" t="str">
        <f>IFERROR(VLOOKUP(B4112,'[1]DADOS (OCULTAR)'!$Q$3:$S$135,3,0),"")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96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97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98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99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100"/>
        <v>0</v>
      </c>
      <c r="AA4112" s="18" t="str">
        <f>IF('[1]TCE - ANEXO III - Preencher'!AB4121="","",'[1]TCE - ANEXO III - Preencher'!AB4121)</f>
        <v/>
      </c>
      <c r="AB4112" s="17">
        <f t="shared" si="101"/>
        <v>0</v>
      </c>
    </row>
    <row r="4113" spans="1:28" ht="12.75" customHeight="1" x14ac:dyDescent="0.2">
      <c r="A4113" s="10" t="str">
        <f>IFERROR(VLOOKUP(B4113,'[1]DADOS (OCULTAR)'!$Q$3:$S$135,3,0),"")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96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97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98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99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100"/>
        <v>0</v>
      </c>
      <c r="AA4113" s="18" t="str">
        <f>IF('[1]TCE - ANEXO III - Preencher'!AB4122="","",'[1]TCE - ANEXO III - Preencher'!AB4122)</f>
        <v/>
      </c>
      <c r="AB4113" s="17">
        <f t="shared" si="101"/>
        <v>0</v>
      </c>
    </row>
    <row r="4114" spans="1:28" ht="12.75" customHeight="1" x14ac:dyDescent="0.2">
      <c r="A4114" s="10" t="str">
        <f>IFERROR(VLOOKUP(B4114,'[1]DADOS (OCULTAR)'!$Q$3:$S$135,3,0),"")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96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97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98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99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100"/>
        <v>0</v>
      </c>
      <c r="AA4114" s="18" t="str">
        <f>IF('[1]TCE - ANEXO III - Preencher'!AB4123="","",'[1]TCE - ANEXO III - Preencher'!AB4123)</f>
        <v/>
      </c>
      <c r="AB4114" s="17">
        <f t="shared" si="101"/>
        <v>0</v>
      </c>
    </row>
    <row r="4115" spans="1:28" ht="12.75" customHeight="1" x14ac:dyDescent="0.2">
      <c r="A4115" s="10" t="str">
        <f>IFERROR(VLOOKUP(B4115,'[1]DADOS (OCULTAR)'!$Q$3:$S$135,3,0),"")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96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97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98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99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100"/>
        <v>0</v>
      </c>
      <c r="AA4115" s="18" t="str">
        <f>IF('[1]TCE - ANEXO III - Preencher'!AB4124="","",'[1]TCE - ANEXO III - Preencher'!AB4124)</f>
        <v/>
      </c>
      <c r="AB4115" s="17">
        <f t="shared" si="101"/>
        <v>0</v>
      </c>
    </row>
    <row r="4116" spans="1:28" ht="12.75" customHeight="1" x14ac:dyDescent="0.2">
      <c r="A4116" s="10" t="str">
        <f>IFERROR(VLOOKUP(B4116,'[1]DADOS (OCULTAR)'!$Q$3:$S$135,3,0),"")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96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97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98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99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100"/>
        <v>0</v>
      </c>
      <c r="AA4116" s="18" t="str">
        <f>IF('[1]TCE - ANEXO III - Preencher'!AB4125="","",'[1]TCE - ANEXO III - Preencher'!AB4125)</f>
        <v/>
      </c>
      <c r="AB4116" s="17">
        <f t="shared" si="101"/>
        <v>0</v>
      </c>
    </row>
    <row r="4117" spans="1:28" ht="12.75" customHeight="1" x14ac:dyDescent="0.2">
      <c r="A4117" s="10" t="str">
        <f>IFERROR(VLOOKUP(B4117,'[1]DADOS (OCULTAR)'!$Q$3:$S$135,3,0),"")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96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97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98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99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100"/>
        <v>0</v>
      </c>
      <c r="AA4117" s="18" t="str">
        <f>IF('[1]TCE - ANEXO III - Preencher'!AB4126="","",'[1]TCE - ANEXO III - Preencher'!AB4126)</f>
        <v/>
      </c>
      <c r="AB4117" s="17">
        <f t="shared" si="101"/>
        <v>0</v>
      </c>
    </row>
    <row r="4118" spans="1:28" ht="12.75" customHeight="1" x14ac:dyDescent="0.2">
      <c r="A4118" s="10" t="str">
        <f>IFERROR(VLOOKUP(B4118,'[1]DADOS (OCULTAR)'!$Q$3:$S$135,3,0),"")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96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97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98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99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100"/>
        <v>0</v>
      </c>
      <c r="AA4118" s="18" t="str">
        <f>IF('[1]TCE - ANEXO III - Preencher'!AB4127="","",'[1]TCE - ANEXO III - Preencher'!AB4127)</f>
        <v/>
      </c>
      <c r="AB4118" s="17">
        <f t="shared" si="101"/>
        <v>0</v>
      </c>
    </row>
    <row r="4119" spans="1:28" ht="12.75" customHeight="1" x14ac:dyDescent="0.2">
      <c r="A4119" s="10" t="str">
        <f>IFERROR(VLOOKUP(B4119,'[1]DADOS (OCULTAR)'!$Q$3:$S$135,3,0),"")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96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97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98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99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100"/>
        <v>0</v>
      </c>
      <c r="AA4119" s="18" t="str">
        <f>IF('[1]TCE - ANEXO III - Preencher'!AB4128="","",'[1]TCE - ANEXO III - Preencher'!AB4128)</f>
        <v/>
      </c>
      <c r="AB4119" s="17">
        <f t="shared" si="101"/>
        <v>0</v>
      </c>
    </row>
    <row r="4120" spans="1:28" ht="12.75" customHeight="1" x14ac:dyDescent="0.2">
      <c r="A4120" s="10" t="str">
        <f>IFERROR(VLOOKUP(B4120,'[1]DADOS (OCULTAR)'!$Q$3:$S$135,3,0),"")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96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97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98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99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100"/>
        <v>0</v>
      </c>
      <c r="AA4120" s="18" t="str">
        <f>IF('[1]TCE - ANEXO III - Preencher'!AB4129="","",'[1]TCE - ANEXO III - Preencher'!AB4129)</f>
        <v/>
      </c>
      <c r="AB4120" s="17">
        <f t="shared" si="101"/>
        <v>0</v>
      </c>
    </row>
    <row r="4121" spans="1:28" ht="12.75" customHeight="1" x14ac:dyDescent="0.2">
      <c r="A4121" s="10" t="str">
        <f>IFERROR(VLOOKUP(B4121,'[1]DADOS (OCULTAR)'!$Q$3:$S$135,3,0),"")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96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97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98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99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100"/>
        <v>0</v>
      </c>
      <c r="AA4121" s="18" t="str">
        <f>IF('[1]TCE - ANEXO III - Preencher'!AB4130="","",'[1]TCE - ANEXO III - Preencher'!AB4130)</f>
        <v/>
      </c>
      <c r="AB4121" s="17">
        <f t="shared" si="101"/>
        <v>0</v>
      </c>
    </row>
    <row r="4122" spans="1:28" ht="12.75" customHeight="1" x14ac:dyDescent="0.2">
      <c r="A4122" s="10" t="str">
        <f>IFERROR(VLOOKUP(B4122,'[1]DADOS (OCULTAR)'!$Q$3:$S$135,3,0),"")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96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97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98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99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100"/>
        <v>0</v>
      </c>
      <c r="AA4122" s="18" t="str">
        <f>IF('[1]TCE - ANEXO III - Preencher'!AB4131="","",'[1]TCE - ANEXO III - Preencher'!AB4131)</f>
        <v/>
      </c>
      <c r="AB4122" s="17">
        <f t="shared" si="101"/>
        <v>0</v>
      </c>
    </row>
    <row r="4123" spans="1:28" ht="12.75" customHeight="1" x14ac:dyDescent="0.2">
      <c r="A4123" s="10" t="str">
        <f>IFERROR(VLOOKUP(B4123,'[1]DADOS (OCULTAR)'!$Q$3:$S$135,3,0),"")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96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97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98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99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100"/>
        <v>0</v>
      </c>
      <c r="AA4123" s="18" t="str">
        <f>IF('[1]TCE - ANEXO III - Preencher'!AB4132="","",'[1]TCE - ANEXO III - Preencher'!AB4132)</f>
        <v/>
      </c>
      <c r="AB4123" s="17">
        <f t="shared" si="101"/>
        <v>0</v>
      </c>
    </row>
    <row r="4124" spans="1:28" ht="12.75" customHeight="1" x14ac:dyDescent="0.2">
      <c r="A4124" s="10" t="str">
        <f>IFERROR(VLOOKUP(B4124,'[1]DADOS (OCULTAR)'!$Q$3:$S$135,3,0),"")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96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97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98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99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100"/>
        <v>0</v>
      </c>
      <c r="AA4124" s="18" t="str">
        <f>IF('[1]TCE - ANEXO III - Preencher'!AB4133="","",'[1]TCE - ANEXO III - Preencher'!AB4133)</f>
        <v/>
      </c>
      <c r="AB4124" s="17">
        <f t="shared" si="101"/>
        <v>0</v>
      </c>
    </row>
    <row r="4125" spans="1:28" ht="12.75" customHeight="1" x14ac:dyDescent="0.2">
      <c r="A4125" s="10" t="str">
        <f>IFERROR(VLOOKUP(B4125,'[1]DADOS (OCULTAR)'!$Q$3:$S$135,3,0),"")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96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97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98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99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100"/>
        <v>0</v>
      </c>
      <c r="AA4125" s="18" t="str">
        <f>IF('[1]TCE - ANEXO III - Preencher'!AB4134="","",'[1]TCE - ANEXO III - Preencher'!AB4134)</f>
        <v/>
      </c>
      <c r="AB4125" s="17">
        <f t="shared" si="101"/>
        <v>0</v>
      </c>
    </row>
    <row r="4126" spans="1:28" ht="12.75" customHeight="1" x14ac:dyDescent="0.2">
      <c r="A4126" s="10" t="str">
        <f>IFERROR(VLOOKUP(B4126,'[1]DADOS (OCULTAR)'!$Q$3:$S$135,3,0),"")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96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97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98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99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100"/>
        <v>0</v>
      </c>
      <c r="AA4126" s="18" t="str">
        <f>IF('[1]TCE - ANEXO III - Preencher'!AB4135="","",'[1]TCE - ANEXO III - Preencher'!AB4135)</f>
        <v/>
      </c>
      <c r="AB4126" s="17">
        <f t="shared" si="101"/>
        <v>0</v>
      </c>
    </row>
    <row r="4127" spans="1:28" ht="12.75" customHeight="1" x14ac:dyDescent="0.2">
      <c r="A4127" s="10" t="str">
        <f>IFERROR(VLOOKUP(B4127,'[1]DADOS (OCULTAR)'!$Q$3:$S$135,3,0),"")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96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97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98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99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100"/>
        <v>0</v>
      </c>
      <c r="AA4127" s="18" t="str">
        <f>IF('[1]TCE - ANEXO III - Preencher'!AB4136="","",'[1]TCE - ANEXO III - Preencher'!AB4136)</f>
        <v/>
      </c>
      <c r="AB4127" s="17">
        <f t="shared" si="101"/>
        <v>0</v>
      </c>
    </row>
    <row r="4128" spans="1:28" ht="12.75" customHeight="1" x14ac:dyDescent="0.2">
      <c r="A4128" s="10" t="str">
        <f>IFERROR(VLOOKUP(B4128,'[1]DADOS (OCULTAR)'!$Q$3:$S$135,3,0),"")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96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97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98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99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100"/>
        <v>0</v>
      </c>
      <c r="AA4128" s="18" t="str">
        <f>IF('[1]TCE - ANEXO III - Preencher'!AB4137="","",'[1]TCE - ANEXO III - Preencher'!AB4137)</f>
        <v/>
      </c>
      <c r="AB4128" s="17">
        <f t="shared" si="101"/>
        <v>0</v>
      </c>
    </row>
    <row r="4129" spans="1:28" ht="12.75" customHeight="1" x14ac:dyDescent="0.2">
      <c r="A4129" s="10" t="str">
        <f>IFERROR(VLOOKUP(B4129,'[1]DADOS (OCULTAR)'!$Q$3:$S$135,3,0),"")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96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97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98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99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100"/>
        <v>0</v>
      </c>
      <c r="AA4129" s="18" t="str">
        <f>IF('[1]TCE - ANEXO III - Preencher'!AB4138="","",'[1]TCE - ANEXO III - Preencher'!AB4138)</f>
        <v/>
      </c>
      <c r="AB4129" s="17">
        <f t="shared" si="101"/>
        <v>0</v>
      </c>
    </row>
    <row r="4130" spans="1:28" ht="12.75" customHeight="1" x14ac:dyDescent="0.2">
      <c r="A4130" s="10" t="str">
        <f>IFERROR(VLOOKUP(B4130,'[1]DADOS (OCULTAR)'!$Q$3:$S$135,3,0),"")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96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97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98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99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100"/>
        <v>0</v>
      </c>
      <c r="AA4130" s="18" t="str">
        <f>IF('[1]TCE - ANEXO III - Preencher'!AB4139="","",'[1]TCE - ANEXO III - Preencher'!AB4139)</f>
        <v/>
      </c>
      <c r="AB4130" s="17">
        <f t="shared" si="101"/>
        <v>0</v>
      </c>
    </row>
    <row r="4131" spans="1:28" ht="12.75" customHeight="1" x14ac:dyDescent="0.2">
      <c r="A4131" s="10" t="str">
        <f>IFERROR(VLOOKUP(B4131,'[1]DADOS (OCULTAR)'!$Q$3:$S$135,3,0),"")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96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97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98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99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100"/>
        <v>0</v>
      </c>
      <c r="AA4131" s="18" t="str">
        <f>IF('[1]TCE - ANEXO III - Preencher'!AB4140="","",'[1]TCE - ANEXO III - Preencher'!AB4140)</f>
        <v/>
      </c>
      <c r="AB4131" s="17">
        <f t="shared" si="101"/>
        <v>0</v>
      </c>
    </row>
    <row r="4132" spans="1:28" ht="12.75" customHeight="1" x14ac:dyDescent="0.2">
      <c r="A4132" s="10" t="str">
        <f>IFERROR(VLOOKUP(B4132,'[1]DADOS (OCULTAR)'!$Q$3:$S$135,3,0),"")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96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97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98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99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100"/>
        <v>0</v>
      </c>
      <c r="AA4132" s="18" t="str">
        <f>IF('[1]TCE - ANEXO III - Preencher'!AB4141="","",'[1]TCE - ANEXO III - Preencher'!AB4141)</f>
        <v/>
      </c>
      <c r="AB4132" s="17">
        <f t="shared" si="101"/>
        <v>0</v>
      </c>
    </row>
    <row r="4133" spans="1:28" ht="12.75" customHeight="1" x14ac:dyDescent="0.2">
      <c r="A4133" s="10" t="str">
        <f>IFERROR(VLOOKUP(B4133,'[1]DADOS (OCULTAR)'!$Q$3:$S$135,3,0),"")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96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97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98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99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100"/>
        <v>0</v>
      </c>
      <c r="AA4133" s="18" t="str">
        <f>IF('[1]TCE - ANEXO III - Preencher'!AB4142="","",'[1]TCE - ANEXO III - Preencher'!AB4142)</f>
        <v/>
      </c>
      <c r="AB4133" s="17">
        <f t="shared" si="101"/>
        <v>0</v>
      </c>
    </row>
    <row r="4134" spans="1:28" ht="12.75" customHeight="1" x14ac:dyDescent="0.2">
      <c r="A4134" s="10" t="str">
        <f>IFERROR(VLOOKUP(B4134,'[1]DADOS (OCULTAR)'!$Q$3:$S$135,3,0),"")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96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97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98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99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100"/>
        <v>0</v>
      </c>
      <c r="AA4134" s="18" t="str">
        <f>IF('[1]TCE - ANEXO III - Preencher'!AB4143="","",'[1]TCE - ANEXO III - Preencher'!AB4143)</f>
        <v/>
      </c>
      <c r="AB4134" s="17">
        <f t="shared" si="101"/>
        <v>0</v>
      </c>
    </row>
    <row r="4135" spans="1:28" ht="12.75" customHeight="1" x14ac:dyDescent="0.2">
      <c r="A4135" s="10" t="str">
        <f>IFERROR(VLOOKUP(B4135,'[1]DADOS (OCULTAR)'!$Q$3:$S$135,3,0),"")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96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97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98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99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100"/>
        <v>0</v>
      </c>
      <c r="AA4135" s="18" t="str">
        <f>IF('[1]TCE - ANEXO III - Preencher'!AB4144="","",'[1]TCE - ANEXO III - Preencher'!AB4144)</f>
        <v/>
      </c>
      <c r="AB4135" s="17">
        <f t="shared" si="101"/>
        <v>0</v>
      </c>
    </row>
    <row r="4136" spans="1:28" ht="12.75" customHeight="1" x14ac:dyDescent="0.2">
      <c r="A4136" s="10" t="str">
        <f>IFERROR(VLOOKUP(B4136,'[1]DADOS (OCULTAR)'!$Q$3:$S$135,3,0),"")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96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97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98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99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100"/>
        <v>0</v>
      </c>
      <c r="AA4136" s="18" t="str">
        <f>IF('[1]TCE - ANEXO III - Preencher'!AB4145="","",'[1]TCE - ANEXO III - Preencher'!AB4145)</f>
        <v/>
      </c>
      <c r="AB4136" s="17">
        <f t="shared" si="101"/>
        <v>0</v>
      </c>
    </row>
    <row r="4137" spans="1:28" ht="12.75" customHeight="1" x14ac:dyDescent="0.2">
      <c r="A4137" s="10" t="str">
        <f>IFERROR(VLOOKUP(B4137,'[1]DADOS (OCULTAR)'!$Q$3:$S$135,3,0),"")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96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97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98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99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100"/>
        <v>0</v>
      </c>
      <c r="AA4137" s="18" t="str">
        <f>IF('[1]TCE - ANEXO III - Preencher'!AB4146="","",'[1]TCE - ANEXO III - Preencher'!AB4146)</f>
        <v/>
      </c>
      <c r="AB4137" s="17">
        <f t="shared" si="101"/>
        <v>0</v>
      </c>
    </row>
    <row r="4138" spans="1:28" ht="12.75" customHeight="1" x14ac:dyDescent="0.2">
      <c r="A4138" s="10" t="str">
        <f>IFERROR(VLOOKUP(B4138,'[1]DADOS (OCULTAR)'!$Q$3:$S$135,3,0),"")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96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97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98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99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100"/>
        <v>0</v>
      </c>
      <c r="AA4138" s="18" t="str">
        <f>IF('[1]TCE - ANEXO III - Preencher'!AB4147="","",'[1]TCE - ANEXO III - Preencher'!AB4147)</f>
        <v/>
      </c>
      <c r="AB4138" s="17">
        <f t="shared" si="101"/>
        <v>0</v>
      </c>
    </row>
    <row r="4139" spans="1:28" ht="12.75" customHeight="1" x14ac:dyDescent="0.2">
      <c r="A4139" s="10" t="str">
        <f>IFERROR(VLOOKUP(B4139,'[1]DADOS (OCULTAR)'!$Q$3:$S$135,3,0),"")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96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97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98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99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100"/>
        <v>0</v>
      </c>
      <c r="AA4139" s="18" t="str">
        <f>IF('[1]TCE - ANEXO III - Preencher'!AB4148="","",'[1]TCE - ANEXO III - Preencher'!AB4148)</f>
        <v/>
      </c>
      <c r="AB4139" s="17">
        <f t="shared" si="101"/>
        <v>0</v>
      </c>
    </row>
    <row r="4140" spans="1:28" ht="12.75" customHeight="1" x14ac:dyDescent="0.2">
      <c r="A4140" s="10" t="str">
        <f>IFERROR(VLOOKUP(B4140,'[1]DADOS (OCULTAR)'!$Q$3:$S$135,3,0),"")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96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97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98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99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100"/>
        <v>0</v>
      </c>
      <c r="AA4140" s="18" t="str">
        <f>IF('[1]TCE - ANEXO III - Preencher'!AB4149="","",'[1]TCE - ANEXO III - Preencher'!AB4149)</f>
        <v/>
      </c>
      <c r="AB4140" s="17">
        <f t="shared" si="101"/>
        <v>0</v>
      </c>
    </row>
    <row r="4141" spans="1:28" ht="12.75" customHeight="1" x14ac:dyDescent="0.2">
      <c r="A4141" s="10" t="str">
        <f>IFERROR(VLOOKUP(B4141,'[1]DADOS (OCULTAR)'!$Q$3:$S$135,3,0),"")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96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97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98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99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100"/>
        <v>0</v>
      </c>
      <c r="AA4141" s="18" t="str">
        <f>IF('[1]TCE - ANEXO III - Preencher'!AB4150="","",'[1]TCE - ANEXO III - Preencher'!AB4150)</f>
        <v/>
      </c>
      <c r="AB4141" s="17">
        <f t="shared" si="101"/>
        <v>0</v>
      </c>
    </row>
    <row r="4142" spans="1:28" ht="12.75" customHeight="1" x14ac:dyDescent="0.2">
      <c r="A4142" s="10" t="str">
        <f>IFERROR(VLOOKUP(B4142,'[1]DADOS (OCULTAR)'!$Q$3:$S$135,3,0),"")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96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97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98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99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100"/>
        <v>0</v>
      </c>
      <c r="AA4142" s="18" t="str">
        <f>IF('[1]TCE - ANEXO III - Preencher'!AB4151="","",'[1]TCE - ANEXO III - Preencher'!AB4151)</f>
        <v/>
      </c>
      <c r="AB4142" s="17">
        <f t="shared" si="101"/>
        <v>0</v>
      </c>
    </row>
    <row r="4143" spans="1:28" ht="12.75" customHeight="1" x14ac:dyDescent="0.2">
      <c r="A4143" s="10" t="str">
        <f>IFERROR(VLOOKUP(B4143,'[1]DADOS (OCULTAR)'!$Q$3:$S$135,3,0),"")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96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97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98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99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100"/>
        <v>0</v>
      </c>
      <c r="AA4143" s="18" t="str">
        <f>IF('[1]TCE - ANEXO III - Preencher'!AB4152="","",'[1]TCE - ANEXO III - Preencher'!AB4152)</f>
        <v/>
      </c>
      <c r="AB4143" s="17">
        <f t="shared" si="101"/>
        <v>0</v>
      </c>
    </row>
    <row r="4144" spans="1:28" ht="12.75" customHeight="1" x14ac:dyDescent="0.2">
      <c r="A4144" s="10" t="str">
        <f>IFERROR(VLOOKUP(B4144,'[1]DADOS (OCULTAR)'!$Q$3:$S$135,3,0),"")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96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97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98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99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100"/>
        <v>0</v>
      </c>
      <c r="AA4144" s="18" t="str">
        <f>IF('[1]TCE - ANEXO III - Preencher'!AB4153="","",'[1]TCE - ANEXO III - Preencher'!AB4153)</f>
        <v/>
      </c>
      <c r="AB4144" s="17">
        <f t="shared" si="101"/>
        <v>0</v>
      </c>
    </row>
    <row r="4145" spans="1:28" ht="12.75" customHeight="1" x14ac:dyDescent="0.2">
      <c r="A4145" s="10" t="str">
        <f>IFERROR(VLOOKUP(B4145,'[1]DADOS (OCULTAR)'!$Q$3:$S$135,3,0),"")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96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97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98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99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100"/>
        <v>0</v>
      </c>
      <c r="AA4145" s="18" t="str">
        <f>IF('[1]TCE - ANEXO III - Preencher'!AB4154="","",'[1]TCE - ANEXO III - Preencher'!AB4154)</f>
        <v/>
      </c>
      <c r="AB4145" s="17">
        <f t="shared" si="101"/>
        <v>0</v>
      </c>
    </row>
    <row r="4146" spans="1:28" ht="12.75" customHeight="1" x14ac:dyDescent="0.2">
      <c r="A4146" s="10" t="str">
        <f>IFERROR(VLOOKUP(B4146,'[1]DADOS (OCULTAR)'!$Q$3:$S$135,3,0),"")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96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97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98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99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100"/>
        <v>0</v>
      </c>
      <c r="AA4146" s="18" t="str">
        <f>IF('[1]TCE - ANEXO III - Preencher'!AB4155="","",'[1]TCE - ANEXO III - Preencher'!AB4155)</f>
        <v/>
      </c>
      <c r="AB4146" s="17">
        <f t="shared" si="101"/>
        <v>0</v>
      </c>
    </row>
    <row r="4147" spans="1:28" ht="12.75" customHeight="1" x14ac:dyDescent="0.2">
      <c r="A4147" s="10" t="str">
        <f>IFERROR(VLOOKUP(B4147,'[1]DADOS (OCULTAR)'!$Q$3:$S$135,3,0),"")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96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97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98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99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100"/>
        <v>0</v>
      </c>
      <c r="AA4147" s="18" t="str">
        <f>IF('[1]TCE - ANEXO III - Preencher'!AB4156="","",'[1]TCE - ANEXO III - Preencher'!AB4156)</f>
        <v/>
      </c>
      <c r="AB4147" s="17">
        <f t="shared" si="101"/>
        <v>0</v>
      </c>
    </row>
    <row r="4148" spans="1:28" ht="12.75" customHeight="1" x14ac:dyDescent="0.2">
      <c r="A4148" s="10" t="str">
        <f>IFERROR(VLOOKUP(B4148,'[1]DADOS (OCULTAR)'!$Q$3:$S$135,3,0),"")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96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97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98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99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100"/>
        <v>0</v>
      </c>
      <c r="AA4148" s="18" t="str">
        <f>IF('[1]TCE - ANEXO III - Preencher'!AB4157="","",'[1]TCE - ANEXO III - Preencher'!AB4157)</f>
        <v/>
      </c>
      <c r="AB4148" s="17">
        <f t="shared" si="101"/>
        <v>0</v>
      </c>
    </row>
    <row r="4149" spans="1:28" ht="12.75" customHeight="1" x14ac:dyDescent="0.2">
      <c r="A4149" s="10" t="str">
        <f>IFERROR(VLOOKUP(B4149,'[1]DADOS (OCULTAR)'!$Q$3:$S$135,3,0),"")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96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97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98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99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100"/>
        <v>0</v>
      </c>
      <c r="AA4149" s="18" t="str">
        <f>IF('[1]TCE - ANEXO III - Preencher'!AB4158="","",'[1]TCE - ANEXO III - Preencher'!AB4158)</f>
        <v/>
      </c>
      <c r="AB4149" s="17">
        <f t="shared" si="101"/>
        <v>0</v>
      </c>
    </row>
    <row r="4150" spans="1:28" ht="12.75" customHeight="1" x14ac:dyDescent="0.2">
      <c r="A4150" s="10" t="str">
        <f>IFERROR(VLOOKUP(B4150,'[1]DADOS (OCULTAR)'!$Q$3:$S$135,3,0),"")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96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97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98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99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100"/>
        <v>0</v>
      </c>
      <c r="AA4150" s="18" t="str">
        <f>IF('[1]TCE - ANEXO III - Preencher'!AB4159="","",'[1]TCE - ANEXO III - Preencher'!AB4159)</f>
        <v/>
      </c>
      <c r="AB4150" s="17">
        <f t="shared" si="101"/>
        <v>0</v>
      </c>
    </row>
    <row r="4151" spans="1:28" ht="12.75" customHeight="1" x14ac:dyDescent="0.2">
      <c r="A4151" s="10" t="str">
        <f>IFERROR(VLOOKUP(B4151,'[1]DADOS (OCULTAR)'!$Q$3:$S$135,3,0),"")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96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97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98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99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100"/>
        <v>0</v>
      </c>
      <c r="AA4151" s="18" t="str">
        <f>IF('[1]TCE - ANEXO III - Preencher'!AB4160="","",'[1]TCE - ANEXO III - Preencher'!AB4160)</f>
        <v/>
      </c>
      <c r="AB4151" s="17">
        <f t="shared" si="101"/>
        <v>0</v>
      </c>
    </row>
    <row r="4152" spans="1:28" ht="12.75" customHeight="1" x14ac:dyDescent="0.2">
      <c r="A4152" s="10" t="str">
        <f>IFERROR(VLOOKUP(B4152,'[1]DADOS (OCULTAR)'!$Q$3:$S$135,3,0),"")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96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97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98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99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100"/>
        <v>0</v>
      </c>
      <c r="AA4152" s="18" t="str">
        <f>IF('[1]TCE - ANEXO III - Preencher'!AB4161="","",'[1]TCE - ANEXO III - Preencher'!AB4161)</f>
        <v/>
      </c>
      <c r="AB4152" s="17">
        <f t="shared" si="101"/>
        <v>0</v>
      </c>
    </row>
    <row r="4153" spans="1:28" ht="12.75" customHeight="1" x14ac:dyDescent="0.2">
      <c r="A4153" s="10" t="str">
        <f>IFERROR(VLOOKUP(B4153,'[1]DADOS (OCULTAR)'!$Q$3:$S$135,3,0),"")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96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97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98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99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100"/>
        <v>0</v>
      </c>
      <c r="AA4153" s="18" t="str">
        <f>IF('[1]TCE - ANEXO III - Preencher'!AB4162="","",'[1]TCE - ANEXO III - Preencher'!AB4162)</f>
        <v/>
      </c>
      <c r="AB4153" s="17">
        <f t="shared" si="101"/>
        <v>0</v>
      </c>
    </row>
    <row r="4154" spans="1:28" ht="12.75" customHeight="1" x14ac:dyDescent="0.2">
      <c r="A4154" s="10" t="str">
        <f>IFERROR(VLOOKUP(B4154,'[1]DADOS (OCULTAR)'!$Q$3:$S$135,3,0),"")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96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97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98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99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100"/>
        <v>0</v>
      </c>
      <c r="AA4154" s="18" t="str">
        <f>IF('[1]TCE - ANEXO III - Preencher'!AB4163="","",'[1]TCE - ANEXO III - Preencher'!AB4163)</f>
        <v/>
      </c>
      <c r="AB4154" s="17">
        <f t="shared" si="101"/>
        <v>0</v>
      </c>
    </row>
    <row r="4155" spans="1:28" ht="12.75" customHeight="1" x14ac:dyDescent="0.2">
      <c r="A4155" s="10" t="str">
        <f>IFERROR(VLOOKUP(B4155,'[1]DADOS (OCULTAR)'!$Q$3:$S$135,3,0),"")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96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97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98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99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100"/>
        <v>0</v>
      </c>
      <c r="AA4155" s="18" t="str">
        <f>IF('[1]TCE - ANEXO III - Preencher'!AB4164="","",'[1]TCE - ANEXO III - Preencher'!AB4164)</f>
        <v/>
      </c>
      <c r="AB4155" s="17">
        <f t="shared" si="101"/>
        <v>0</v>
      </c>
    </row>
    <row r="4156" spans="1:28" ht="12.75" customHeight="1" x14ac:dyDescent="0.2">
      <c r="A4156" s="10" t="str">
        <f>IFERROR(VLOOKUP(B4156,'[1]DADOS (OCULTAR)'!$Q$3:$S$135,3,0),"")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96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97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98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99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100"/>
        <v>0</v>
      </c>
      <c r="AA4156" s="18" t="str">
        <f>IF('[1]TCE - ANEXO III - Preencher'!AB4165="","",'[1]TCE - ANEXO III - Preencher'!AB4165)</f>
        <v/>
      </c>
      <c r="AB4156" s="17">
        <f t="shared" si="101"/>
        <v>0</v>
      </c>
    </row>
    <row r="4157" spans="1:28" ht="12.75" customHeight="1" x14ac:dyDescent="0.2">
      <c r="A4157" s="10" t="str">
        <f>IFERROR(VLOOKUP(B4157,'[1]DADOS (OCULTAR)'!$Q$3:$S$135,3,0),"")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96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97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98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99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100"/>
        <v>0</v>
      </c>
      <c r="AA4157" s="18" t="str">
        <f>IF('[1]TCE - ANEXO III - Preencher'!AB4166="","",'[1]TCE - ANEXO III - Preencher'!AB4166)</f>
        <v/>
      </c>
      <c r="AB4157" s="17">
        <f t="shared" si="101"/>
        <v>0</v>
      </c>
    </row>
    <row r="4158" spans="1:28" ht="12.75" customHeight="1" x14ac:dyDescent="0.2">
      <c r="A4158" s="10" t="str">
        <f>IFERROR(VLOOKUP(B4158,'[1]DADOS (OCULTAR)'!$Q$3:$S$135,3,0),"")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96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97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98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99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100"/>
        <v>0</v>
      </c>
      <c r="AA4158" s="18" t="str">
        <f>IF('[1]TCE - ANEXO III - Preencher'!AB4167="","",'[1]TCE - ANEXO III - Preencher'!AB4167)</f>
        <v/>
      </c>
      <c r="AB4158" s="17">
        <f t="shared" si="101"/>
        <v>0</v>
      </c>
    </row>
    <row r="4159" spans="1:28" ht="12.75" customHeight="1" x14ac:dyDescent="0.2">
      <c r="A4159" s="10" t="str">
        <f>IFERROR(VLOOKUP(B4159,'[1]DADOS (OCULTAR)'!$Q$3:$S$135,3,0),"")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96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97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98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99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100"/>
        <v>0</v>
      </c>
      <c r="AA4159" s="18" t="str">
        <f>IF('[1]TCE - ANEXO III - Preencher'!AB4168="","",'[1]TCE - ANEXO III - Preencher'!AB4168)</f>
        <v/>
      </c>
      <c r="AB4159" s="17">
        <f t="shared" si="101"/>
        <v>0</v>
      </c>
    </row>
    <row r="4160" spans="1:28" ht="12.75" customHeight="1" x14ac:dyDescent="0.2">
      <c r="A4160" s="10" t="str">
        <f>IFERROR(VLOOKUP(B4160,'[1]DADOS (OCULTAR)'!$Q$3:$S$135,3,0),"")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96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97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98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99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100"/>
        <v>0</v>
      </c>
      <c r="AA4160" s="18" t="str">
        <f>IF('[1]TCE - ANEXO III - Preencher'!AB4169="","",'[1]TCE - ANEXO III - Preencher'!AB4169)</f>
        <v/>
      </c>
      <c r="AB4160" s="17">
        <f t="shared" si="101"/>
        <v>0</v>
      </c>
    </row>
    <row r="4161" spans="1:28" ht="12.75" customHeight="1" x14ac:dyDescent="0.2">
      <c r="A4161" s="10" t="str">
        <f>IFERROR(VLOOKUP(B4161,'[1]DADOS (OCULTAR)'!$Q$3:$S$135,3,0),"")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96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97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98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99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100"/>
        <v>0</v>
      </c>
      <c r="AA4161" s="18" t="str">
        <f>IF('[1]TCE - ANEXO III - Preencher'!AB4170="","",'[1]TCE - ANEXO III - Preencher'!AB4170)</f>
        <v/>
      </c>
      <c r="AB4161" s="17">
        <f t="shared" si="101"/>
        <v>0</v>
      </c>
    </row>
    <row r="4162" spans="1:28" ht="12.75" customHeight="1" x14ac:dyDescent="0.2">
      <c r="A4162" s="10" t="str">
        <f>IFERROR(VLOOKUP(B4162,'[1]DADOS (OCULTAR)'!$Q$3:$S$135,3,0),"")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96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97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98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99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100"/>
        <v>0</v>
      </c>
      <c r="AA4162" s="18" t="str">
        <f>IF('[1]TCE - ANEXO III - Preencher'!AB4171="","",'[1]TCE - ANEXO III - Preencher'!AB4171)</f>
        <v/>
      </c>
      <c r="AB4162" s="17">
        <f t="shared" si="101"/>
        <v>0</v>
      </c>
    </row>
    <row r="4163" spans="1:28" ht="12.75" customHeight="1" x14ac:dyDescent="0.2">
      <c r="A4163" s="10" t="str">
        <f>IFERROR(VLOOKUP(B4163,'[1]DADOS (OCULTAR)'!$Q$3:$S$135,3,0),"")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si="96"/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si="97"/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si="98"/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si="99"/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si="100"/>
        <v>0</v>
      </c>
      <c r="AA4163" s="18" t="str">
        <f>IF('[1]TCE - ANEXO III - Preencher'!AB4172="","",'[1]TCE - ANEXO III - Preencher'!AB4172)</f>
        <v/>
      </c>
      <c r="AB4163" s="17">
        <f t="shared" si="101"/>
        <v>0</v>
      </c>
    </row>
    <row r="4164" spans="1:28" ht="12.75" customHeight="1" x14ac:dyDescent="0.2">
      <c r="A4164" s="10" t="str">
        <f>IFERROR(VLOOKUP(B4164,'[1]DADOS (OCULTAR)'!$Q$3:$S$135,3,0),"")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96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97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98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99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100"/>
        <v>0</v>
      </c>
      <c r="AA4164" s="18" t="str">
        <f>IF('[1]TCE - ANEXO III - Preencher'!AB4173="","",'[1]TCE - ANEXO III - Preencher'!AB4173)</f>
        <v/>
      </c>
      <c r="AB4164" s="17">
        <f t="shared" si="101"/>
        <v>0</v>
      </c>
    </row>
    <row r="4165" spans="1:28" ht="12.75" customHeight="1" x14ac:dyDescent="0.2">
      <c r="A4165" s="10" t="str">
        <f>IFERROR(VLOOKUP(B4165,'[1]DADOS (OCULTAR)'!$Q$3:$S$135,3,0),"")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96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97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98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99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100"/>
        <v>0</v>
      </c>
      <c r="AA4165" s="18" t="str">
        <f>IF('[1]TCE - ANEXO III - Preencher'!AB4174="","",'[1]TCE - ANEXO III - Preencher'!AB4174)</f>
        <v/>
      </c>
      <c r="AB4165" s="17">
        <f t="shared" si="101"/>
        <v>0</v>
      </c>
    </row>
    <row r="4166" spans="1:28" ht="12.75" customHeight="1" x14ac:dyDescent="0.2">
      <c r="A4166" s="10" t="str">
        <f>IFERROR(VLOOKUP(B4166,'[1]DADOS (OCULTAR)'!$Q$3:$S$135,3,0),"")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96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97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98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99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100"/>
        <v>0</v>
      </c>
      <c r="AA4166" s="18" t="str">
        <f>IF('[1]TCE - ANEXO III - Preencher'!AB4175="","",'[1]TCE - ANEXO III - Preencher'!AB4175)</f>
        <v/>
      </c>
      <c r="AB4166" s="17">
        <f t="shared" si="101"/>
        <v>0</v>
      </c>
    </row>
    <row r="4167" spans="1:28" ht="12.75" customHeight="1" x14ac:dyDescent="0.2">
      <c r="A4167" s="10" t="str">
        <f>IFERROR(VLOOKUP(B4167,'[1]DADOS (OCULTAR)'!$Q$3:$S$135,3,0),"")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96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97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98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99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100"/>
        <v>0</v>
      </c>
      <c r="AA4167" s="18" t="str">
        <f>IF('[1]TCE - ANEXO III - Preencher'!AB4176="","",'[1]TCE - ANEXO III - Preencher'!AB4176)</f>
        <v/>
      </c>
      <c r="AB4167" s="17">
        <f t="shared" si="101"/>
        <v>0</v>
      </c>
    </row>
    <row r="4168" spans="1:28" ht="12.75" customHeight="1" x14ac:dyDescent="0.2">
      <c r="A4168" s="10" t="str">
        <f>IFERROR(VLOOKUP(B4168,'[1]DADOS (OCULTAR)'!$Q$3:$S$135,3,0),"")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96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97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98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99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100"/>
        <v>0</v>
      </c>
      <c r="AA4168" s="18" t="str">
        <f>IF('[1]TCE - ANEXO III - Preencher'!AB4177="","",'[1]TCE - ANEXO III - Preencher'!AB4177)</f>
        <v/>
      </c>
      <c r="AB4168" s="17">
        <f t="shared" si="101"/>
        <v>0</v>
      </c>
    </row>
    <row r="4169" spans="1:28" ht="12.75" customHeight="1" x14ac:dyDescent="0.2">
      <c r="A4169" s="10" t="str">
        <f>IFERROR(VLOOKUP(B4169,'[1]DADOS (OCULTAR)'!$Q$3:$S$135,3,0),"")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96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97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98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99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100"/>
        <v>0</v>
      </c>
      <c r="AA4169" s="18" t="str">
        <f>IF('[1]TCE - ANEXO III - Preencher'!AB4178="","",'[1]TCE - ANEXO III - Preencher'!AB4178)</f>
        <v/>
      </c>
      <c r="AB4169" s="17">
        <f t="shared" si="101"/>
        <v>0</v>
      </c>
    </row>
    <row r="4170" spans="1:28" ht="12.75" customHeight="1" x14ac:dyDescent="0.2">
      <c r="A4170" s="10" t="str">
        <f>IFERROR(VLOOKUP(B4170,'[1]DADOS (OCULTAR)'!$Q$3:$S$135,3,0),"")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96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97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98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99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100"/>
        <v>0</v>
      </c>
      <c r="AA4170" s="18" t="str">
        <f>IF('[1]TCE - ANEXO III - Preencher'!AB4179="","",'[1]TCE - ANEXO III - Preencher'!AB4179)</f>
        <v/>
      </c>
      <c r="AB4170" s="17">
        <f t="shared" si="101"/>
        <v>0</v>
      </c>
    </row>
    <row r="4171" spans="1:28" ht="12.75" customHeight="1" x14ac:dyDescent="0.2">
      <c r="A4171" s="10" t="str">
        <f>IFERROR(VLOOKUP(B4171,'[1]DADOS (OCULTAR)'!$Q$3:$S$135,3,0),"")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96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97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98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99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100"/>
        <v>0</v>
      </c>
      <c r="AA4171" s="18" t="str">
        <f>IF('[1]TCE - ANEXO III - Preencher'!AB4180="","",'[1]TCE - ANEXO III - Preencher'!AB4180)</f>
        <v/>
      </c>
      <c r="AB4171" s="17">
        <f t="shared" si="101"/>
        <v>0</v>
      </c>
    </row>
    <row r="4172" spans="1:28" ht="12.75" customHeight="1" x14ac:dyDescent="0.2">
      <c r="A4172" s="10" t="str">
        <f>IFERROR(VLOOKUP(B4172,'[1]DADOS (OCULTAR)'!$Q$3:$S$135,3,0),"")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96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97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98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99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100"/>
        <v>0</v>
      </c>
      <c r="AA4172" s="18" t="str">
        <f>IF('[1]TCE - ANEXO III - Preencher'!AB4181="","",'[1]TCE - ANEXO III - Preencher'!AB4181)</f>
        <v/>
      </c>
      <c r="AB4172" s="17">
        <f t="shared" si="101"/>
        <v>0</v>
      </c>
    </row>
    <row r="4173" spans="1:28" ht="12.75" customHeight="1" x14ac:dyDescent="0.2">
      <c r="A4173" s="10" t="str">
        <f>IFERROR(VLOOKUP(B4173,'[1]DADOS (OCULTAR)'!$Q$3:$S$135,3,0),"")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96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97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98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99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100"/>
        <v>0</v>
      </c>
      <c r="AA4173" s="18" t="str">
        <f>IF('[1]TCE - ANEXO III - Preencher'!AB4182="","",'[1]TCE - ANEXO III - Preencher'!AB4182)</f>
        <v/>
      </c>
      <c r="AB4173" s="17">
        <f t="shared" si="101"/>
        <v>0</v>
      </c>
    </row>
    <row r="4174" spans="1:28" ht="12.75" customHeight="1" x14ac:dyDescent="0.2">
      <c r="A4174" s="10" t="str">
        <f>IFERROR(VLOOKUP(B4174,'[1]DADOS (OCULTAR)'!$Q$3:$S$135,3,0),"")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96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97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98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99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100"/>
        <v>0</v>
      </c>
      <c r="AA4174" s="18" t="str">
        <f>IF('[1]TCE - ANEXO III - Preencher'!AB4183="","",'[1]TCE - ANEXO III - Preencher'!AB4183)</f>
        <v/>
      </c>
      <c r="AB4174" s="17">
        <f t="shared" si="101"/>
        <v>0</v>
      </c>
    </row>
    <row r="4175" spans="1:28" ht="12.75" customHeight="1" x14ac:dyDescent="0.2">
      <c r="A4175" s="10" t="str">
        <f>IFERROR(VLOOKUP(B4175,'[1]DADOS (OCULTAR)'!$Q$3:$S$135,3,0),"")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96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97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98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99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100"/>
        <v>0</v>
      </c>
      <c r="AA4175" s="18" t="str">
        <f>IF('[1]TCE - ANEXO III - Preencher'!AB4184="","",'[1]TCE - ANEXO III - Preencher'!AB4184)</f>
        <v/>
      </c>
      <c r="AB4175" s="17">
        <f t="shared" si="101"/>
        <v>0</v>
      </c>
    </row>
    <row r="4176" spans="1:28" ht="12.75" customHeight="1" x14ac:dyDescent="0.2">
      <c r="A4176" s="10" t="str">
        <f>IFERROR(VLOOKUP(B4176,'[1]DADOS (OCULTAR)'!$Q$3:$S$135,3,0),"")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96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97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98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99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100"/>
        <v>0</v>
      </c>
      <c r="AA4176" s="18" t="str">
        <f>IF('[1]TCE - ANEXO III - Preencher'!AB4185="","",'[1]TCE - ANEXO III - Preencher'!AB4185)</f>
        <v/>
      </c>
      <c r="AB4176" s="17">
        <f t="shared" si="101"/>
        <v>0</v>
      </c>
    </row>
    <row r="4177" spans="1:28" ht="12.75" customHeight="1" x14ac:dyDescent="0.2">
      <c r="A4177" s="10" t="str">
        <f>IFERROR(VLOOKUP(B4177,'[1]DADOS (OCULTAR)'!$Q$3:$S$135,3,0),"")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96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97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98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99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100"/>
        <v>0</v>
      </c>
      <c r="AA4177" s="18" t="str">
        <f>IF('[1]TCE - ANEXO III - Preencher'!AB4186="","",'[1]TCE - ANEXO III - Preencher'!AB4186)</f>
        <v/>
      </c>
      <c r="AB4177" s="17">
        <f t="shared" si="101"/>
        <v>0</v>
      </c>
    </row>
    <row r="4178" spans="1:28" ht="12.75" customHeight="1" x14ac:dyDescent="0.2">
      <c r="A4178" s="10" t="str">
        <f>IFERROR(VLOOKUP(B4178,'[1]DADOS (OCULTAR)'!$Q$3:$S$135,3,0),"")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96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97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98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99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100"/>
        <v>0</v>
      </c>
      <c r="AA4178" s="18" t="str">
        <f>IF('[1]TCE - ANEXO III - Preencher'!AB4187="","",'[1]TCE - ANEXO III - Preencher'!AB4187)</f>
        <v/>
      </c>
      <c r="AB4178" s="17">
        <f t="shared" si="101"/>
        <v>0</v>
      </c>
    </row>
    <row r="4179" spans="1:28" ht="12.75" customHeight="1" x14ac:dyDescent="0.2">
      <c r="A4179" s="10" t="str">
        <f>IFERROR(VLOOKUP(B4179,'[1]DADOS (OCULTAR)'!$Q$3:$S$135,3,0),"")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96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97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98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99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100"/>
        <v>0</v>
      </c>
      <c r="AA4179" s="18" t="str">
        <f>IF('[1]TCE - ANEXO III - Preencher'!AB4188="","",'[1]TCE - ANEXO III - Preencher'!AB4188)</f>
        <v/>
      </c>
      <c r="AB4179" s="17">
        <f t="shared" si="101"/>
        <v>0</v>
      </c>
    </row>
    <row r="4180" spans="1:28" ht="12.75" customHeight="1" x14ac:dyDescent="0.2">
      <c r="A4180" s="10" t="str">
        <f>IFERROR(VLOOKUP(B4180,'[1]DADOS (OCULTAR)'!$Q$3:$S$135,3,0),"")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96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97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98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99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100"/>
        <v>0</v>
      </c>
      <c r="AA4180" s="18" t="str">
        <f>IF('[1]TCE - ANEXO III - Preencher'!AB4189="","",'[1]TCE - ANEXO III - Preencher'!AB4189)</f>
        <v/>
      </c>
      <c r="AB4180" s="17">
        <f t="shared" si="101"/>
        <v>0</v>
      </c>
    </row>
    <row r="4181" spans="1:28" ht="12.75" customHeight="1" x14ac:dyDescent="0.2">
      <c r="A4181" s="10" t="str">
        <f>IFERROR(VLOOKUP(B4181,'[1]DADOS (OCULTAR)'!$Q$3:$S$135,3,0),"")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96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97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98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99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100"/>
        <v>0</v>
      </c>
      <c r="AA4181" s="18" t="str">
        <f>IF('[1]TCE - ANEXO III - Preencher'!AB4190="","",'[1]TCE - ANEXO III - Preencher'!AB4190)</f>
        <v/>
      </c>
      <c r="AB4181" s="17">
        <f t="shared" si="101"/>
        <v>0</v>
      </c>
    </row>
    <row r="4182" spans="1:28" ht="12.75" customHeight="1" x14ac:dyDescent="0.2">
      <c r="A4182" s="10" t="str">
        <f>IFERROR(VLOOKUP(B4182,'[1]DADOS (OCULTAR)'!$Q$3:$S$135,3,0),"")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96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97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98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99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100"/>
        <v>0</v>
      </c>
      <c r="AA4182" s="18" t="str">
        <f>IF('[1]TCE - ANEXO III - Preencher'!AB4191="","",'[1]TCE - ANEXO III - Preencher'!AB4191)</f>
        <v/>
      </c>
      <c r="AB4182" s="17">
        <f t="shared" si="101"/>
        <v>0</v>
      </c>
    </row>
    <row r="4183" spans="1:28" ht="12.75" customHeight="1" x14ac:dyDescent="0.2">
      <c r="A4183" s="10" t="str">
        <f>IFERROR(VLOOKUP(B4183,'[1]DADOS (OCULTAR)'!$Q$3:$S$135,3,0),"")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96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97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98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99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100"/>
        <v>0</v>
      </c>
      <c r="AA4183" s="18" t="str">
        <f>IF('[1]TCE - ANEXO III - Preencher'!AB4192="","",'[1]TCE - ANEXO III - Preencher'!AB4192)</f>
        <v/>
      </c>
      <c r="AB4183" s="17">
        <f t="shared" si="101"/>
        <v>0</v>
      </c>
    </row>
    <row r="4184" spans="1:28" ht="12.75" customHeight="1" x14ac:dyDescent="0.2">
      <c r="A4184" s="10" t="str">
        <f>IFERROR(VLOOKUP(B4184,'[1]DADOS (OCULTAR)'!$Q$3:$S$135,3,0),"")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96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97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98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99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100"/>
        <v>0</v>
      </c>
      <c r="AA4184" s="18" t="str">
        <f>IF('[1]TCE - ANEXO III - Preencher'!AB4193="","",'[1]TCE - ANEXO III - Preencher'!AB4193)</f>
        <v/>
      </c>
      <c r="AB4184" s="17">
        <f t="shared" si="101"/>
        <v>0</v>
      </c>
    </row>
    <row r="4185" spans="1:28" ht="12.75" customHeight="1" x14ac:dyDescent="0.2">
      <c r="A4185" s="10" t="str">
        <f>IFERROR(VLOOKUP(B4185,'[1]DADOS (OCULTAR)'!$Q$3:$S$135,3,0),"")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96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97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98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99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100"/>
        <v>0</v>
      </c>
      <c r="AA4185" s="18" t="str">
        <f>IF('[1]TCE - ANEXO III - Preencher'!AB4194="","",'[1]TCE - ANEXO III - Preencher'!AB4194)</f>
        <v/>
      </c>
      <c r="AB4185" s="17">
        <f t="shared" si="101"/>
        <v>0</v>
      </c>
    </row>
    <row r="4186" spans="1:28" ht="12.75" customHeight="1" x14ac:dyDescent="0.2">
      <c r="A4186" s="10" t="str">
        <f>IFERROR(VLOOKUP(B4186,'[1]DADOS (OCULTAR)'!$Q$3:$S$135,3,0),"")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96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97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98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99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100"/>
        <v>0</v>
      </c>
      <c r="AA4186" s="18" t="str">
        <f>IF('[1]TCE - ANEXO III - Preencher'!AB4195="","",'[1]TCE - ANEXO III - Preencher'!AB4195)</f>
        <v/>
      </c>
      <c r="AB4186" s="17">
        <f t="shared" si="101"/>
        <v>0</v>
      </c>
    </row>
    <row r="4187" spans="1:28" ht="12.75" customHeight="1" x14ac:dyDescent="0.2">
      <c r="A4187" s="10" t="str">
        <f>IFERROR(VLOOKUP(B4187,'[1]DADOS (OCULTAR)'!$Q$3:$S$135,3,0),"")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96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97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98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99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100"/>
        <v>0</v>
      </c>
      <c r="AA4187" s="18" t="str">
        <f>IF('[1]TCE - ANEXO III - Preencher'!AB4196="","",'[1]TCE - ANEXO III - Preencher'!AB4196)</f>
        <v/>
      </c>
      <c r="AB4187" s="17">
        <f t="shared" si="101"/>
        <v>0</v>
      </c>
    </row>
    <row r="4188" spans="1:28" ht="12.75" customHeight="1" x14ac:dyDescent="0.2">
      <c r="A4188" s="10" t="str">
        <f>IFERROR(VLOOKUP(B4188,'[1]DADOS (OCULTAR)'!$Q$3:$S$135,3,0),"")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96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97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98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99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100"/>
        <v>0</v>
      </c>
      <c r="AA4188" s="18" t="str">
        <f>IF('[1]TCE - ANEXO III - Preencher'!AB4197="","",'[1]TCE - ANEXO III - Preencher'!AB4197)</f>
        <v/>
      </c>
      <c r="AB4188" s="17">
        <f t="shared" si="101"/>
        <v>0</v>
      </c>
    </row>
    <row r="4189" spans="1:28" ht="12.75" customHeight="1" x14ac:dyDescent="0.2">
      <c r="A4189" s="10" t="str">
        <f>IFERROR(VLOOKUP(B4189,'[1]DADOS (OCULTAR)'!$Q$3:$S$135,3,0),"")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96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97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98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99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100"/>
        <v>0</v>
      </c>
      <c r="AA4189" s="18" t="str">
        <f>IF('[1]TCE - ANEXO III - Preencher'!AB4198="","",'[1]TCE - ANEXO III - Preencher'!AB4198)</f>
        <v/>
      </c>
      <c r="AB4189" s="17">
        <f t="shared" si="101"/>
        <v>0</v>
      </c>
    </row>
    <row r="4190" spans="1:28" ht="12.75" customHeight="1" x14ac:dyDescent="0.2">
      <c r="A4190" s="10" t="str">
        <f>IFERROR(VLOOKUP(B4190,'[1]DADOS (OCULTAR)'!$Q$3:$S$135,3,0),"")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96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97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98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99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100"/>
        <v>0</v>
      </c>
      <c r="AA4190" s="18" t="str">
        <f>IF('[1]TCE - ANEXO III - Preencher'!AB4199="","",'[1]TCE - ANEXO III - Preencher'!AB4199)</f>
        <v/>
      </c>
      <c r="AB4190" s="17">
        <f t="shared" si="101"/>
        <v>0</v>
      </c>
    </row>
    <row r="4191" spans="1:28" ht="12.75" customHeight="1" x14ac:dyDescent="0.2">
      <c r="A4191" s="10" t="str">
        <f>IFERROR(VLOOKUP(B4191,'[1]DADOS (OCULTAR)'!$Q$3:$S$135,3,0),"")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96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97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98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99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100"/>
        <v>0</v>
      </c>
      <c r="AA4191" s="18" t="str">
        <f>IF('[1]TCE - ANEXO III - Preencher'!AB4200="","",'[1]TCE - ANEXO III - Preencher'!AB4200)</f>
        <v/>
      </c>
      <c r="AB4191" s="17">
        <f t="shared" si="101"/>
        <v>0</v>
      </c>
    </row>
    <row r="4192" spans="1:28" ht="12.75" customHeight="1" x14ac:dyDescent="0.2">
      <c r="A4192" s="10" t="str">
        <f>IFERROR(VLOOKUP(B4192,'[1]DADOS (OCULTAR)'!$Q$3:$S$135,3,0),"")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96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97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98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99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100"/>
        <v>0</v>
      </c>
      <c r="AA4192" s="18" t="str">
        <f>IF('[1]TCE - ANEXO III - Preencher'!AB4201="","",'[1]TCE - ANEXO III - Preencher'!AB4201)</f>
        <v/>
      </c>
      <c r="AB4192" s="17">
        <f t="shared" si="101"/>
        <v>0</v>
      </c>
    </row>
    <row r="4193" spans="1:28" ht="12.75" customHeight="1" x14ac:dyDescent="0.2">
      <c r="A4193" s="10" t="str">
        <f>IFERROR(VLOOKUP(B4193,'[1]DADOS (OCULTAR)'!$Q$3:$S$135,3,0),"")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96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97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98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99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100"/>
        <v>0</v>
      </c>
      <c r="AA4193" s="18" t="str">
        <f>IF('[1]TCE - ANEXO III - Preencher'!AB4202="","",'[1]TCE - ANEXO III - Preencher'!AB4202)</f>
        <v/>
      </c>
      <c r="AB4193" s="17">
        <f t="shared" si="101"/>
        <v>0</v>
      </c>
    </row>
    <row r="4194" spans="1:28" ht="12.75" customHeight="1" x14ac:dyDescent="0.2">
      <c r="A4194" s="10" t="str">
        <f>IFERROR(VLOOKUP(B4194,'[1]DADOS (OCULTAR)'!$Q$3:$S$135,3,0),"")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96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97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98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99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100"/>
        <v>0</v>
      </c>
      <c r="AA4194" s="18" t="str">
        <f>IF('[1]TCE - ANEXO III - Preencher'!AB4203="","",'[1]TCE - ANEXO III - Preencher'!AB4203)</f>
        <v/>
      </c>
      <c r="AB4194" s="17">
        <f t="shared" si="101"/>
        <v>0</v>
      </c>
    </row>
    <row r="4195" spans="1:28" ht="12.75" customHeight="1" x14ac:dyDescent="0.2">
      <c r="A4195" s="10" t="str">
        <f>IFERROR(VLOOKUP(B4195,'[1]DADOS (OCULTAR)'!$Q$3:$S$135,3,0),"")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96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97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98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99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100"/>
        <v>0</v>
      </c>
      <c r="AA4195" s="18" t="str">
        <f>IF('[1]TCE - ANEXO III - Preencher'!AB4204="","",'[1]TCE - ANEXO III - Preencher'!AB4204)</f>
        <v/>
      </c>
      <c r="AB4195" s="17">
        <f t="shared" si="101"/>
        <v>0</v>
      </c>
    </row>
    <row r="4196" spans="1:28" ht="12.75" customHeight="1" x14ac:dyDescent="0.2">
      <c r="A4196" s="10" t="str">
        <f>IFERROR(VLOOKUP(B4196,'[1]DADOS (OCULTAR)'!$Q$3:$S$135,3,0),"")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96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97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98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99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100"/>
        <v>0</v>
      </c>
      <c r="AA4196" s="18" t="str">
        <f>IF('[1]TCE - ANEXO III - Preencher'!AB4205="","",'[1]TCE - ANEXO III - Preencher'!AB4205)</f>
        <v/>
      </c>
      <c r="AB4196" s="17">
        <f t="shared" si="101"/>
        <v>0</v>
      </c>
    </row>
    <row r="4197" spans="1:28" ht="12.75" customHeight="1" x14ac:dyDescent="0.2">
      <c r="A4197" s="10" t="str">
        <f>IFERROR(VLOOKUP(B4197,'[1]DADOS (OCULTAR)'!$Q$3:$S$135,3,0),"")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96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97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98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99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100"/>
        <v>0</v>
      </c>
      <c r="AA4197" s="18" t="str">
        <f>IF('[1]TCE - ANEXO III - Preencher'!AB4206="","",'[1]TCE - ANEXO III - Preencher'!AB4206)</f>
        <v/>
      </c>
      <c r="AB4197" s="17">
        <f t="shared" si="101"/>
        <v>0</v>
      </c>
    </row>
    <row r="4198" spans="1:28" ht="12.75" customHeight="1" x14ac:dyDescent="0.2">
      <c r="A4198" s="10" t="str">
        <f>IFERROR(VLOOKUP(B4198,'[1]DADOS (OCULTAR)'!$Q$3:$S$135,3,0),"")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96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97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98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99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100"/>
        <v>0</v>
      </c>
      <c r="AA4198" s="18" t="str">
        <f>IF('[1]TCE - ANEXO III - Preencher'!AB4207="","",'[1]TCE - ANEXO III - Preencher'!AB4207)</f>
        <v/>
      </c>
      <c r="AB4198" s="17">
        <f t="shared" si="101"/>
        <v>0</v>
      </c>
    </row>
    <row r="4199" spans="1:28" ht="12.75" customHeight="1" x14ac:dyDescent="0.2">
      <c r="A4199" s="10" t="str">
        <f>IFERROR(VLOOKUP(B4199,'[1]DADOS (OCULTAR)'!$Q$3:$S$135,3,0),"")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96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97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98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99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100"/>
        <v>0</v>
      </c>
      <c r="AA4199" s="18" t="str">
        <f>IF('[1]TCE - ANEXO III - Preencher'!AB4208="","",'[1]TCE - ANEXO III - Preencher'!AB4208)</f>
        <v/>
      </c>
      <c r="AB4199" s="17">
        <f t="shared" si="101"/>
        <v>0</v>
      </c>
    </row>
    <row r="4200" spans="1:28" ht="12.75" customHeight="1" x14ac:dyDescent="0.2">
      <c r="A4200" s="10" t="str">
        <f>IFERROR(VLOOKUP(B4200,'[1]DADOS (OCULTAR)'!$Q$3:$S$135,3,0),"")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96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97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98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99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100"/>
        <v>0</v>
      </c>
      <c r="AA4200" s="18" t="str">
        <f>IF('[1]TCE - ANEXO III - Preencher'!AB4209="","",'[1]TCE - ANEXO III - Preencher'!AB4209)</f>
        <v/>
      </c>
      <c r="AB4200" s="17">
        <f t="shared" si="101"/>
        <v>0</v>
      </c>
    </row>
    <row r="4201" spans="1:28" ht="12.75" customHeight="1" x14ac:dyDescent="0.2">
      <c r="A4201" s="10" t="str">
        <f>IFERROR(VLOOKUP(B4201,'[1]DADOS (OCULTAR)'!$Q$3:$S$135,3,0),"")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96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97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98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99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100"/>
        <v>0</v>
      </c>
      <c r="AA4201" s="18" t="str">
        <f>IF('[1]TCE - ANEXO III - Preencher'!AB4210="","",'[1]TCE - ANEXO III - Preencher'!AB4210)</f>
        <v/>
      </c>
      <c r="AB4201" s="17">
        <f t="shared" si="101"/>
        <v>0</v>
      </c>
    </row>
    <row r="4202" spans="1:28" ht="12.75" customHeight="1" x14ac:dyDescent="0.2">
      <c r="A4202" s="10" t="str">
        <f>IFERROR(VLOOKUP(B4202,'[1]DADOS (OCULTAR)'!$Q$3:$S$135,3,0),"")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96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97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98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99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100"/>
        <v>0</v>
      </c>
      <c r="AA4202" s="18" t="str">
        <f>IF('[1]TCE - ANEXO III - Preencher'!AB4211="","",'[1]TCE - ANEXO III - Preencher'!AB4211)</f>
        <v/>
      </c>
      <c r="AB4202" s="17">
        <f t="shared" si="101"/>
        <v>0</v>
      </c>
    </row>
    <row r="4203" spans="1:28" ht="12.75" customHeight="1" x14ac:dyDescent="0.2">
      <c r="A4203" s="10" t="str">
        <f>IFERROR(VLOOKUP(B4203,'[1]DADOS (OCULTAR)'!$Q$3:$S$135,3,0),"")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96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97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98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99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100"/>
        <v>0</v>
      </c>
      <c r="AA4203" s="18" t="str">
        <f>IF('[1]TCE - ANEXO III - Preencher'!AB4212="","",'[1]TCE - ANEXO III - Preencher'!AB4212)</f>
        <v/>
      </c>
      <c r="AB4203" s="17">
        <f t="shared" si="101"/>
        <v>0</v>
      </c>
    </row>
    <row r="4204" spans="1:28" ht="12.75" customHeight="1" x14ac:dyDescent="0.2">
      <c r="A4204" s="10" t="str">
        <f>IFERROR(VLOOKUP(B4204,'[1]DADOS (OCULTAR)'!$Q$3:$S$135,3,0),"")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96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97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98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99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100"/>
        <v>0</v>
      </c>
      <c r="AA4204" s="18" t="str">
        <f>IF('[1]TCE - ANEXO III - Preencher'!AB4213="","",'[1]TCE - ANEXO III - Preencher'!AB4213)</f>
        <v/>
      </c>
      <c r="AB4204" s="17">
        <f t="shared" si="101"/>
        <v>0</v>
      </c>
    </row>
    <row r="4205" spans="1:28" ht="12.75" customHeight="1" x14ac:dyDescent="0.2">
      <c r="A4205" s="10" t="str">
        <f>IFERROR(VLOOKUP(B4205,'[1]DADOS (OCULTAR)'!$Q$3:$S$135,3,0),"")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96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97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98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99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100"/>
        <v>0</v>
      </c>
      <c r="AA4205" s="18" t="str">
        <f>IF('[1]TCE - ANEXO III - Preencher'!AB4214="","",'[1]TCE - ANEXO III - Preencher'!AB4214)</f>
        <v/>
      </c>
      <c r="AB4205" s="17">
        <f t="shared" si="101"/>
        <v>0</v>
      </c>
    </row>
    <row r="4206" spans="1:28" ht="12.75" customHeight="1" x14ac:dyDescent="0.2">
      <c r="A4206" s="10" t="str">
        <f>IFERROR(VLOOKUP(B4206,'[1]DADOS (OCULTAR)'!$Q$3:$S$135,3,0),"")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96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97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98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99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100"/>
        <v>0</v>
      </c>
      <c r="AA4206" s="18" t="str">
        <f>IF('[1]TCE - ANEXO III - Preencher'!AB4215="","",'[1]TCE - ANEXO III - Preencher'!AB4215)</f>
        <v/>
      </c>
      <c r="AB4206" s="17">
        <f t="shared" si="101"/>
        <v>0</v>
      </c>
    </row>
    <row r="4207" spans="1:28" ht="12.75" customHeight="1" x14ac:dyDescent="0.2">
      <c r="A4207" s="10" t="str">
        <f>IFERROR(VLOOKUP(B4207,'[1]DADOS (OCULTAR)'!$Q$3:$S$135,3,0),"")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96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97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98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99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100"/>
        <v>0</v>
      </c>
      <c r="AA4207" s="18" t="str">
        <f>IF('[1]TCE - ANEXO III - Preencher'!AB4216="","",'[1]TCE - ANEXO III - Preencher'!AB4216)</f>
        <v/>
      </c>
      <c r="AB4207" s="17">
        <f t="shared" si="101"/>
        <v>0</v>
      </c>
    </row>
    <row r="4208" spans="1:28" ht="12.75" customHeight="1" x14ac:dyDescent="0.2">
      <c r="A4208" s="10" t="str">
        <f>IFERROR(VLOOKUP(B4208,'[1]DADOS (OCULTAR)'!$Q$3:$S$135,3,0),"")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96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97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98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99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100"/>
        <v>0</v>
      </c>
      <c r="AA4208" s="18" t="str">
        <f>IF('[1]TCE - ANEXO III - Preencher'!AB4217="","",'[1]TCE - ANEXO III - Preencher'!AB4217)</f>
        <v/>
      </c>
      <c r="AB4208" s="17">
        <f t="shared" si="101"/>
        <v>0</v>
      </c>
    </row>
    <row r="4209" spans="1:28" ht="12.75" customHeight="1" x14ac:dyDescent="0.2">
      <c r="A4209" s="10" t="str">
        <f>IFERROR(VLOOKUP(B4209,'[1]DADOS (OCULTAR)'!$Q$3:$S$135,3,0),"")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96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97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98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99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100"/>
        <v>0</v>
      </c>
      <c r="AA4209" s="18" t="str">
        <f>IF('[1]TCE - ANEXO III - Preencher'!AB4218="","",'[1]TCE - ANEXO III - Preencher'!AB4218)</f>
        <v/>
      </c>
      <c r="AB4209" s="17">
        <f t="shared" si="101"/>
        <v>0</v>
      </c>
    </row>
    <row r="4210" spans="1:28" ht="12.75" customHeight="1" x14ac:dyDescent="0.2">
      <c r="A4210" s="10" t="str">
        <f>IFERROR(VLOOKUP(B4210,'[1]DADOS (OCULTAR)'!$Q$3:$S$135,3,0),"")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96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97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98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99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100"/>
        <v>0</v>
      </c>
      <c r="AA4210" s="18" t="str">
        <f>IF('[1]TCE - ANEXO III - Preencher'!AB4219="","",'[1]TCE - ANEXO III - Preencher'!AB4219)</f>
        <v/>
      </c>
      <c r="AB4210" s="17">
        <f t="shared" si="101"/>
        <v>0</v>
      </c>
    </row>
    <row r="4211" spans="1:28" ht="12.75" customHeight="1" x14ac:dyDescent="0.2">
      <c r="A4211" s="10" t="str">
        <f>IFERROR(VLOOKUP(B4211,'[1]DADOS (OCULTAR)'!$Q$3:$S$135,3,0),"")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96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97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98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99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100"/>
        <v>0</v>
      </c>
      <c r="AA4211" s="18" t="str">
        <f>IF('[1]TCE - ANEXO III - Preencher'!AB4220="","",'[1]TCE - ANEXO III - Preencher'!AB4220)</f>
        <v/>
      </c>
      <c r="AB4211" s="17">
        <f t="shared" si="101"/>
        <v>0</v>
      </c>
    </row>
    <row r="4212" spans="1:28" ht="12.75" customHeight="1" x14ac:dyDescent="0.2">
      <c r="A4212" s="10" t="str">
        <f>IFERROR(VLOOKUP(B4212,'[1]DADOS (OCULTAR)'!$Q$3:$S$135,3,0),"")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96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97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98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99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100"/>
        <v>0</v>
      </c>
      <c r="AA4212" s="18" t="str">
        <f>IF('[1]TCE - ANEXO III - Preencher'!AB4221="","",'[1]TCE - ANEXO III - Preencher'!AB4221)</f>
        <v/>
      </c>
      <c r="AB4212" s="17">
        <f t="shared" si="101"/>
        <v>0</v>
      </c>
    </row>
    <row r="4213" spans="1:28" ht="12.75" customHeight="1" x14ac:dyDescent="0.2">
      <c r="A4213" s="10" t="str">
        <f>IFERROR(VLOOKUP(B4213,'[1]DADOS (OCULTAR)'!$Q$3:$S$135,3,0),"")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96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97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98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99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100"/>
        <v>0</v>
      </c>
      <c r="AA4213" s="18" t="str">
        <f>IF('[1]TCE - ANEXO III - Preencher'!AB4222="","",'[1]TCE - ANEXO III - Preencher'!AB4222)</f>
        <v/>
      </c>
      <c r="AB4213" s="17">
        <f t="shared" si="101"/>
        <v>0</v>
      </c>
    </row>
    <row r="4214" spans="1:28" ht="12.75" customHeight="1" x14ac:dyDescent="0.2">
      <c r="A4214" s="10" t="str">
        <f>IFERROR(VLOOKUP(B4214,'[1]DADOS (OCULTAR)'!$Q$3:$S$135,3,0),"")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96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97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98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99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100"/>
        <v>0</v>
      </c>
      <c r="AA4214" s="18" t="str">
        <f>IF('[1]TCE - ANEXO III - Preencher'!AB4223="","",'[1]TCE - ANEXO III - Preencher'!AB4223)</f>
        <v/>
      </c>
      <c r="AB4214" s="17">
        <f t="shared" si="101"/>
        <v>0</v>
      </c>
    </row>
    <row r="4215" spans="1:28" ht="12.75" customHeight="1" x14ac:dyDescent="0.2">
      <c r="A4215" s="10" t="str">
        <f>IFERROR(VLOOKUP(B4215,'[1]DADOS (OCULTAR)'!$Q$3:$S$135,3,0),"")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96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97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98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99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100"/>
        <v>0</v>
      </c>
      <c r="AA4215" s="18" t="str">
        <f>IF('[1]TCE - ANEXO III - Preencher'!AB4224="","",'[1]TCE - ANEXO III - Preencher'!AB4224)</f>
        <v/>
      </c>
      <c r="AB4215" s="17">
        <f t="shared" si="101"/>
        <v>0</v>
      </c>
    </row>
    <row r="4216" spans="1:28" ht="12.75" customHeight="1" x14ac:dyDescent="0.2">
      <c r="A4216" s="10" t="str">
        <f>IFERROR(VLOOKUP(B4216,'[1]DADOS (OCULTAR)'!$Q$3:$S$135,3,0),"")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96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97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98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99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100"/>
        <v>0</v>
      </c>
      <c r="AA4216" s="18" t="str">
        <f>IF('[1]TCE - ANEXO III - Preencher'!AB4225="","",'[1]TCE - ANEXO III - Preencher'!AB4225)</f>
        <v/>
      </c>
      <c r="AB4216" s="17">
        <f t="shared" si="101"/>
        <v>0</v>
      </c>
    </row>
    <row r="4217" spans="1:28" ht="12.75" customHeight="1" x14ac:dyDescent="0.2">
      <c r="A4217" s="10" t="str">
        <f>IFERROR(VLOOKUP(B4217,'[1]DADOS (OCULTAR)'!$Q$3:$S$135,3,0),"")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96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97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98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99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100"/>
        <v>0</v>
      </c>
      <c r="AA4217" s="18" t="str">
        <f>IF('[1]TCE - ANEXO III - Preencher'!AB4226="","",'[1]TCE - ANEXO III - Preencher'!AB4226)</f>
        <v/>
      </c>
      <c r="AB4217" s="17">
        <f t="shared" si="101"/>
        <v>0</v>
      </c>
    </row>
    <row r="4218" spans="1:28" ht="12.75" customHeight="1" x14ac:dyDescent="0.2">
      <c r="A4218" s="10" t="str">
        <f>IFERROR(VLOOKUP(B4218,'[1]DADOS (OCULTAR)'!$Q$3:$S$135,3,0),"")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96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97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98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99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100"/>
        <v>0</v>
      </c>
      <c r="AA4218" s="18" t="str">
        <f>IF('[1]TCE - ANEXO III - Preencher'!AB4227="","",'[1]TCE - ANEXO III - Preencher'!AB4227)</f>
        <v/>
      </c>
      <c r="AB4218" s="17">
        <f t="shared" si="101"/>
        <v>0</v>
      </c>
    </row>
    <row r="4219" spans="1:28" ht="12.75" customHeight="1" x14ac:dyDescent="0.2">
      <c r="A4219" s="10" t="str">
        <f>IFERROR(VLOOKUP(B4219,'[1]DADOS (OCULTAR)'!$Q$3:$S$135,3,0),"")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96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97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98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99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100"/>
        <v>0</v>
      </c>
      <c r="AA4219" s="18" t="str">
        <f>IF('[1]TCE - ANEXO III - Preencher'!AB4228="","",'[1]TCE - ANEXO III - Preencher'!AB4228)</f>
        <v/>
      </c>
      <c r="AB4219" s="17">
        <f t="shared" si="101"/>
        <v>0</v>
      </c>
    </row>
    <row r="4220" spans="1:28" ht="12.75" customHeight="1" x14ac:dyDescent="0.2">
      <c r="A4220" s="10" t="str">
        <f>IFERROR(VLOOKUP(B4220,'[1]DADOS (OCULTAR)'!$Q$3:$S$135,3,0),"")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96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97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98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99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100"/>
        <v>0</v>
      </c>
      <c r="AA4220" s="18" t="str">
        <f>IF('[1]TCE - ANEXO III - Preencher'!AB4229="","",'[1]TCE - ANEXO III - Preencher'!AB4229)</f>
        <v/>
      </c>
      <c r="AB4220" s="17">
        <f t="shared" si="101"/>
        <v>0</v>
      </c>
    </row>
    <row r="4221" spans="1:28" ht="12.75" customHeight="1" x14ac:dyDescent="0.2">
      <c r="A4221" s="10" t="str">
        <f>IFERROR(VLOOKUP(B4221,'[1]DADOS (OCULTAR)'!$Q$3:$S$135,3,0),"")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96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97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98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99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100"/>
        <v>0</v>
      </c>
      <c r="AA4221" s="18" t="str">
        <f>IF('[1]TCE - ANEXO III - Preencher'!AB4230="","",'[1]TCE - ANEXO III - Preencher'!AB4230)</f>
        <v/>
      </c>
      <c r="AB4221" s="17">
        <f t="shared" si="101"/>
        <v>0</v>
      </c>
    </row>
    <row r="4222" spans="1:28" ht="12.75" customHeight="1" x14ac:dyDescent="0.2">
      <c r="A4222" s="10" t="str">
        <f>IFERROR(VLOOKUP(B4222,'[1]DADOS (OCULTAR)'!$Q$3:$S$135,3,0),"")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96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97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98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99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100"/>
        <v>0</v>
      </c>
      <c r="AA4222" s="18" t="str">
        <f>IF('[1]TCE - ANEXO III - Preencher'!AB4231="","",'[1]TCE - ANEXO III - Preencher'!AB4231)</f>
        <v/>
      </c>
      <c r="AB4222" s="17">
        <f t="shared" si="101"/>
        <v>0</v>
      </c>
    </row>
    <row r="4223" spans="1:28" ht="12.75" customHeight="1" x14ac:dyDescent="0.2">
      <c r="A4223" s="10" t="str">
        <f>IFERROR(VLOOKUP(B4223,'[1]DADOS (OCULTAR)'!$Q$3:$S$135,3,0),"")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96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97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98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99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100"/>
        <v>0</v>
      </c>
      <c r="AA4223" s="18" t="str">
        <f>IF('[1]TCE - ANEXO III - Preencher'!AB4232="","",'[1]TCE - ANEXO III - Preencher'!AB4232)</f>
        <v/>
      </c>
      <c r="AB4223" s="17">
        <f t="shared" si="101"/>
        <v>0</v>
      </c>
    </row>
    <row r="4224" spans="1:28" ht="12.75" customHeight="1" x14ac:dyDescent="0.2">
      <c r="A4224" s="10" t="str">
        <f>IFERROR(VLOOKUP(B4224,'[1]DADOS (OCULTAR)'!$Q$3:$S$135,3,0),"")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96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97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98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99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100"/>
        <v>0</v>
      </c>
      <c r="AA4224" s="18" t="str">
        <f>IF('[1]TCE - ANEXO III - Preencher'!AB4233="","",'[1]TCE - ANEXO III - Preencher'!AB4233)</f>
        <v/>
      </c>
      <c r="AB4224" s="17">
        <f t="shared" si="101"/>
        <v>0</v>
      </c>
    </row>
    <row r="4225" spans="1:28" ht="12.75" customHeight="1" x14ac:dyDescent="0.2">
      <c r="A4225" s="10" t="str">
        <f>IFERROR(VLOOKUP(B4225,'[1]DADOS (OCULTAR)'!$Q$3:$S$135,3,0),"")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96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97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98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99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100"/>
        <v>0</v>
      </c>
      <c r="AA4225" s="18" t="str">
        <f>IF('[1]TCE - ANEXO III - Preencher'!AB4234="","",'[1]TCE - ANEXO III - Preencher'!AB4234)</f>
        <v/>
      </c>
      <c r="AB4225" s="17">
        <f t="shared" si="101"/>
        <v>0</v>
      </c>
    </row>
    <row r="4226" spans="1:28" ht="12.75" customHeight="1" x14ac:dyDescent="0.2">
      <c r="A4226" s="10" t="str">
        <f>IFERROR(VLOOKUP(B4226,'[1]DADOS (OCULTAR)'!$Q$3:$S$135,3,0),"")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96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97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98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99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100"/>
        <v>0</v>
      </c>
      <c r="AA4226" s="18" t="str">
        <f>IF('[1]TCE - ANEXO III - Preencher'!AB4235="","",'[1]TCE - ANEXO III - Preencher'!AB4235)</f>
        <v/>
      </c>
      <c r="AB4226" s="17">
        <f t="shared" si="101"/>
        <v>0</v>
      </c>
    </row>
    <row r="4227" spans="1:28" ht="12.75" customHeight="1" x14ac:dyDescent="0.2">
      <c r="A4227" s="10" t="str">
        <f>IFERROR(VLOOKUP(B4227,'[1]DADOS (OCULTAR)'!$Q$3:$S$135,3,0),"")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si="96"/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si="97"/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si="98"/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si="99"/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si="100"/>
        <v>0</v>
      </c>
      <c r="AA4227" s="18" t="str">
        <f>IF('[1]TCE - ANEXO III - Preencher'!AB4236="","",'[1]TCE - ANEXO III - Preencher'!AB4236)</f>
        <v/>
      </c>
      <c r="AB4227" s="17">
        <f t="shared" si="101"/>
        <v>0</v>
      </c>
    </row>
    <row r="4228" spans="1:28" ht="12.75" customHeight="1" x14ac:dyDescent="0.2">
      <c r="A4228" s="10" t="str">
        <f>IFERROR(VLOOKUP(B4228,'[1]DADOS (OCULTAR)'!$Q$3:$S$135,3,0),"")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100"/>
        <v>0</v>
      </c>
      <c r="AA4228" s="18" t="str">
        <f>IF('[1]TCE - ANEXO III - Preencher'!AB4237="","",'[1]TCE - ANEXO III - Preencher'!AB4237)</f>
        <v/>
      </c>
      <c r="AB4228" s="17">
        <f t="shared" si="101"/>
        <v>0</v>
      </c>
    </row>
    <row r="4229" spans="1:28" ht="12.75" customHeight="1" x14ac:dyDescent="0.2">
      <c r="A4229" s="10" t="str">
        <f>IFERROR(VLOOKUP(B4229,'[1]DADOS (OCULTAR)'!$Q$3:$S$135,3,0),"")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100"/>
        <v>0</v>
      </c>
      <c r="AA4229" s="18" t="str">
        <f>IF('[1]TCE - ANEXO III - Preencher'!AB4238="","",'[1]TCE - ANEXO III - Preencher'!AB4238)</f>
        <v/>
      </c>
      <c r="AB4229" s="17">
        <f t="shared" si="101"/>
        <v>0</v>
      </c>
    </row>
    <row r="4230" spans="1:28" ht="12.75" customHeight="1" x14ac:dyDescent="0.2">
      <c r="A4230" s="10" t="str">
        <f>IFERROR(VLOOKUP(B4230,'[1]DADOS (OCULTAR)'!$Q$3:$S$135,3,0),"")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100"/>
        <v>0</v>
      </c>
      <c r="AA4230" s="18" t="str">
        <f>IF('[1]TCE - ANEXO III - Preencher'!AB4239="","",'[1]TCE - ANEXO III - Preencher'!AB4239)</f>
        <v/>
      </c>
      <c r="AB4230" s="17">
        <f t="shared" si="101"/>
        <v>0</v>
      </c>
    </row>
    <row r="4231" spans="1:28" ht="12.75" customHeight="1" x14ac:dyDescent="0.2">
      <c r="A4231" s="10" t="str">
        <f>IFERROR(VLOOKUP(B4231,'[1]DADOS (OCULTAR)'!$Q$3:$S$135,3,0),"")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100"/>
        <v>0</v>
      </c>
      <c r="AA4231" s="18" t="str">
        <f>IF('[1]TCE - ANEXO III - Preencher'!AB4240="","",'[1]TCE - ANEXO III - Preencher'!AB4240)</f>
        <v/>
      </c>
      <c r="AB4231" s="17">
        <f t="shared" si="101"/>
        <v>0</v>
      </c>
    </row>
    <row r="4232" spans="1:28" ht="12.75" customHeight="1" x14ac:dyDescent="0.2">
      <c r="A4232" s="10" t="str">
        <f>IFERROR(VLOOKUP(B4232,'[1]DADOS (OCULTAR)'!$Q$3:$S$135,3,0),"")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100"/>
        <v>0</v>
      </c>
      <c r="AA4232" s="18" t="str">
        <f>IF('[1]TCE - ANEXO III - Preencher'!AB4241="","",'[1]TCE - ANEXO III - Preencher'!AB4241)</f>
        <v/>
      </c>
      <c r="AB4232" s="17">
        <f t="shared" si="101"/>
        <v>0</v>
      </c>
    </row>
    <row r="4233" spans="1:28" ht="12.75" customHeight="1" x14ac:dyDescent="0.2">
      <c r="A4233" s="10" t="str">
        <f>IFERROR(VLOOKUP(B4233,'[1]DADOS (OCULTAR)'!$Q$3:$S$135,3,0),"")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100"/>
        <v>0</v>
      </c>
      <c r="AA4233" s="18" t="str">
        <f>IF('[1]TCE - ANEXO III - Preencher'!AB4242="","",'[1]TCE - ANEXO III - Preencher'!AB4242)</f>
        <v/>
      </c>
      <c r="AB4233" s="17">
        <f t="shared" si="101"/>
        <v>0</v>
      </c>
    </row>
    <row r="4234" spans="1:28" ht="12.75" customHeight="1" x14ac:dyDescent="0.2">
      <c r="A4234" s="10" t="str">
        <f>IFERROR(VLOOKUP(B4234,'[1]DADOS (OCULTAR)'!$Q$3:$S$135,3,0),"")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100"/>
        <v>0</v>
      </c>
      <c r="AA4234" s="18" t="str">
        <f>IF('[1]TCE - ANEXO III - Preencher'!AB4243="","",'[1]TCE - ANEXO III - Preencher'!AB4243)</f>
        <v/>
      </c>
      <c r="AB4234" s="17">
        <f t="shared" si="101"/>
        <v>0</v>
      </c>
    </row>
    <row r="4235" spans="1:28" ht="12.75" customHeight="1" x14ac:dyDescent="0.2">
      <c r="A4235" s="10" t="str">
        <f>IFERROR(VLOOKUP(B4235,'[1]DADOS (OCULTAR)'!$Q$3:$S$135,3,0),"")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100"/>
        <v>0</v>
      </c>
      <c r="AA4235" s="18" t="str">
        <f>IF('[1]TCE - ANEXO III - Preencher'!AB4244="","",'[1]TCE - ANEXO III - Preencher'!AB4244)</f>
        <v/>
      </c>
      <c r="AB4235" s="17">
        <f t="shared" si="101"/>
        <v>0</v>
      </c>
    </row>
    <row r="4236" spans="1:28" ht="12.75" customHeight="1" x14ac:dyDescent="0.2">
      <c r="A4236" s="10" t="str">
        <f>IFERROR(VLOOKUP(B4236,'[1]DADOS (OCULTAR)'!$Q$3:$S$135,3,0),"")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100"/>
        <v>0</v>
      </c>
      <c r="AA4236" s="18" t="str">
        <f>IF('[1]TCE - ANEXO III - Preencher'!AB4245="","",'[1]TCE - ANEXO III - Preencher'!AB4245)</f>
        <v/>
      </c>
      <c r="AB4236" s="17">
        <f t="shared" si="101"/>
        <v>0</v>
      </c>
    </row>
    <row r="4237" spans="1:28" ht="12.75" customHeight="1" x14ac:dyDescent="0.2">
      <c r="A4237" s="10" t="str">
        <f>IFERROR(VLOOKUP(B4237,'[1]DADOS (OCULTAR)'!$Q$3:$S$135,3,0),"")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100"/>
        <v>0</v>
      </c>
      <c r="AA4237" s="18" t="str">
        <f>IF('[1]TCE - ANEXO III - Preencher'!AB4246="","",'[1]TCE - ANEXO III - Preencher'!AB4246)</f>
        <v/>
      </c>
      <c r="AB4237" s="17">
        <f t="shared" si="101"/>
        <v>0</v>
      </c>
    </row>
    <row r="4238" spans="1:28" ht="12.75" customHeight="1" x14ac:dyDescent="0.2">
      <c r="A4238" s="10" t="str">
        <f>IFERROR(VLOOKUP(B4238,'[1]DADOS (OCULTAR)'!$Q$3:$S$135,3,0),"")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100"/>
        <v>0</v>
      </c>
      <c r="AA4238" s="18" t="str">
        <f>IF('[1]TCE - ANEXO III - Preencher'!AB4247="","",'[1]TCE - ANEXO III - Preencher'!AB4247)</f>
        <v/>
      </c>
      <c r="AB4238" s="17">
        <f t="shared" si="101"/>
        <v>0</v>
      </c>
    </row>
    <row r="4239" spans="1:28" ht="12.75" customHeight="1" x14ac:dyDescent="0.2">
      <c r="A4239" s="10" t="str">
        <f>IFERROR(VLOOKUP(B4239,'[1]DADOS (OCULTAR)'!$Q$3:$S$135,3,0),"")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100"/>
        <v>0</v>
      </c>
      <c r="AA4239" s="18" t="str">
        <f>IF('[1]TCE - ANEXO III - Preencher'!AB4248="","",'[1]TCE - ANEXO III - Preencher'!AB4248)</f>
        <v/>
      </c>
      <c r="AB4239" s="17">
        <f t="shared" si="101"/>
        <v>0</v>
      </c>
    </row>
    <row r="4240" spans="1:28" ht="12.75" customHeight="1" x14ac:dyDescent="0.2">
      <c r="A4240" s="10" t="str">
        <f>IFERROR(VLOOKUP(B4240,'[1]DADOS (OCULTAR)'!$Q$3:$S$135,3,0),"")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100"/>
        <v>0</v>
      </c>
      <c r="AA4240" s="18" t="str">
        <f>IF('[1]TCE - ANEXO III - Preencher'!AB4249="","",'[1]TCE - ANEXO III - Preencher'!AB4249)</f>
        <v/>
      </c>
      <c r="AB4240" s="17">
        <f t="shared" si="101"/>
        <v>0</v>
      </c>
    </row>
    <row r="4241" spans="1:28" ht="12.75" customHeight="1" x14ac:dyDescent="0.2">
      <c r="A4241" s="10" t="str">
        <f>IFERROR(VLOOKUP(B4241,'[1]DADOS (OCULTAR)'!$Q$3:$S$135,3,0),"")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100"/>
        <v>0</v>
      </c>
      <c r="AA4241" s="18" t="str">
        <f>IF('[1]TCE - ANEXO III - Preencher'!AB4250="","",'[1]TCE - ANEXO III - Preencher'!AB4250)</f>
        <v/>
      </c>
      <c r="AB4241" s="17">
        <f t="shared" si="101"/>
        <v>0</v>
      </c>
    </row>
    <row r="4242" spans="1:28" ht="12.75" customHeight="1" x14ac:dyDescent="0.2">
      <c r="A4242" s="10" t="str">
        <f>IFERROR(VLOOKUP(B4242,'[1]DADOS (OCULTAR)'!$Q$3:$S$135,3,0),"")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100"/>
        <v>0</v>
      </c>
      <c r="AA4242" s="18" t="str">
        <f>IF('[1]TCE - ANEXO III - Preencher'!AB4251="","",'[1]TCE - ANEXO III - Preencher'!AB4251)</f>
        <v/>
      </c>
      <c r="AB4242" s="17">
        <f t="shared" si="101"/>
        <v>0</v>
      </c>
    </row>
    <row r="4243" spans="1:28" ht="12.75" customHeight="1" x14ac:dyDescent="0.2">
      <c r="A4243" s="10" t="str">
        <f>IFERROR(VLOOKUP(B4243,'[1]DADOS (OCULTAR)'!$Q$3:$S$135,3,0),"")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100"/>
        <v>0</v>
      </c>
      <c r="AA4243" s="18" t="str">
        <f>IF('[1]TCE - ANEXO III - Preencher'!AB4252="","",'[1]TCE - ANEXO III - Preencher'!AB4252)</f>
        <v/>
      </c>
      <c r="AB4243" s="17">
        <f t="shared" si="101"/>
        <v>0</v>
      </c>
    </row>
    <row r="4244" spans="1:28" ht="12.75" customHeight="1" x14ac:dyDescent="0.2">
      <c r="A4244" s="10" t="str">
        <f>IFERROR(VLOOKUP(B4244,'[1]DADOS (OCULTAR)'!$Q$3:$S$135,3,0),"")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100"/>
        <v>0</v>
      </c>
      <c r="AA4244" s="18" t="str">
        <f>IF('[1]TCE - ANEXO III - Preencher'!AB4253="","",'[1]TCE - ANEXO III - Preencher'!AB4253)</f>
        <v/>
      </c>
      <c r="AB4244" s="17">
        <f t="shared" si="101"/>
        <v>0</v>
      </c>
    </row>
    <row r="4245" spans="1:28" ht="12.75" customHeight="1" x14ac:dyDescent="0.2">
      <c r="A4245" s="10" t="str">
        <f>IFERROR(VLOOKUP(B4245,'[1]DADOS (OCULTAR)'!$Q$3:$S$135,3,0),"")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100"/>
        <v>0</v>
      </c>
      <c r="AA4245" s="18" t="str">
        <f>IF('[1]TCE - ANEXO III - Preencher'!AB4254="","",'[1]TCE - ANEXO III - Preencher'!AB4254)</f>
        <v/>
      </c>
      <c r="AB4245" s="17">
        <f t="shared" si="101"/>
        <v>0</v>
      </c>
    </row>
    <row r="4246" spans="1:28" ht="12.75" customHeight="1" x14ac:dyDescent="0.2">
      <c r="A4246" s="10" t="str">
        <f>IFERROR(VLOOKUP(B4246,'[1]DADOS (OCULTAR)'!$Q$3:$S$135,3,0),"")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100"/>
        <v>0</v>
      </c>
      <c r="AA4246" s="18" t="str">
        <f>IF('[1]TCE - ANEXO III - Preencher'!AB4255="","",'[1]TCE - ANEXO III - Preencher'!AB4255)</f>
        <v/>
      </c>
      <c r="AB4246" s="17">
        <f t="shared" si="101"/>
        <v>0</v>
      </c>
    </row>
    <row r="4247" spans="1:28" ht="12.75" customHeight="1" x14ac:dyDescent="0.2">
      <c r="A4247" s="10" t="str">
        <f>IFERROR(VLOOKUP(B4247,'[1]DADOS (OCULTAR)'!$Q$3:$S$135,3,0),"")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100"/>
        <v>0</v>
      </c>
      <c r="AA4247" s="18" t="str">
        <f>IF('[1]TCE - ANEXO III - Preencher'!AB4256="","",'[1]TCE - ANEXO III - Preencher'!AB4256)</f>
        <v/>
      </c>
      <c r="AB4247" s="17">
        <f t="shared" si="101"/>
        <v>0</v>
      </c>
    </row>
    <row r="4248" spans="1:28" ht="12.75" customHeight="1" x14ac:dyDescent="0.2">
      <c r="A4248" s="10" t="str">
        <f>IFERROR(VLOOKUP(B4248,'[1]DADOS (OCULTAR)'!$Q$3:$S$135,3,0),"")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100"/>
        <v>0</v>
      </c>
      <c r="AA4248" s="18" t="str">
        <f>IF('[1]TCE - ANEXO III - Preencher'!AB4257="","",'[1]TCE - ANEXO III - Preencher'!AB4257)</f>
        <v/>
      </c>
      <c r="AB4248" s="17">
        <f t="shared" si="101"/>
        <v>0</v>
      </c>
    </row>
    <row r="4249" spans="1:28" ht="12.75" customHeight="1" x14ac:dyDescent="0.2">
      <c r="A4249" s="10" t="str">
        <f>IFERROR(VLOOKUP(B4249,'[1]DADOS (OCULTAR)'!$Q$3:$S$135,3,0),"")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100"/>
        <v>0</v>
      </c>
      <c r="AA4249" s="18" t="str">
        <f>IF('[1]TCE - ANEXO III - Preencher'!AB4258="","",'[1]TCE - ANEXO III - Preencher'!AB4258)</f>
        <v/>
      </c>
      <c r="AB4249" s="17">
        <f t="shared" si="101"/>
        <v>0</v>
      </c>
    </row>
    <row r="4250" spans="1:28" ht="12.75" customHeight="1" x14ac:dyDescent="0.2">
      <c r="A4250" s="10" t="str">
        <f>IFERROR(VLOOKUP(B4250,'[1]DADOS (OCULTAR)'!$Q$3:$S$135,3,0),"")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100"/>
        <v>0</v>
      </c>
      <c r="AA4250" s="18" t="str">
        <f>IF('[1]TCE - ANEXO III - Preencher'!AB4259="","",'[1]TCE - ANEXO III - Preencher'!AB4259)</f>
        <v/>
      </c>
      <c r="AB4250" s="17">
        <f t="shared" si="101"/>
        <v>0</v>
      </c>
    </row>
    <row r="4251" spans="1:28" ht="12.75" customHeight="1" x14ac:dyDescent="0.2">
      <c r="A4251" s="10" t="str">
        <f>IFERROR(VLOOKUP(B4251,'[1]DADOS (OCULTAR)'!$Q$3:$S$135,3,0),"")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100"/>
        <v>0</v>
      </c>
      <c r="AA4251" s="18" t="str">
        <f>IF('[1]TCE - ANEXO III - Preencher'!AB4260="","",'[1]TCE - ANEXO III - Preencher'!AB4260)</f>
        <v/>
      </c>
      <c r="AB4251" s="17">
        <f t="shared" si="101"/>
        <v>0</v>
      </c>
    </row>
    <row r="4252" spans="1:28" ht="12.75" customHeight="1" x14ac:dyDescent="0.2">
      <c r="A4252" s="10" t="str">
        <f>IFERROR(VLOOKUP(B4252,'[1]DADOS (OCULTAR)'!$Q$3:$S$135,3,0),"")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100"/>
        <v>0</v>
      </c>
      <c r="AA4252" s="18" t="str">
        <f>IF('[1]TCE - ANEXO III - Preencher'!AB4261="","",'[1]TCE - ANEXO III - Preencher'!AB4261)</f>
        <v/>
      </c>
      <c r="AB4252" s="17">
        <f t="shared" si="101"/>
        <v>0</v>
      </c>
    </row>
    <row r="4253" spans="1:28" ht="12.75" customHeight="1" x14ac:dyDescent="0.2">
      <c r="A4253" s="10" t="str">
        <f>IFERROR(VLOOKUP(B4253,'[1]DADOS (OCULTAR)'!$Q$3:$S$135,3,0),"")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100"/>
        <v>0</v>
      </c>
      <c r="AA4253" s="18" t="str">
        <f>IF('[1]TCE - ANEXO III - Preencher'!AB4262="","",'[1]TCE - ANEXO III - Preencher'!AB4262)</f>
        <v/>
      </c>
      <c r="AB4253" s="17">
        <f t="shared" si="101"/>
        <v>0</v>
      </c>
    </row>
    <row r="4254" spans="1:28" ht="12.75" customHeight="1" x14ac:dyDescent="0.2">
      <c r="A4254" s="10" t="str">
        <f>IFERROR(VLOOKUP(B4254,'[1]DADOS (OCULTAR)'!$Q$3:$S$135,3,0),"")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100"/>
        <v>0</v>
      </c>
      <c r="AA4254" s="18" t="str">
        <f>IF('[1]TCE - ANEXO III - Preencher'!AB4263="","",'[1]TCE - ANEXO III - Preencher'!AB4263)</f>
        <v/>
      </c>
      <c r="AB4254" s="17">
        <f t="shared" si="101"/>
        <v>0</v>
      </c>
    </row>
    <row r="4255" spans="1:28" ht="12.75" customHeight="1" x14ac:dyDescent="0.2">
      <c r="A4255" s="10" t="str">
        <f>IFERROR(VLOOKUP(B4255,'[1]DADOS (OCULTAR)'!$Q$3:$S$135,3,0),"")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100"/>
        <v>0</v>
      </c>
      <c r="AA4255" s="18" t="str">
        <f>IF('[1]TCE - ANEXO III - Preencher'!AB4264="","",'[1]TCE - ANEXO III - Preencher'!AB4264)</f>
        <v/>
      </c>
      <c r="AB4255" s="17">
        <f t="shared" si="101"/>
        <v>0</v>
      </c>
    </row>
    <row r="4256" spans="1:28" ht="12.75" customHeight="1" x14ac:dyDescent="0.2">
      <c r="A4256" s="10" t="str">
        <f>IFERROR(VLOOKUP(B4256,'[1]DADOS (OCULTAR)'!$Q$3:$S$135,3,0),"")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100"/>
        <v>0</v>
      </c>
      <c r="AA4256" s="18" t="str">
        <f>IF('[1]TCE - ANEXO III - Preencher'!AB4265="","",'[1]TCE - ANEXO III - Preencher'!AB4265)</f>
        <v/>
      </c>
      <c r="AB4256" s="17">
        <f t="shared" si="101"/>
        <v>0</v>
      </c>
    </row>
    <row r="4257" spans="1:28" ht="12.75" customHeight="1" x14ac:dyDescent="0.2">
      <c r="A4257" s="10" t="str">
        <f>IFERROR(VLOOKUP(B4257,'[1]DADOS (OCULTAR)'!$Q$3:$S$135,3,0),"")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100"/>
        <v>0</v>
      </c>
      <c r="AA4257" s="18" t="str">
        <f>IF('[1]TCE - ANEXO III - Preencher'!AB4266="","",'[1]TCE - ANEXO III - Preencher'!AB4266)</f>
        <v/>
      </c>
      <c r="AB4257" s="17">
        <f t="shared" si="101"/>
        <v>0</v>
      </c>
    </row>
    <row r="4258" spans="1:28" ht="12.75" customHeight="1" x14ac:dyDescent="0.2">
      <c r="A4258" s="10" t="str">
        <f>IFERROR(VLOOKUP(B4258,'[1]DADOS (OCULTAR)'!$Q$3:$S$135,3,0),"")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100"/>
        <v>0</v>
      </c>
      <c r="AA4258" s="18" t="str">
        <f>IF('[1]TCE - ANEXO III - Preencher'!AB4267="","",'[1]TCE - ANEXO III - Preencher'!AB4267)</f>
        <v/>
      </c>
      <c r="AB4258" s="17">
        <f t="shared" si="101"/>
        <v>0</v>
      </c>
    </row>
    <row r="4259" spans="1:28" ht="12.75" customHeight="1" x14ac:dyDescent="0.2">
      <c r="A4259" s="10" t="str">
        <f>IFERROR(VLOOKUP(B4259,'[1]DADOS (OCULTAR)'!$Q$3:$S$135,3,0),"")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100"/>
        <v>0</v>
      </c>
      <c r="AA4259" s="18" t="str">
        <f>IF('[1]TCE - ANEXO III - Preencher'!AB4268="","",'[1]TCE - ANEXO III - Preencher'!AB4268)</f>
        <v/>
      </c>
      <c r="AB4259" s="17">
        <f t="shared" si="101"/>
        <v>0</v>
      </c>
    </row>
    <row r="4260" spans="1:28" ht="12.75" customHeight="1" x14ac:dyDescent="0.2">
      <c r="A4260" s="10" t="str">
        <f>IFERROR(VLOOKUP(B4260,'[1]DADOS (OCULTAR)'!$Q$3:$S$135,3,0),"")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100"/>
        <v>0</v>
      </c>
      <c r="AA4260" s="18" t="str">
        <f>IF('[1]TCE - ANEXO III - Preencher'!AB4269="","",'[1]TCE - ANEXO III - Preencher'!AB4269)</f>
        <v/>
      </c>
      <c r="AB4260" s="17">
        <f t="shared" si="101"/>
        <v>0</v>
      </c>
    </row>
    <row r="4261" spans="1:28" ht="12.75" customHeight="1" x14ac:dyDescent="0.2">
      <c r="A4261" s="10" t="str">
        <f>IFERROR(VLOOKUP(B4261,'[1]DADOS (OCULTAR)'!$Q$3:$S$135,3,0),"")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100"/>
        <v>0</v>
      </c>
      <c r="AA4261" s="18" t="str">
        <f>IF('[1]TCE - ANEXO III - Preencher'!AB4270="","",'[1]TCE - ANEXO III - Preencher'!AB4270)</f>
        <v/>
      </c>
      <c r="AB4261" s="17">
        <f t="shared" si="101"/>
        <v>0</v>
      </c>
    </row>
    <row r="4262" spans="1:28" ht="12.75" customHeight="1" x14ac:dyDescent="0.2">
      <c r="A4262" s="10" t="str">
        <f>IFERROR(VLOOKUP(B4262,'[1]DADOS (OCULTAR)'!$Q$3:$S$135,3,0),"")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100"/>
        <v>0</v>
      </c>
      <c r="AA4262" s="18" t="str">
        <f>IF('[1]TCE - ANEXO III - Preencher'!AB4271="","",'[1]TCE - ANEXO III - Preencher'!AB4271)</f>
        <v/>
      </c>
      <c r="AB4262" s="17">
        <f t="shared" si="101"/>
        <v>0</v>
      </c>
    </row>
    <row r="4263" spans="1:28" ht="12.75" customHeight="1" x14ac:dyDescent="0.2">
      <c r="A4263" s="10" t="str">
        <f>IFERROR(VLOOKUP(B4263,'[1]DADOS (OCULTAR)'!$Q$3:$S$135,3,0),"")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100"/>
        <v>0</v>
      </c>
      <c r="AA4263" s="18" t="str">
        <f>IF('[1]TCE - ANEXO III - Preencher'!AB4272="","",'[1]TCE - ANEXO III - Preencher'!AB4272)</f>
        <v/>
      </c>
      <c r="AB4263" s="17">
        <f t="shared" si="101"/>
        <v>0</v>
      </c>
    </row>
    <row r="4264" spans="1:28" ht="12.75" customHeight="1" x14ac:dyDescent="0.2">
      <c r="A4264" s="10" t="str">
        <f>IFERROR(VLOOKUP(B4264,'[1]DADOS (OCULTAR)'!$Q$3:$S$135,3,0),"")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100"/>
        <v>0</v>
      </c>
      <c r="AA4264" s="18" t="str">
        <f>IF('[1]TCE - ANEXO III - Preencher'!AB4273="","",'[1]TCE - ANEXO III - Preencher'!AB4273)</f>
        <v/>
      </c>
      <c r="AB4264" s="17">
        <f t="shared" si="101"/>
        <v>0</v>
      </c>
    </row>
    <row r="4265" spans="1:28" ht="12.75" customHeight="1" x14ac:dyDescent="0.2">
      <c r="A4265" s="10" t="str">
        <f>IFERROR(VLOOKUP(B4265,'[1]DADOS (OCULTAR)'!$Q$3:$S$135,3,0),"")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100"/>
        <v>0</v>
      </c>
      <c r="AA4265" s="18" t="str">
        <f>IF('[1]TCE - ANEXO III - Preencher'!AB4274="","",'[1]TCE - ANEXO III - Preencher'!AB4274)</f>
        <v/>
      </c>
      <c r="AB4265" s="17">
        <f t="shared" si="101"/>
        <v>0</v>
      </c>
    </row>
    <row r="4266" spans="1:28" ht="12.75" customHeight="1" x14ac:dyDescent="0.2">
      <c r="A4266" s="10" t="str">
        <f>IFERROR(VLOOKUP(B4266,'[1]DADOS (OCULTAR)'!$Q$3:$S$135,3,0),"")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100"/>
        <v>0</v>
      </c>
      <c r="AA4266" s="18" t="str">
        <f>IF('[1]TCE - ANEXO III - Preencher'!AB4275="","",'[1]TCE - ANEXO III - Preencher'!AB4275)</f>
        <v/>
      </c>
      <c r="AB4266" s="17">
        <f t="shared" si="101"/>
        <v>0</v>
      </c>
    </row>
    <row r="4267" spans="1:28" ht="12.75" customHeight="1" x14ac:dyDescent="0.2">
      <c r="A4267" s="10" t="str">
        <f>IFERROR(VLOOKUP(B4267,'[1]DADOS (OCULTAR)'!$Q$3:$S$135,3,0),"")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100"/>
        <v>0</v>
      </c>
      <c r="AA4267" s="18" t="str">
        <f>IF('[1]TCE - ANEXO III - Preencher'!AB4276="","",'[1]TCE - ANEXO III - Preencher'!AB4276)</f>
        <v/>
      </c>
      <c r="AB4267" s="17">
        <f t="shared" si="101"/>
        <v>0</v>
      </c>
    </row>
    <row r="4268" spans="1:28" ht="12.75" customHeight="1" x14ac:dyDescent="0.2">
      <c r="A4268" s="10" t="str">
        <f>IFERROR(VLOOKUP(B4268,'[1]DADOS (OCULTAR)'!$Q$3:$S$135,3,0),"")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100"/>
        <v>0</v>
      </c>
      <c r="AA4268" s="18" t="str">
        <f>IF('[1]TCE - ANEXO III - Preencher'!AB4277="","",'[1]TCE - ANEXO III - Preencher'!AB4277)</f>
        <v/>
      </c>
      <c r="AB4268" s="17">
        <f t="shared" si="101"/>
        <v>0</v>
      </c>
    </row>
    <row r="4269" spans="1:28" ht="12.75" customHeight="1" x14ac:dyDescent="0.2">
      <c r="A4269" s="10" t="str">
        <f>IFERROR(VLOOKUP(B4269,'[1]DADOS (OCULTAR)'!$Q$3:$S$135,3,0),"")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100"/>
        <v>0</v>
      </c>
      <c r="AA4269" s="18" t="str">
        <f>IF('[1]TCE - ANEXO III - Preencher'!AB4278="","",'[1]TCE - ANEXO III - Preencher'!AB4278)</f>
        <v/>
      </c>
      <c r="AB4269" s="17">
        <f t="shared" si="101"/>
        <v>0</v>
      </c>
    </row>
    <row r="4270" spans="1:28" ht="12.75" customHeight="1" x14ac:dyDescent="0.2">
      <c r="A4270" s="10" t="str">
        <f>IFERROR(VLOOKUP(B4270,'[1]DADOS (OCULTAR)'!$Q$3:$S$135,3,0),"")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100"/>
        <v>0</v>
      </c>
      <c r="AA4270" s="18" t="str">
        <f>IF('[1]TCE - ANEXO III - Preencher'!AB4279="","",'[1]TCE - ANEXO III - Preencher'!AB4279)</f>
        <v/>
      </c>
      <c r="AB4270" s="17">
        <f t="shared" si="101"/>
        <v>0</v>
      </c>
    </row>
    <row r="4271" spans="1:28" ht="12.75" customHeight="1" x14ac:dyDescent="0.2">
      <c r="A4271" s="10" t="str">
        <f>IFERROR(VLOOKUP(B4271,'[1]DADOS (OCULTAR)'!$Q$3:$S$135,3,0),"")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100"/>
        <v>0</v>
      </c>
      <c r="AA4271" s="18" t="str">
        <f>IF('[1]TCE - ANEXO III - Preencher'!AB4280="","",'[1]TCE - ANEXO III - Preencher'!AB4280)</f>
        <v/>
      </c>
      <c r="AB4271" s="17">
        <f t="shared" si="101"/>
        <v>0</v>
      </c>
    </row>
    <row r="4272" spans="1:28" ht="12.75" customHeight="1" x14ac:dyDescent="0.2">
      <c r="A4272" s="10" t="str">
        <f>IFERROR(VLOOKUP(B4272,'[1]DADOS (OCULTAR)'!$Q$3:$S$135,3,0),"")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100"/>
        <v>0</v>
      </c>
      <c r="AA4272" s="18" t="str">
        <f>IF('[1]TCE - ANEXO III - Preencher'!AB4281="","",'[1]TCE - ANEXO III - Preencher'!AB4281)</f>
        <v/>
      </c>
      <c r="AB4272" s="17">
        <f t="shared" si="101"/>
        <v>0</v>
      </c>
    </row>
    <row r="4273" spans="1:28" ht="12.75" customHeight="1" x14ac:dyDescent="0.2">
      <c r="A4273" s="10" t="str">
        <f>IFERROR(VLOOKUP(B4273,'[1]DADOS (OCULTAR)'!$Q$3:$S$135,3,0),"")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100"/>
        <v>0</v>
      </c>
      <c r="AA4273" s="18" t="str">
        <f>IF('[1]TCE - ANEXO III - Preencher'!AB4282="","",'[1]TCE - ANEXO III - Preencher'!AB4282)</f>
        <v/>
      </c>
      <c r="AB4273" s="17">
        <f t="shared" si="101"/>
        <v>0</v>
      </c>
    </row>
    <row r="4274" spans="1:28" ht="12.75" customHeight="1" x14ac:dyDescent="0.2">
      <c r="A4274" s="10" t="str">
        <f>IFERROR(VLOOKUP(B4274,'[1]DADOS (OCULTAR)'!$Q$3:$S$135,3,0),"")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100"/>
        <v>0</v>
      </c>
      <c r="AA4274" s="18" t="str">
        <f>IF('[1]TCE - ANEXO III - Preencher'!AB4283="","",'[1]TCE - ANEXO III - Preencher'!AB4283)</f>
        <v/>
      </c>
      <c r="AB4274" s="17">
        <f t="shared" si="101"/>
        <v>0</v>
      </c>
    </row>
    <row r="4275" spans="1:28" ht="12.75" customHeight="1" x14ac:dyDescent="0.2">
      <c r="A4275" s="10" t="str">
        <f>IFERROR(VLOOKUP(B4275,'[1]DADOS (OCULTAR)'!$Q$3:$S$135,3,0),"")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100"/>
        <v>0</v>
      </c>
      <c r="AA4275" s="18" t="str">
        <f>IF('[1]TCE - ANEXO III - Preencher'!AB4284="","",'[1]TCE - ANEXO III - Preencher'!AB4284)</f>
        <v/>
      </c>
      <c r="AB4275" s="17">
        <f t="shared" si="101"/>
        <v>0</v>
      </c>
    </row>
    <row r="4276" spans="1:28" ht="12.75" customHeight="1" x14ac:dyDescent="0.2">
      <c r="A4276" s="10" t="str">
        <f>IFERROR(VLOOKUP(B4276,'[1]DADOS (OCULTAR)'!$Q$3:$S$135,3,0),"")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100"/>
        <v>0</v>
      </c>
      <c r="AA4276" s="18" t="str">
        <f>IF('[1]TCE - ANEXO III - Preencher'!AB4285="","",'[1]TCE - ANEXO III - Preencher'!AB4285)</f>
        <v/>
      </c>
      <c r="AB4276" s="17">
        <f t="shared" si="101"/>
        <v>0</v>
      </c>
    </row>
    <row r="4277" spans="1:28" ht="12.75" customHeight="1" x14ac:dyDescent="0.2">
      <c r="A4277" s="10" t="str">
        <f>IFERROR(VLOOKUP(B4277,'[1]DADOS (OCULTAR)'!$Q$3:$S$135,3,0),"")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100"/>
        <v>0</v>
      </c>
      <c r="AA4277" s="18" t="str">
        <f>IF('[1]TCE - ANEXO III - Preencher'!AB4286="","",'[1]TCE - ANEXO III - Preencher'!AB4286)</f>
        <v/>
      </c>
      <c r="AB4277" s="17">
        <f t="shared" si="101"/>
        <v>0</v>
      </c>
    </row>
    <row r="4278" spans="1:28" ht="12.75" customHeight="1" x14ac:dyDescent="0.2">
      <c r="A4278" s="10" t="str">
        <f>IFERROR(VLOOKUP(B4278,'[1]DADOS (OCULTAR)'!$Q$3:$S$135,3,0),"")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100"/>
        <v>0</v>
      </c>
      <c r="AA4278" s="18" t="str">
        <f>IF('[1]TCE - ANEXO III - Preencher'!AB4287="","",'[1]TCE - ANEXO III - Preencher'!AB4287)</f>
        <v/>
      </c>
      <c r="AB4278" s="17">
        <f t="shared" si="101"/>
        <v>0</v>
      </c>
    </row>
    <row r="4279" spans="1:28" ht="12.75" customHeight="1" x14ac:dyDescent="0.2">
      <c r="A4279" s="10" t="str">
        <f>IFERROR(VLOOKUP(B4279,'[1]DADOS (OCULTAR)'!$Q$3:$S$135,3,0),"")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100"/>
        <v>0</v>
      </c>
      <c r="AA4279" s="18" t="str">
        <f>IF('[1]TCE - ANEXO III - Preencher'!AB4288="","",'[1]TCE - ANEXO III - Preencher'!AB4288)</f>
        <v/>
      </c>
      <c r="AB4279" s="17">
        <f t="shared" si="101"/>
        <v>0</v>
      </c>
    </row>
    <row r="4280" spans="1:28" ht="12.75" customHeight="1" x14ac:dyDescent="0.2">
      <c r="A4280" s="10" t="str">
        <f>IFERROR(VLOOKUP(B4280,'[1]DADOS (OCULTAR)'!$Q$3:$S$135,3,0),"")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100"/>
        <v>0</v>
      </c>
      <c r="AA4280" s="18" t="str">
        <f>IF('[1]TCE - ANEXO III - Preencher'!AB4289="","",'[1]TCE - ANEXO III - Preencher'!AB4289)</f>
        <v/>
      </c>
      <c r="AB4280" s="17">
        <f t="shared" si="101"/>
        <v>0</v>
      </c>
    </row>
    <row r="4281" spans="1:28" ht="12.75" customHeight="1" x14ac:dyDescent="0.2">
      <c r="A4281" s="10" t="str">
        <f>IFERROR(VLOOKUP(B4281,'[1]DADOS (OCULTAR)'!$Q$3:$S$135,3,0),"")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100"/>
        <v>0</v>
      </c>
      <c r="AA4281" s="18" t="str">
        <f>IF('[1]TCE - ANEXO III - Preencher'!AB4290="","",'[1]TCE - ANEXO III - Preencher'!AB4290)</f>
        <v/>
      </c>
      <c r="AB4281" s="17">
        <f t="shared" si="101"/>
        <v>0</v>
      </c>
    </row>
    <row r="4282" spans="1:28" ht="12.75" customHeight="1" x14ac:dyDescent="0.2">
      <c r="A4282" s="10" t="str">
        <f>IFERROR(VLOOKUP(B4282,'[1]DADOS (OCULTAR)'!$Q$3:$S$135,3,0),"")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100"/>
        <v>0</v>
      </c>
      <c r="AA4282" s="18" t="str">
        <f>IF('[1]TCE - ANEXO III - Preencher'!AB4291="","",'[1]TCE - ANEXO III - Preencher'!AB4291)</f>
        <v/>
      </c>
      <c r="AB4282" s="17">
        <f t="shared" si="101"/>
        <v>0</v>
      </c>
    </row>
    <row r="4283" spans="1:28" ht="12.75" customHeight="1" x14ac:dyDescent="0.2">
      <c r="A4283" s="10" t="str">
        <f>IFERROR(VLOOKUP(B4283,'[1]DADOS (OCULTAR)'!$Q$3:$S$135,3,0),"")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100"/>
        <v>0</v>
      </c>
      <c r="AA4283" s="18" t="str">
        <f>IF('[1]TCE - ANEXO III - Preencher'!AB4292="","",'[1]TCE - ANEXO III - Preencher'!AB4292)</f>
        <v/>
      </c>
      <c r="AB4283" s="17">
        <f t="shared" si="101"/>
        <v>0</v>
      </c>
    </row>
    <row r="4284" spans="1:28" ht="12.75" customHeight="1" x14ac:dyDescent="0.2">
      <c r="A4284" s="10" t="str">
        <f>IFERROR(VLOOKUP(B4284,'[1]DADOS (OCULTAR)'!$Q$3:$S$135,3,0),"")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100"/>
        <v>0</v>
      </c>
      <c r="AA4284" s="18" t="str">
        <f>IF('[1]TCE - ANEXO III - Preencher'!AB4293="","",'[1]TCE - ANEXO III - Preencher'!AB4293)</f>
        <v/>
      </c>
      <c r="AB4284" s="17">
        <f t="shared" si="101"/>
        <v>0</v>
      </c>
    </row>
    <row r="4285" spans="1:28" ht="12.75" customHeight="1" x14ac:dyDescent="0.2">
      <c r="A4285" s="10" t="str">
        <f>IFERROR(VLOOKUP(B4285,'[1]DADOS (OCULTAR)'!$Q$3:$S$135,3,0),"")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100"/>
        <v>0</v>
      </c>
      <c r="AA4285" s="18" t="str">
        <f>IF('[1]TCE - ANEXO III - Preencher'!AB4294="","",'[1]TCE - ANEXO III - Preencher'!AB4294)</f>
        <v/>
      </c>
      <c r="AB4285" s="17">
        <f t="shared" si="101"/>
        <v>0</v>
      </c>
    </row>
    <row r="4286" spans="1:28" ht="12.75" customHeight="1" x14ac:dyDescent="0.2">
      <c r="A4286" s="10" t="str">
        <f>IFERROR(VLOOKUP(B4286,'[1]DADOS (OCULTAR)'!$Q$3:$S$135,3,0),"")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100"/>
        <v>0</v>
      </c>
      <c r="AA4286" s="18" t="str">
        <f>IF('[1]TCE - ANEXO III - Preencher'!AB4295="","",'[1]TCE - ANEXO III - Preencher'!AB4295)</f>
        <v/>
      </c>
      <c r="AB4286" s="17">
        <f t="shared" si="101"/>
        <v>0</v>
      </c>
    </row>
    <row r="4287" spans="1:28" ht="12.75" customHeight="1" x14ac:dyDescent="0.2">
      <c r="A4287" s="10" t="str">
        <f>IFERROR(VLOOKUP(B4287,'[1]DADOS (OCULTAR)'!$Q$3:$S$135,3,0),"")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100"/>
        <v>0</v>
      </c>
      <c r="AA4287" s="18" t="str">
        <f>IF('[1]TCE - ANEXO III - Preencher'!AB4296="","",'[1]TCE - ANEXO III - Preencher'!AB4296)</f>
        <v/>
      </c>
      <c r="AB4287" s="17">
        <f t="shared" si="101"/>
        <v>0</v>
      </c>
    </row>
    <row r="4288" spans="1:28" ht="12.75" customHeight="1" x14ac:dyDescent="0.2">
      <c r="A4288" s="10" t="str">
        <f>IFERROR(VLOOKUP(B4288,'[1]DADOS (OCULTAR)'!$Q$3:$S$135,3,0),"")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100"/>
        <v>0</v>
      </c>
      <c r="AA4288" s="18" t="str">
        <f>IF('[1]TCE - ANEXO III - Preencher'!AB4297="","",'[1]TCE - ANEXO III - Preencher'!AB4297)</f>
        <v/>
      </c>
      <c r="AB4288" s="17">
        <f t="shared" si="101"/>
        <v>0</v>
      </c>
    </row>
    <row r="4289" spans="1:28" ht="12.75" customHeight="1" x14ac:dyDescent="0.2">
      <c r="A4289" s="10" t="str">
        <f>IFERROR(VLOOKUP(B4289,'[1]DADOS (OCULTAR)'!$Q$3:$S$135,3,0),"")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100"/>
        <v>0</v>
      </c>
      <c r="AA4289" s="18" t="str">
        <f>IF('[1]TCE - ANEXO III - Preencher'!AB4298="","",'[1]TCE - ANEXO III - Preencher'!AB4298)</f>
        <v/>
      </c>
      <c r="AB4289" s="17">
        <f t="shared" si="101"/>
        <v>0</v>
      </c>
    </row>
    <row r="4290" spans="1:28" ht="12.75" customHeight="1" x14ac:dyDescent="0.2">
      <c r="A4290" s="10" t="str">
        <f>IFERROR(VLOOKUP(B4290,'[1]DADOS (OCULTAR)'!$Q$3:$S$135,3,0),"")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100"/>
        <v>0</v>
      </c>
      <c r="AA4290" s="18" t="str">
        <f>IF('[1]TCE - ANEXO III - Preencher'!AB4299="","",'[1]TCE - ANEXO III - Preencher'!AB4299)</f>
        <v/>
      </c>
      <c r="AB4290" s="17">
        <f t="shared" si="101"/>
        <v>0</v>
      </c>
    </row>
    <row r="4291" spans="1:28" ht="12.75" customHeight="1" x14ac:dyDescent="0.2">
      <c r="A4291" s="10" t="str">
        <f>IFERROR(VLOOKUP(B4291,'[1]DADOS (OCULTAR)'!$Q$3:$S$135,3,0),"")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si="96"/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si="97"/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si="98"/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si="99"/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si="100"/>
        <v>0</v>
      </c>
      <c r="AA4291" s="18" t="str">
        <f>IF('[1]TCE - ANEXO III - Preencher'!AB4300="","",'[1]TCE - ANEXO III - Preencher'!AB4300)</f>
        <v/>
      </c>
      <c r="AB4291" s="17">
        <f t="shared" si="101"/>
        <v>0</v>
      </c>
    </row>
    <row r="4292" spans="1:28" ht="12.75" customHeight="1" x14ac:dyDescent="0.2">
      <c r="A4292" s="10" t="str">
        <f>IFERROR(VLOOKUP(B4292,'[1]DADOS (OCULTAR)'!$Q$3:$S$135,3,0),"")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96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97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98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99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100"/>
        <v>0</v>
      </c>
      <c r="AA4292" s="18" t="str">
        <f>IF('[1]TCE - ANEXO III - Preencher'!AB4301="","",'[1]TCE - ANEXO III - Preencher'!AB4301)</f>
        <v/>
      </c>
      <c r="AB4292" s="17">
        <f t="shared" si="101"/>
        <v>0</v>
      </c>
    </row>
    <row r="4293" spans="1:28" ht="12.75" customHeight="1" x14ac:dyDescent="0.2">
      <c r="A4293" s="10" t="str">
        <f>IFERROR(VLOOKUP(B4293,'[1]DADOS (OCULTAR)'!$Q$3:$S$135,3,0),"")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96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97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98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99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100"/>
        <v>0</v>
      </c>
      <c r="AA4293" s="18" t="str">
        <f>IF('[1]TCE - ANEXO III - Preencher'!AB4302="","",'[1]TCE - ANEXO III - Preencher'!AB4302)</f>
        <v/>
      </c>
      <c r="AB4293" s="17">
        <f t="shared" si="101"/>
        <v>0</v>
      </c>
    </row>
    <row r="4294" spans="1:28" ht="12.75" customHeight="1" x14ac:dyDescent="0.2">
      <c r="A4294" s="10" t="str">
        <f>IFERROR(VLOOKUP(B4294,'[1]DADOS (OCULTAR)'!$Q$3:$S$135,3,0),"")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96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97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98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99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100"/>
        <v>0</v>
      </c>
      <c r="AA4294" s="18" t="str">
        <f>IF('[1]TCE - ANEXO III - Preencher'!AB4303="","",'[1]TCE - ANEXO III - Preencher'!AB4303)</f>
        <v/>
      </c>
      <c r="AB4294" s="17">
        <f t="shared" si="101"/>
        <v>0</v>
      </c>
    </row>
    <row r="4295" spans="1:28" ht="12.75" customHeight="1" x14ac:dyDescent="0.2">
      <c r="A4295" s="10" t="str">
        <f>IFERROR(VLOOKUP(B4295,'[1]DADOS (OCULTAR)'!$Q$3:$S$135,3,0),"")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96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97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98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99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100"/>
        <v>0</v>
      </c>
      <c r="AA4295" s="18" t="str">
        <f>IF('[1]TCE - ANEXO III - Preencher'!AB4304="","",'[1]TCE - ANEXO III - Preencher'!AB4304)</f>
        <v/>
      </c>
      <c r="AB4295" s="17">
        <f t="shared" si="101"/>
        <v>0</v>
      </c>
    </row>
    <row r="4296" spans="1:28" ht="12.75" customHeight="1" x14ac:dyDescent="0.2">
      <c r="A4296" s="10" t="str">
        <f>IFERROR(VLOOKUP(B4296,'[1]DADOS (OCULTAR)'!$Q$3:$S$135,3,0),"")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96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97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98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99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100"/>
        <v>0</v>
      </c>
      <c r="AA4296" s="18" t="str">
        <f>IF('[1]TCE - ANEXO III - Preencher'!AB4305="","",'[1]TCE - ANEXO III - Preencher'!AB4305)</f>
        <v/>
      </c>
      <c r="AB4296" s="17">
        <f t="shared" si="101"/>
        <v>0</v>
      </c>
    </row>
    <row r="4297" spans="1:28" ht="12.75" customHeight="1" x14ac:dyDescent="0.2">
      <c r="A4297" s="10" t="str">
        <f>IFERROR(VLOOKUP(B4297,'[1]DADOS (OCULTAR)'!$Q$3:$S$135,3,0),"")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96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97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98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99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100"/>
        <v>0</v>
      </c>
      <c r="AA4297" s="18" t="str">
        <f>IF('[1]TCE - ANEXO III - Preencher'!AB4306="","",'[1]TCE - ANEXO III - Preencher'!AB4306)</f>
        <v/>
      </c>
      <c r="AB4297" s="17">
        <f t="shared" si="101"/>
        <v>0</v>
      </c>
    </row>
    <row r="4298" spans="1:28" ht="12.75" customHeight="1" x14ac:dyDescent="0.2">
      <c r="A4298" s="10" t="str">
        <f>IFERROR(VLOOKUP(B4298,'[1]DADOS (OCULTAR)'!$Q$3:$S$135,3,0),"")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96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97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98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99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100"/>
        <v>0</v>
      </c>
      <c r="AA4298" s="18" t="str">
        <f>IF('[1]TCE - ANEXO III - Preencher'!AB4307="","",'[1]TCE - ANEXO III - Preencher'!AB4307)</f>
        <v/>
      </c>
      <c r="AB4298" s="17">
        <f t="shared" si="101"/>
        <v>0</v>
      </c>
    </row>
    <row r="4299" spans="1:28" ht="12.75" customHeight="1" x14ac:dyDescent="0.2">
      <c r="A4299" s="10" t="str">
        <f>IFERROR(VLOOKUP(B4299,'[1]DADOS (OCULTAR)'!$Q$3:$S$135,3,0),"")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96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97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98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99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100"/>
        <v>0</v>
      </c>
      <c r="AA4299" s="18" t="str">
        <f>IF('[1]TCE - ANEXO III - Preencher'!AB4308="","",'[1]TCE - ANEXO III - Preencher'!AB4308)</f>
        <v/>
      </c>
      <c r="AB4299" s="17">
        <f t="shared" si="101"/>
        <v>0</v>
      </c>
    </row>
    <row r="4300" spans="1:28" ht="12.75" customHeight="1" x14ac:dyDescent="0.2">
      <c r="A4300" s="10" t="str">
        <f>IFERROR(VLOOKUP(B4300,'[1]DADOS (OCULTAR)'!$Q$3:$S$135,3,0),"")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96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97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98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99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100"/>
        <v>0</v>
      </c>
      <c r="AA4300" s="18" t="str">
        <f>IF('[1]TCE - ANEXO III - Preencher'!AB4309="","",'[1]TCE - ANEXO III - Preencher'!AB4309)</f>
        <v/>
      </c>
      <c r="AB4300" s="17">
        <f t="shared" si="101"/>
        <v>0</v>
      </c>
    </row>
    <row r="4301" spans="1:28" ht="12.75" customHeight="1" x14ac:dyDescent="0.2">
      <c r="A4301" s="10" t="str">
        <f>IFERROR(VLOOKUP(B4301,'[1]DADOS (OCULTAR)'!$Q$3:$S$135,3,0),"")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96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97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98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99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100"/>
        <v>0</v>
      </c>
      <c r="AA4301" s="18" t="str">
        <f>IF('[1]TCE - ANEXO III - Preencher'!AB4310="","",'[1]TCE - ANEXO III - Preencher'!AB4310)</f>
        <v/>
      </c>
      <c r="AB4301" s="17">
        <f t="shared" si="101"/>
        <v>0</v>
      </c>
    </row>
    <row r="4302" spans="1:28" ht="12.75" customHeight="1" x14ac:dyDescent="0.2">
      <c r="A4302" s="10" t="str">
        <f>IFERROR(VLOOKUP(B4302,'[1]DADOS (OCULTAR)'!$Q$3:$S$135,3,0),"")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96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97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98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99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100"/>
        <v>0</v>
      </c>
      <c r="AA4302" s="18" t="str">
        <f>IF('[1]TCE - ANEXO III - Preencher'!AB4311="","",'[1]TCE - ANEXO III - Preencher'!AB4311)</f>
        <v/>
      </c>
      <c r="AB4302" s="17">
        <f t="shared" si="101"/>
        <v>0</v>
      </c>
    </row>
    <row r="4303" spans="1:28" ht="12.75" customHeight="1" x14ac:dyDescent="0.2">
      <c r="A4303" s="10" t="str">
        <f>IFERROR(VLOOKUP(B4303,'[1]DADOS (OCULTAR)'!$Q$3:$S$135,3,0),"")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96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97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98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99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100"/>
        <v>0</v>
      </c>
      <c r="AA4303" s="18" t="str">
        <f>IF('[1]TCE - ANEXO III - Preencher'!AB4312="","",'[1]TCE - ANEXO III - Preencher'!AB4312)</f>
        <v/>
      </c>
      <c r="AB4303" s="17">
        <f t="shared" si="101"/>
        <v>0</v>
      </c>
    </row>
    <row r="4304" spans="1:28" ht="12.75" customHeight="1" x14ac:dyDescent="0.2">
      <c r="A4304" s="10" t="str">
        <f>IFERROR(VLOOKUP(B4304,'[1]DADOS (OCULTAR)'!$Q$3:$S$135,3,0),"")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96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97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98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99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100"/>
        <v>0</v>
      </c>
      <c r="AA4304" s="18" t="str">
        <f>IF('[1]TCE - ANEXO III - Preencher'!AB4313="","",'[1]TCE - ANEXO III - Preencher'!AB4313)</f>
        <v/>
      </c>
      <c r="AB4304" s="17">
        <f t="shared" si="101"/>
        <v>0</v>
      </c>
    </row>
    <row r="4305" spans="1:28" ht="12.75" customHeight="1" x14ac:dyDescent="0.2">
      <c r="A4305" s="10" t="str">
        <f>IFERROR(VLOOKUP(B4305,'[1]DADOS (OCULTAR)'!$Q$3:$S$135,3,0),"")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96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97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98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99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100"/>
        <v>0</v>
      </c>
      <c r="AA4305" s="18" t="str">
        <f>IF('[1]TCE - ANEXO III - Preencher'!AB4314="","",'[1]TCE - ANEXO III - Preencher'!AB4314)</f>
        <v/>
      </c>
      <c r="AB4305" s="17">
        <f t="shared" si="101"/>
        <v>0</v>
      </c>
    </row>
    <row r="4306" spans="1:28" ht="12.75" customHeight="1" x14ac:dyDescent="0.2">
      <c r="A4306" s="10" t="str">
        <f>IFERROR(VLOOKUP(B4306,'[1]DADOS (OCULTAR)'!$Q$3:$S$135,3,0),"")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96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97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98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99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100"/>
        <v>0</v>
      </c>
      <c r="AA4306" s="18" t="str">
        <f>IF('[1]TCE - ANEXO III - Preencher'!AB4315="","",'[1]TCE - ANEXO III - Preencher'!AB4315)</f>
        <v/>
      </c>
      <c r="AB4306" s="17">
        <f t="shared" si="101"/>
        <v>0</v>
      </c>
    </row>
    <row r="4307" spans="1:28" ht="12.75" customHeight="1" x14ac:dyDescent="0.2">
      <c r="A4307" s="10" t="str">
        <f>IFERROR(VLOOKUP(B4307,'[1]DADOS (OCULTAR)'!$Q$3:$S$135,3,0),"")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96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97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98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99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100"/>
        <v>0</v>
      </c>
      <c r="AA4307" s="18" t="str">
        <f>IF('[1]TCE - ANEXO III - Preencher'!AB4316="","",'[1]TCE - ANEXO III - Preencher'!AB4316)</f>
        <v/>
      </c>
      <c r="AB4307" s="17">
        <f t="shared" si="101"/>
        <v>0</v>
      </c>
    </row>
    <row r="4308" spans="1:28" ht="12.75" customHeight="1" x14ac:dyDescent="0.2">
      <c r="A4308" s="10" t="str">
        <f>IFERROR(VLOOKUP(B4308,'[1]DADOS (OCULTAR)'!$Q$3:$S$135,3,0),"")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96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97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98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99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100"/>
        <v>0</v>
      </c>
      <c r="AA4308" s="18" t="str">
        <f>IF('[1]TCE - ANEXO III - Preencher'!AB4317="","",'[1]TCE - ANEXO III - Preencher'!AB4317)</f>
        <v/>
      </c>
      <c r="AB4308" s="17">
        <f t="shared" si="101"/>
        <v>0</v>
      </c>
    </row>
    <row r="4309" spans="1:28" ht="12.75" customHeight="1" x14ac:dyDescent="0.2">
      <c r="A4309" s="10" t="str">
        <f>IFERROR(VLOOKUP(B4309,'[1]DADOS (OCULTAR)'!$Q$3:$S$135,3,0),"")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96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97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98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99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100"/>
        <v>0</v>
      </c>
      <c r="AA4309" s="18" t="str">
        <f>IF('[1]TCE - ANEXO III - Preencher'!AB4318="","",'[1]TCE - ANEXO III - Preencher'!AB4318)</f>
        <v/>
      </c>
      <c r="AB4309" s="17">
        <f t="shared" si="101"/>
        <v>0</v>
      </c>
    </row>
    <row r="4310" spans="1:28" ht="12.75" customHeight="1" x14ac:dyDescent="0.2">
      <c r="A4310" s="10" t="str">
        <f>IFERROR(VLOOKUP(B4310,'[1]DADOS (OCULTAR)'!$Q$3:$S$135,3,0),"")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96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97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98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99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100"/>
        <v>0</v>
      </c>
      <c r="AA4310" s="18" t="str">
        <f>IF('[1]TCE - ANEXO III - Preencher'!AB4319="","",'[1]TCE - ANEXO III - Preencher'!AB4319)</f>
        <v/>
      </c>
      <c r="AB4310" s="17">
        <f t="shared" si="101"/>
        <v>0</v>
      </c>
    </row>
    <row r="4311" spans="1:28" ht="12.75" customHeight="1" x14ac:dyDescent="0.2">
      <c r="A4311" s="10" t="str">
        <f>IFERROR(VLOOKUP(B4311,'[1]DADOS (OCULTAR)'!$Q$3:$S$135,3,0),"")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96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97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98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99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100"/>
        <v>0</v>
      </c>
      <c r="AA4311" s="18" t="str">
        <f>IF('[1]TCE - ANEXO III - Preencher'!AB4320="","",'[1]TCE - ANEXO III - Preencher'!AB4320)</f>
        <v/>
      </c>
      <c r="AB4311" s="17">
        <f t="shared" si="101"/>
        <v>0</v>
      </c>
    </row>
    <row r="4312" spans="1:28" ht="12.75" customHeight="1" x14ac:dyDescent="0.2">
      <c r="A4312" s="10" t="str">
        <f>IFERROR(VLOOKUP(B4312,'[1]DADOS (OCULTAR)'!$Q$3:$S$135,3,0),"")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96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97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98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99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100"/>
        <v>0</v>
      </c>
      <c r="AA4312" s="18" t="str">
        <f>IF('[1]TCE - ANEXO III - Preencher'!AB4321="","",'[1]TCE - ANEXO III - Preencher'!AB4321)</f>
        <v/>
      </c>
      <c r="AB4312" s="17">
        <f t="shared" si="101"/>
        <v>0</v>
      </c>
    </row>
    <row r="4313" spans="1:28" ht="12.75" customHeight="1" x14ac:dyDescent="0.2">
      <c r="A4313" s="10" t="str">
        <f>IFERROR(VLOOKUP(B4313,'[1]DADOS (OCULTAR)'!$Q$3:$S$135,3,0),"")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96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97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98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99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100"/>
        <v>0</v>
      </c>
      <c r="AA4313" s="18" t="str">
        <f>IF('[1]TCE - ANEXO III - Preencher'!AB4322="","",'[1]TCE - ANEXO III - Preencher'!AB4322)</f>
        <v/>
      </c>
      <c r="AB4313" s="17">
        <f t="shared" si="101"/>
        <v>0</v>
      </c>
    </row>
    <row r="4314" spans="1:28" ht="12.75" customHeight="1" x14ac:dyDescent="0.2">
      <c r="A4314" s="10" t="str">
        <f>IFERROR(VLOOKUP(B4314,'[1]DADOS (OCULTAR)'!$Q$3:$S$135,3,0),"")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96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97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98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99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100"/>
        <v>0</v>
      </c>
      <c r="AA4314" s="18" t="str">
        <f>IF('[1]TCE - ANEXO III - Preencher'!AB4323="","",'[1]TCE - ANEXO III - Preencher'!AB4323)</f>
        <v/>
      </c>
      <c r="AB4314" s="17">
        <f t="shared" si="101"/>
        <v>0</v>
      </c>
    </row>
    <row r="4315" spans="1:28" ht="12.75" customHeight="1" x14ac:dyDescent="0.2">
      <c r="A4315" s="10" t="str">
        <f>IFERROR(VLOOKUP(B4315,'[1]DADOS (OCULTAR)'!$Q$3:$S$135,3,0),"")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96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97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98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99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100"/>
        <v>0</v>
      </c>
      <c r="AA4315" s="18" t="str">
        <f>IF('[1]TCE - ANEXO III - Preencher'!AB4324="","",'[1]TCE - ANEXO III - Preencher'!AB4324)</f>
        <v/>
      </c>
      <c r="AB4315" s="17">
        <f t="shared" si="101"/>
        <v>0</v>
      </c>
    </row>
    <row r="4316" spans="1:28" ht="12.75" customHeight="1" x14ac:dyDescent="0.2">
      <c r="A4316" s="10" t="str">
        <f>IFERROR(VLOOKUP(B4316,'[1]DADOS (OCULTAR)'!$Q$3:$S$135,3,0),"")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96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97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98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99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100"/>
        <v>0</v>
      </c>
      <c r="AA4316" s="18" t="str">
        <f>IF('[1]TCE - ANEXO III - Preencher'!AB4325="","",'[1]TCE - ANEXO III - Preencher'!AB4325)</f>
        <v/>
      </c>
      <c r="AB4316" s="17">
        <f t="shared" si="101"/>
        <v>0</v>
      </c>
    </row>
    <row r="4317" spans="1:28" ht="12.75" customHeight="1" x14ac:dyDescent="0.2">
      <c r="A4317" s="10" t="str">
        <f>IFERROR(VLOOKUP(B4317,'[1]DADOS (OCULTAR)'!$Q$3:$S$135,3,0),"")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96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97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98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99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100"/>
        <v>0</v>
      </c>
      <c r="AA4317" s="18" t="str">
        <f>IF('[1]TCE - ANEXO III - Preencher'!AB4326="","",'[1]TCE - ANEXO III - Preencher'!AB4326)</f>
        <v/>
      </c>
      <c r="AB4317" s="17">
        <f t="shared" si="101"/>
        <v>0</v>
      </c>
    </row>
    <row r="4318" spans="1:28" ht="12.75" customHeight="1" x14ac:dyDescent="0.2">
      <c r="A4318" s="10" t="str">
        <f>IFERROR(VLOOKUP(B4318,'[1]DADOS (OCULTAR)'!$Q$3:$S$135,3,0),"")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96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97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98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99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100"/>
        <v>0</v>
      </c>
      <c r="AA4318" s="18" t="str">
        <f>IF('[1]TCE - ANEXO III - Preencher'!AB4327="","",'[1]TCE - ANEXO III - Preencher'!AB4327)</f>
        <v/>
      </c>
      <c r="AB4318" s="17">
        <f t="shared" si="101"/>
        <v>0</v>
      </c>
    </row>
    <row r="4319" spans="1:28" ht="12.75" customHeight="1" x14ac:dyDescent="0.2">
      <c r="A4319" s="10" t="str">
        <f>IFERROR(VLOOKUP(B4319,'[1]DADOS (OCULTAR)'!$Q$3:$S$135,3,0),"")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96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97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98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99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100"/>
        <v>0</v>
      </c>
      <c r="AA4319" s="18" t="str">
        <f>IF('[1]TCE - ANEXO III - Preencher'!AB4328="","",'[1]TCE - ANEXO III - Preencher'!AB4328)</f>
        <v/>
      </c>
      <c r="AB4319" s="17">
        <f t="shared" si="101"/>
        <v>0</v>
      </c>
    </row>
    <row r="4320" spans="1:28" ht="12.75" customHeight="1" x14ac:dyDescent="0.2">
      <c r="A4320" s="10" t="str">
        <f>IFERROR(VLOOKUP(B4320,'[1]DADOS (OCULTAR)'!$Q$3:$S$135,3,0),"")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96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97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98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99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100"/>
        <v>0</v>
      </c>
      <c r="AA4320" s="18" t="str">
        <f>IF('[1]TCE - ANEXO III - Preencher'!AB4329="","",'[1]TCE - ANEXO III - Preencher'!AB4329)</f>
        <v/>
      </c>
      <c r="AB4320" s="17">
        <f t="shared" si="101"/>
        <v>0</v>
      </c>
    </row>
    <row r="4321" spans="1:28" ht="12.75" customHeight="1" x14ac:dyDescent="0.2">
      <c r="A4321" s="10" t="str">
        <f>IFERROR(VLOOKUP(B4321,'[1]DADOS (OCULTAR)'!$Q$3:$S$135,3,0),"")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96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97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98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99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100"/>
        <v>0</v>
      </c>
      <c r="AA4321" s="18" t="str">
        <f>IF('[1]TCE - ANEXO III - Preencher'!AB4330="","",'[1]TCE - ANEXO III - Preencher'!AB4330)</f>
        <v/>
      </c>
      <c r="AB4321" s="17">
        <f t="shared" si="101"/>
        <v>0</v>
      </c>
    </row>
    <row r="4322" spans="1:28" ht="12.75" customHeight="1" x14ac:dyDescent="0.2">
      <c r="A4322" s="10" t="str">
        <f>IFERROR(VLOOKUP(B4322,'[1]DADOS (OCULTAR)'!$Q$3:$S$135,3,0),"")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96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97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98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99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100"/>
        <v>0</v>
      </c>
      <c r="AA4322" s="18" t="str">
        <f>IF('[1]TCE - ANEXO III - Preencher'!AB4331="","",'[1]TCE - ANEXO III - Preencher'!AB4331)</f>
        <v/>
      </c>
      <c r="AB4322" s="17">
        <f t="shared" si="101"/>
        <v>0</v>
      </c>
    </row>
    <row r="4323" spans="1:28" ht="12.75" customHeight="1" x14ac:dyDescent="0.2">
      <c r="A4323" s="10" t="str">
        <f>IFERROR(VLOOKUP(B4323,'[1]DADOS (OCULTAR)'!$Q$3:$S$135,3,0),"")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96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97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98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99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100"/>
        <v>0</v>
      </c>
      <c r="AA4323" s="18" t="str">
        <f>IF('[1]TCE - ANEXO III - Preencher'!AB4332="","",'[1]TCE - ANEXO III - Preencher'!AB4332)</f>
        <v/>
      </c>
      <c r="AB4323" s="17">
        <f t="shared" si="101"/>
        <v>0</v>
      </c>
    </row>
    <row r="4324" spans="1:28" ht="12.75" customHeight="1" x14ac:dyDescent="0.2">
      <c r="A4324" s="10" t="str">
        <f>IFERROR(VLOOKUP(B4324,'[1]DADOS (OCULTAR)'!$Q$3:$S$135,3,0),"")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96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97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98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99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100"/>
        <v>0</v>
      </c>
      <c r="AA4324" s="18" t="str">
        <f>IF('[1]TCE - ANEXO III - Preencher'!AB4333="","",'[1]TCE - ANEXO III - Preencher'!AB4333)</f>
        <v/>
      </c>
      <c r="AB4324" s="17">
        <f t="shared" si="101"/>
        <v>0</v>
      </c>
    </row>
    <row r="4325" spans="1:28" ht="12.75" customHeight="1" x14ac:dyDescent="0.2">
      <c r="A4325" s="10" t="str">
        <f>IFERROR(VLOOKUP(B4325,'[1]DADOS (OCULTAR)'!$Q$3:$S$135,3,0),"")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96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97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98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99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100"/>
        <v>0</v>
      </c>
      <c r="AA4325" s="18" t="str">
        <f>IF('[1]TCE - ANEXO III - Preencher'!AB4334="","",'[1]TCE - ANEXO III - Preencher'!AB4334)</f>
        <v/>
      </c>
      <c r="AB4325" s="17">
        <f t="shared" si="101"/>
        <v>0</v>
      </c>
    </row>
    <row r="4326" spans="1:28" ht="12.75" customHeight="1" x14ac:dyDescent="0.2">
      <c r="A4326" s="10" t="str">
        <f>IFERROR(VLOOKUP(B4326,'[1]DADOS (OCULTAR)'!$Q$3:$S$135,3,0),"")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96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97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98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99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100"/>
        <v>0</v>
      </c>
      <c r="AA4326" s="18" t="str">
        <f>IF('[1]TCE - ANEXO III - Preencher'!AB4335="","",'[1]TCE - ANEXO III - Preencher'!AB4335)</f>
        <v/>
      </c>
      <c r="AB4326" s="17">
        <f t="shared" si="101"/>
        <v>0</v>
      </c>
    </row>
    <row r="4327" spans="1:28" ht="12.75" customHeight="1" x14ac:dyDescent="0.2">
      <c r="A4327" s="10" t="str">
        <f>IFERROR(VLOOKUP(B4327,'[1]DADOS (OCULTAR)'!$Q$3:$S$135,3,0),"")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96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97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98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99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100"/>
        <v>0</v>
      </c>
      <c r="AA4327" s="18" t="str">
        <f>IF('[1]TCE - ANEXO III - Preencher'!AB4336="","",'[1]TCE - ANEXO III - Preencher'!AB4336)</f>
        <v/>
      </c>
      <c r="AB4327" s="17">
        <f t="shared" si="101"/>
        <v>0</v>
      </c>
    </row>
    <row r="4328" spans="1:28" ht="12.75" customHeight="1" x14ac:dyDescent="0.2">
      <c r="A4328" s="10" t="str">
        <f>IFERROR(VLOOKUP(B4328,'[1]DADOS (OCULTAR)'!$Q$3:$S$135,3,0),"")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96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97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98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99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100"/>
        <v>0</v>
      </c>
      <c r="AA4328" s="18" t="str">
        <f>IF('[1]TCE - ANEXO III - Preencher'!AB4337="","",'[1]TCE - ANEXO III - Preencher'!AB4337)</f>
        <v/>
      </c>
      <c r="AB4328" s="17">
        <f t="shared" si="101"/>
        <v>0</v>
      </c>
    </row>
    <row r="4329" spans="1:28" ht="12.75" customHeight="1" x14ac:dyDescent="0.2">
      <c r="A4329" s="10" t="str">
        <f>IFERROR(VLOOKUP(B4329,'[1]DADOS (OCULTAR)'!$Q$3:$S$135,3,0),"")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96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97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98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99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100"/>
        <v>0</v>
      </c>
      <c r="AA4329" s="18" t="str">
        <f>IF('[1]TCE - ANEXO III - Preencher'!AB4338="","",'[1]TCE - ANEXO III - Preencher'!AB4338)</f>
        <v/>
      </c>
      <c r="AB4329" s="17">
        <f t="shared" si="101"/>
        <v>0</v>
      </c>
    </row>
    <row r="4330" spans="1:28" ht="12.75" customHeight="1" x14ac:dyDescent="0.2">
      <c r="A4330" s="10" t="str">
        <f>IFERROR(VLOOKUP(B4330,'[1]DADOS (OCULTAR)'!$Q$3:$S$135,3,0),"")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96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97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98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99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100"/>
        <v>0</v>
      </c>
      <c r="AA4330" s="18" t="str">
        <f>IF('[1]TCE - ANEXO III - Preencher'!AB4339="","",'[1]TCE - ANEXO III - Preencher'!AB4339)</f>
        <v/>
      </c>
      <c r="AB4330" s="17">
        <f t="shared" si="101"/>
        <v>0</v>
      </c>
    </row>
    <row r="4331" spans="1:28" ht="12.75" customHeight="1" x14ac:dyDescent="0.2">
      <c r="A4331" s="10" t="str">
        <f>IFERROR(VLOOKUP(B4331,'[1]DADOS (OCULTAR)'!$Q$3:$S$135,3,0),"")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96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97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98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99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100"/>
        <v>0</v>
      </c>
      <c r="AA4331" s="18" t="str">
        <f>IF('[1]TCE - ANEXO III - Preencher'!AB4340="","",'[1]TCE - ANEXO III - Preencher'!AB4340)</f>
        <v/>
      </c>
      <c r="AB4331" s="17">
        <f t="shared" si="101"/>
        <v>0</v>
      </c>
    </row>
    <row r="4332" spans="1:28" ht="12.75" customHeight="1" x14ac:dyDescent="0.2">
      <c r="A4332" s="10" t="str">
        <f>IFERROR(VLOOKUP(B4332,'[1]DADOS (OCULTAR)'!$Q$3:$S$135,3,0),"")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96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97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98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99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100"/>
        <v>0</v>
      </c>
      <c r="AA4332" s="18" t="str">
        <f>IF('[1]TCE - ANEXO III - Preencher'!AB4341="","",'[1]TCE - ANEXO III - Preencher'!AB4341)</f>
        <v/>
      </c>
      <c r="AB4332" s="17">
        <f t="shared" si="101"/>
        <v>0</v>
      </c>
    </row>
    <row r="4333" spans="1:28" ht="12.75" customHeight="1" x14ac:dyDescent="0.2">
      <c r="A4333" s="10" t="str">
        <f>IFERROR(VLOOKUP(B4333,'[1]DADOS (OCULTAR)'!$Q$3:$S$135,3,0),"")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96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97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98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99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100"/>
        <v>0</v>
      </c>
      <c r="AA4333" s="18" t="str">
        <f>IF('[1]TCE - ANEXO III - Preencher'!AB4342="","",'[1]TCE - ANEXO III - Preencher'!AB4342)</f>
        <v/>
      </c>
      <c r="AB4333" s="17">
        <f t="shared" si="101"/>
        <v>0</v>
      </c>
    </row>
    <row r="4334" spans="1:28" ht="12.75" customHeight="1" x14ac:dyDescent="0.2">
      <c r="A4334" s="10" t="str">
        <f>IFERROR(VLOOKUP(B4334,'[1]DADOS (OCULTAR)'!$Q$3:$S$135,3,0),"")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96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97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98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99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100"/>
        <v>0</v>
      </c>
      <c r="AA4334" s="18" t="str">
        <f>IF('[1]TCE - ANEXO III - Preencher'!AB4343="","",'[1]TCE - ANEXO III - Preencher'!AB4343)</f>
        <v/>
      </c>
      <c r="AB4334" s="17">
        <f t="shared" si="101"/>
        <v>0</v>
      </c>
    </row>
    <row r="4335" spans="1:28" ht="12.75" customHeight="1" x14ac:dyDescent="0.2">
      <c r="A4335" s="10" t="str">
        <f>IFERROR(VLOOKUP(B4335,'[1]DADOS (OCULTAR)'!$Q$3:$S$135,3,0),"")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96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97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98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99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100"/>
        <v>0</v>
      </c>
      <c r="AA4335" s="18" t="str">
        <f>IF('[1]TCE - ANEXO III - Preencher'!AB4344="","",'[1]TCE - ANEXO III - Preencher'!AB4344)</f>
        <v/>
      </c>
      <c r="AB4335" s="17">
        <f t="shared" si="101"/>
        <v>0</v>
      </c>
    </row>
    <row r="4336" spans="1:28" ht="12.75" customHeight="1" x14ac:dyDescent="0.2">
      <c r="A4336" s="10" t="str">
        <f>IFERROR(VLOOKUP(B4336,'[1]DADOS (OCULTAR)'!$Q$3:$S$135,3,0),"")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96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97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98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99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100"/>
        <v>0</v>
      </c>
      <c r="AA4336" s="18" t="str">
        <f>IF('[1]TCE - ANEXO III - Preencher'!AB4345="","",'[1]TCE - ANEXO III - Preencher'!AB4345)</f>
        <v/>
      </c>
      <c r="AB4336" s="17">
        <f t="shared" si="101"/>
        <v>0</v>
      </c>
    </row>
    <row r="4337" spans="1:28" ht="12.75" customHeight="1" x14ac:dyDescent="0.2">
      <c r="A4337" s="10" t="str">
        <f>IFERROR(VLOOKUP(B4337,'[1]DADOS (OCULTAR)'!$Q$3:$S$135,3,0),"")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96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97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98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99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100"/>
        <v>0</v>
      </c>
      <c r="AA4337" s="18" t="str">
        <f>IF('[1]TCE - ANEXO III - Preencher'!AB4346="","",'[1]TCE - ANEXO III - Preencher'!AB4346)</f>
        <v/>
      </c>
      <c r="AB4337" s="17">
        <f t="shared" si="101"/>
        <v>0</v>
      </c>
    </row>
    <row r="4338" spans="1:28" ht="12.75" customHeight="1" x14ac:dyDescent="0.2">
      <c r="A4338" s="10" t="str">
        <f>IFERROR(VLOOKUP(B4338,'[1]DADOS (OCULTAR)'!$Q$3:$S$135,3,0),"")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ref="M4338:M9337" si="102">K4338-L4338</f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ref="P4338:P9337" si="103">N4338-O4338</f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ref="S4338:S9337" si="104">Q4338-R4338</f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ref="V4338:V9337" si="105">T4338-U4338</f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ref="Z4338:Z9337" si="106">X4338-Y4338</f>
        <v>0</v>
      </c>
      <c r="AA4338" s="18" t="str">
        <f>IF('[1]TCE - ANEXO III - Preencher'!AB4347="","",'[1]TCE - ANEXO III - Preencher'!AB4347)</f>
        <v/>
      </c>
      <c r="AB4338" s="17">
        <f t="shared" ref="AB4338:AB9337" si="107">H4338+I4338+J4338+M4338+P4338+S4338+V4338+Z4338</f>
        <v>0</v>
      </c>
    </row>
    <row r="4339" spans="1:28" ht="12.75" customHeight="1" x14ac:dyDescent="0.2">
      <c r="A4339" s="10" t="str">
        <f>IFERROR(VLOOKUP(B4339,'[1]DADOS (OCULTAR)'!$Q$3:$S$135,3,0),"")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1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1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1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1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106"/>
        <v>0</v>
      </c>
      <c r="AA4339" s="18" t="str">
        <f>IF('[1]TCE - ANEXO III - Preencher'!AB4348="","",'[1]TCE - ANEXO III - Preencher'!AB4348)</f>
        <v/>
      </c>
      <c r="AB4339" s="17">
        <f t="shared" si="107"/>
        <v>0</v>
      </c>
    </row>
    <row r="4340" spans="1:28" ht="12.75" customHeight="1" x14ac:dyDescent="0.2">
      <c r="A4340" s="10" t="str">
        <f>IFERROR(VLOOKUP(B4340,'[1]DADOS (OCULTAR)'!$Q$3:$S$135,3,0),"")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1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1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1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1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106"/>
        <v>0</v>
      </c>
      <c r="AA4340" s="18" t="str">
        <f>IF('[1]TCE - ANEXO III - Preencher'!AB4349="","",'[1]TCE - ANEXO III - Preencher'!AB4349)</f>
        <v/>
      </c>
      <c r="AB4340" s="17">
        <f t="shared" si="107"/>
        <v>0</v>
      </c>
    </row>
    <row r="4341" spans="1:28" ht="12.75" customHeight="1" x14ac:dyDescent="0.2">
      <c r="A4341" s="10" t="str">
        <f>IFERROR(VLOOKUP(B4341,'[1]DADOS (OCULTAR)'!$Q$3:$S$135,3,0),"")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1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1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1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1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106"/>
        <v>0</v>
      </c>
      <c r="AA4341" s="18" t="str">
        <f>IF('[1]TCE - ANEXO III - Preencher'!AB4350="","",'[1]TCE - ANEXO III - Preencher'!AB4350)</f>
        <v/>
      </c>
      <c r="AB4341" s="17">
        <f t="shared" si="107"/>
        <v>0</v>
      </c>
    </row>
    <row r="4342" spans="1:28" ht="12.75" customHeight="1" x14ac:dyDescent="0.2">
      <c r="A4342" s="10" t="str">
        <f>IFERROR(VLOOKUP(B4342,'[1]DADOS (OCULTAR)'!$Q$3:$S$135,3,0),"")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1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1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1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1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106"/>
        <v>0</v>
      </c>
      <c r="AA4342" s="18" t="str">
        <f>IF('[1]TCE - ANEXO III - Preencher'!AB4351="","",'[1]TCE - ANEXO III - Preencher'!AB4351)</f>
        <v/>
      </c>
      <c r="AB4342" s="17">
        <f t="shared" si="107"/>
        <v>0</v>
      </c>
    </row>
    <row r="4343" spans="1:28" ht="12.75" customHeight="1" x14ac:dyDescent="0.2">
      <c r="A4343" s="10" t="str">
        <f>IFERROR(VLOOKUP(B4343,'[1]DADOS (OCULTAR)'!$Q$3:$S$135,3,0),"")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1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1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1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1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106"/>
        <v>0</v>
      </c>
      <c r="AA4343" s="18" t="str">
        <f>IF('[1]TCE - ANEXO III - Preencher'!AB4352="","",'[1]TCE - ANEXO III - Preencher'!AB4352)</f>
        <v/>
      </c>
      <c r="AB4343" s="17">
        <f t="shared" si="107"/>
        <v>0</v>
      </c>
    </row>
    <row r="4344" spans="1:28" ht="12.75" customHeight="1" x14ac:dyDescent="0.2">
      <c r="A4344" s="10" t="str">
        <f>IFERROR(VLOOKUP(B4344,'[1]DADOS (OCULTAR)'!$Q$3:$S$135,3,0),"")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1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1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1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1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106"/>
        <v>0</v>
      </c>
      <c r="AA4344" s="18" t="str">
        <f>IF('[1]TCE - ANEXO III - Preencher'!AB4353="","",'[1]TCE - ANEXO III - Preencher'!AB4353)</f>
        <v/>
      </c>
      <c r="AB4344" s="17">
        <f t="shared" si="107"/>
        <v>0</v>
      </c>
    </row>
    <row r="4345" spans="1:28" ht="12.75" customHeight="1" x14ac:dyDescent="0.2">
      <c r="A4345" s="10" t="str">
        <f>IFERROR(VLOOKUP(B4345,'[1]DADOS (OCULTAR)'!$Q$3:$S$135,3,0),"")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1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1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1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1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106"/>
        <v>0</v>
      </c>
      <c r="AA4345" s="18" t="str">
        <f>IF('[1]TCE - ANEXO III - Preencher'!AB4354="","",'[1]TCE - ANEXO III - Preencher'!AB4354)</f>
        <v/>
      </c>
      <c r="AB4345" s="17">
        <f t="shared" si="107"/>
        <v>0</v>
      </c>
    </row>
    <row r="4346" spans="1:28" ht="12.75" customHeight="1" x14ac:dyDescent="0.2">
      <c r="A4346" s="10" t="str">
        <f>IFERROR(VLOOKUP(B4346,'[1]DADOS (OCULTAR)'!$Q$3:$S$135,3,0),"")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1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1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1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1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106"/>
        <v>0</v>
      </c>
      <c r="AA4346" s="18" t="str">
        <f>IF('[1]TCE - ANEXO III - Preencher'!AB4355="","",'[1]TCE - ANEXO III - Preencher'!AB4355)</f>
        <v/>
      </c>
      <c r="AB4346" s="17">
        <f t="shared" si="107"/>
        <v>0</v>
      </c>
    </row>
    <row r="4347" spans="1:28" ht="12.75" customHeight="1" x14ac:dyDescent="0.2">
      <c r="A4347" s="10" t="str">
        <f>IFERROR(VLOOKUP(B4347,'[1]DADOS (OCULTAR)'!$Q$3:$S$135,3,0),"")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1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1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1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1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106"/>
        <v>0</v>
      </c>
      <c r="AA4347" s="18" t="str">
        <f>IF('[1]TCE - ANEXO III - Preencher'!AB4356="","",'[1]TCE - ANEXO III - Preencher'!AB4356)</f>
        <v/>
      </c>
      <c r="AB4347" s="17">
        <f t="shared" si="107"/>
        <v>0</v>
      </c>
    </row>
    <row r="4348" spans="1:28" ht="12.75" customHeight="1" x14ac:dyDescent="0.2">
      <c r="A4348" s="10" t="str">
        <f>IFERROR(VLOOKUP(B4348,'[1]DADOS (OCULTAR)'!$Q$3:$S$135,3,0),"")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1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1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1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1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106"/>
        <v>0</v>
      </c>
      <c r="AA4348" s="18" t="str">
        <f>IF('[1]TCE - ANEXO III - Preencher'!AB4357="","",'[1]TCE - ANEXO III - Preencher'!AB4357)</f>
        <v/>
      </c>
      <c r="AB4348" s="17">
        <f t="shared" si="107"/>
        <v>0</v>
      </c>
    </row>
    <row r="4349" spans="1:28" ht="12.75" customHeight="1" x14ac:dyDescent="0.2">
      <c r="A4349" s="10" t="str">
        <f>IFERROR(VLOOKUP(B4349,'[1]DADOS (OCULTAR)'!$Q$3:$S$135,3,0),"")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1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1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1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1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106"/>
        <v>0</v>
      </c>
      <c r="AA4349" s="18" t="str">
        <f>IF('[1]TCE - ANEXO III - Preencher'!AB4358="","",'[1]TCE - ANEXO III - Preencher'!AB4358)</f>
        <v/>
      </c>
      <c r="AB4349" s="17">
        <f t="shared" si="107"/>
        <v>0</v>
      </c>
    </row>
    <row r="4350" spans="1:28" ht="12.75" customHeight="1" x14ac:dyDescent="0.2">
      <c r="A4350" s="10" t="str">
        <f>IFERROR(VLOOKUP(B4350,'[1]DADOS (OCULTAR)'!$Q$3:$S$135,3,0),"")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1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1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1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1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106"/>
        <v>0</v>
      </c>
      <c r="AA4350" s="18" t="str">
        <f>IF('[1]TCE - ANEXO III - Preencher'!AB4359="","",'[1]TCE - ANEXO III - Preencher'!AB4359)</f>
        <v/>
      </c>
      <c r="AB4350" s="17">
        <f t="shared" si="107"/>
        <v>0</v>
      </c>
    </row>
    <row r="4351" spans="1:28" ht="12.75" customHeight="1" x14ac:dyDescent="0.2">
      <c r="A4351" s="10" t="str">
        <f>IFERROR(VLOOKUP(B4351,'[1]DADOS (OCULTAR)'!$Q$3:$S$135,3,0),"")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1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1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1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1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106"/>
        <v>0</v>
      </c>
      <c r="AA4351" s="18" t="str">
        <f>IF('[1]TCE - ANEXO III - Preencher'!AB4360="","",'[1]TCE - ANEXO III - Preencher'!AB4360)</f>
        <v/>
      </c>
      <c r="AB4351" s="17">
        <f t="shared" si="107"/>
        <v>0</v>
      </c>
    </row>
    <row r="4352" spans="1:28" ht="12.75" customHeight="1" x14ac:dyDescent="0.2">
      <c r="A4352" s="10" t="str">
        <f>IFERROR(VLOOKUP(B4352,'[1]DADOS (OCULTAR)'!$Q$3:$S$135,3,0),"")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1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1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1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1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106"/>
        <v>0</v>
      </c>
      <c r="AA4352" s="18" t="str">
        <f>IF('[1]TCE - ANEXO III - Preencher'!AB4361="","",'[1]TCE - ANEXO III - Preencher'!AB4361)</f>
        <v/>
      </c>
      <c r="AB4352" s="17">
        <f t="shared" si="107"/>
        <v>0</v>
      </c>
    </row>
    <row r="4353" spans="1:28" ht="12.75" customHeight="1" x14ac:dyDescent="0.2">
      <c r="A4353" s="10" t="str">
        <f>IFERROR(VLOOKUP(B4353,'[1]DADOS (OCULTAR)'!$Q$3:$S$135,3,0),"")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1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1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1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1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106"/>
        <v>0</v>
      </c>
      <c r="AA4353" s="18" t="str">
        <f>IF('[1]TCE - ANEXO III - Preencher'!AB4362="","",'[1]TCE - ANEXO III - Preencher'!AB4362)</f>
        <v/>
      </c>
      <c r="AB4353" s="17">
        <f t="shared" si="107"/>
        <v>0</v>
      </c>
    </row>
    <row r="4354" spans="1:28" ht="12.75" customHeight="1" x14ac:dyDescent="0.2">
      <c r="A4354" s="10" t="str">
        <f>IFERROR(VLOOKUP(B4354,'[1]DADOS (OCULTAR)'!$Q$3:$S$135,3,0),"")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1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1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1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1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106"/>
        <v>0</v>
      </c>
      <c r="AA4354" s="18" t="str">
        <f>IF('[1]TCE - ANEXO III - Preencher'!AB4363="","",'[1]TCE - ANEXO III - Preencher'!AB4363)</f>
        <v/>
      </c>
      <c r="AB4354" s="17">
        <f t="shared" si="107"/>
        <v>0</v>
      </c>
    </row>
    <row r="4355" spans="1:28" ht="12.75" customHeight="1" x14ac:dyDescent="0.2">
      <c r="A4355" s="10" t="str">
        <f>IFERROR(VLOOKUP(B4355,'[1]DADOS (OCULTAR)'!$Q$3:$S$135,3,0),"")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si="102"/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si="103"/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si="104"/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si="105"/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si="106"/>
        <v>0</v>
      </c>
      <c r="AA4355" s="18" t="str">
        <f>IF('[1]TCE - ANEXO III - Preencher'!AB4364="","",'[1]TCE - ANEXO III - Preencher'!AB4364)</f>
        <v/>
      </c>
      <c r="AB4355" s="17">
        <f t="shared" si="107"/>
        <v>0</v>
      </c>
    </row>
    <row r="4356" spans="1:28" ht="12.75" customHeight="1" x14ac:dyDescent="0.2">
      <c r="A4356" s="10" t="str">
        <f>IFERROR(VLOOKUP(B4356,'[1]DADOS (OCULTAR)'!$Q$3:$S$135,3,0),"")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102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103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104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105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106"/>
        <v>0</v>
      </c>
      <c r="AA4356" s="18" t="str">
        <f>IF('[1]TCE - ANEXO III - Preencher'!AB4365="","",'[1]TCE - ANEXO III - Preencher'!AB4365)</f>
        <v/>
      </c>
      <c r="AB4356" s="17">
        <f t="shared" si="107"/>
        <v>0</v>
      </c>
    </row>
    <row r="4357" spans="1:28" ht="12.75" customHeight="1" x14ac:dyDescent="0.2">
      <c r="A4357" s="10" t="str">
        <f>IFERROR(VLOOKUP(B4357,'[1]DADOS (OCULTAR)'!$Q$3:$S$135,3,0),"")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102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103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104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105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106"/>
        <v>0</v>
      </c>
      <c r="AA4357" s="18" t="str">
        <f>IF('[1]TCE - ANEXO III - Preencher'!AB4366="","",'[1]TCE - ANEXO III - Preencher'!AB4366)</f>
        <v/>
      </c>
      <c r="AB4357" s="17">
        <f t="shared" si="107"/>
        <v>0</v>
      </c>
    </row>
    <row r="4358" spans="1:28" ht="12.75" customHeight="1" x14ac:dyDescent="0.2">
      <c r="A4358" s="10" t="str">
        <f>IFERROR(VLOOKUP(B4358,'[1]DADOS (OCULTAR)'!$Q$3:$S$135,3,0),"")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102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103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104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105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106"/>
        <v>0</v>
      </c>
      <c r="AA4358" s="18" t="str">
        <f>IF('[1]TCE - ANEXO III - Preencher'!AB4367="","",'[1]TCE - ANEXO III - Preencher'!AB4367)</f>
        <v/>
      </c>
      <c r="AB4358" s="17">
        <f t="shared" si="107"/>
        <v>0</v>
      </c>
    </row>
    <row r="4359" spans="1:28" ht="12.75" customHeight="1" x14ac:dyDescent="0.2">
      <c r="A4359" s="10" t="str">
        <f>IFERROR(VLOOKUP(B4359,'[1]DADOS (OCULTAR)'!$Q$3:$S$135,3,0),"")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102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103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104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105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106"/>
        <v>0</v>
      </c>
      <c r="AA4359" s="18" t="str">
        <f>IF('[1]TCE - ANEXO III - Preencher'!AB4368="","",'[1]TCE - ANEXO III - Preencher'!AB4368)</f>
        <v/>
      </c>
      <c r="AB4359" s="17">
        <f t="shared" si="107"/>
        <v>0</v>
      </c>
    </row>
    <row r="4360" spans="1:28" ht="12.75" customHeight="1" x14ac:dyDescent="0.2">
      <c r="A4360" s="10" t="str">
        <f>IFERROR(VLOOKUP(B4360,'[1]DADOS (OCULTAR)'!$Q$3:$S$135,3,0),"")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102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103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104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105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106"/>
        <v>0</v>
      </c>
      <c r="AA4360" s="18" t="str">
        <f>IF('[1]TCE - ANEXO III - Preencher'!AB4369="","",'[1]TCE - ANEXO III - Preencher'!AB4369)</f>
        <v/>
      </c>
      <c r="AB4360" s="17">
        <f t="shared" si="107"/>
        <v>0</v>
      </c>
    </row>
    <row r="4361" spans="1:28" ht="12.75" customHeight="1" x14ac:dyDescent="0.2">
      <c r="A4361" s="10" t="str">
        <f>IFERROR(VLOOKUP(B4361,'[1]DADOS (OCULTAR)'!$Q$3:$S$135,3,0),"")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102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103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104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105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106"/>
        <v>0</v>
      </c>
      <c r="AA4361" s="18" t="str">
        <f>IF('[1]TCE - ANEXO III - Preencher'!AB4370="","",'[1]TCE - ANEXO III - Preencher'!AB4370)</f>
        <v/>
      </c>
      <c r="AB4361" s="17">
        <f t="shared" si="107"/>
        <v>0</v>
      </c>
    </row>
    <row r="4362" spans="1:28" ht="12.75" customHeight="1" x14ac:dyDescent="0.2">
      <c r="A4362" s="10" t="str">
        <f>IFERROR(VLOOKUP(B4362,'[1]DADOS (OCULTAR)'!$Q$3:$S$135,3,0),"")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102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103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104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105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106"/>
        <v>0</v>
      </c>
      <c r="AA4362" s="18" t="str">
        <f>IF('[1]TCE - ANEXO III - Preencher'!AB4371="","",'[1]TCE - ANEXO III - Preencher'!AB4371)</f>
        <v/>
      </c>
      <c r="AB4362" s="17">
        <f t="shared" si="107"/>
        <v>0</v>
      </c>
    </row>
    <row r="4363" spans="1:28" ht="12.75" customHeight="1" x14ac:dyDescent="0.2">
      <c r="A4363" s="10" t="str">
        <f>IFERROR(VLOOKUP(B4363,'[1]DADOS (OCULTAR)'!$Q$3:$S$135,3,0),"")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102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103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104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105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106"/>
        <v>0</v>
      </c>
      <c r="AA4363" s="18" t="str">
        <f>IF('[1]TCE - ANEXO III - Preencher'!AB4372="","",'[1]TCE - ANEXO III - Preencher'!AB4372)</f>
        <v/>
      </c>
      <c r="AB4363" s="17">
        <f t="shared" si="107"/>
        <v>0</v>
      </c>
    </row>
    <row r="4364" spans="1:28" ht="12.75" customHeight="1" x14ac:dyDescent="0.2">
      <c r="A4364" s="10" t="str">
        <f>IFERROR(VLOOKUP(B4364,'[1]DADOS (OCULTAR)'!$Q$3:$S$135,3,0),"")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102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103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104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105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106"/>
        <v>0</v>
      </c>
      <c r="AA4364" s="18" t="str">
        <f>IF('[1]TCE - ANEXO III - Preencher'!AB4373="","",'[1]TCE - ANEXO III - Preencher'!AB4373)</f>
        <v/>
      </c>
      <c r="AB4364" s="17">
        <f t="shared" si="107"/>
        <v>0</v>
      </c>
    </row>
    <row r="4365" spans="1:28" ht="12.75" customHeight="1" x14ac:dyDescent="0.2">
      <c r="A4365" s="10" t="str">
        <f>IFERROR(VLOOKUP(B4365,'[1]DADOS (OCULTAR)'!$Q$3:$S$135,3,0),"")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102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103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104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105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106"/>
        <v>0</v>
      </c>
      <c r="AA4365" s="18" t="str">
        <f>IF('[1]TCE - ANEXO III - Preencher'!AB4374="","",'[1]TCE - ANEXO III - Preencher'!AB4374)</f>
        <v/>
      </c>
      <c r="AB4365" s="17">
        <f t="shared" si="107"/>
        <v>0</v>
      </c>
    </row>
    <row r="4366" spans="1:28" ht="12.75" customHeight="1" x14ac:dyDescent="0.2">
      <c r="A4366" s="10" t="str">
        <f>IFERROR(VLOOKUP(B4366,'[1]DADOS (OCULTAR)'!$Q$3:$S$135,3,0),"")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102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103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104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105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106"/>
        <v>0</v>
      </c>
      <c r="AA4366" s="18" t="str">
        <f>IF('[1]TCE - ANEXO III - Preencher'!AB4375="","",'[1]TCE - ANEXO III - Preencher'!AB4375)</f>
        <v/>
      </c>
      <c r="AB4366" s="17">
        <f t="shared" si="107"/>
        <v>0</v>
      </c>
    </row>
    <row r="4367" spans="1:28" ht="12.75" customHeight="1" x14ac:dyDescent="0.2">
      <c r="A4367" s="10" t="str">
        <f>IFERROR(VLOOKUP(B4367,'[1]DADOS (OCULTAR)'!$Q$3:$S$135,3,0),"")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102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103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104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105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106"/>
        <v>0</v>
      </c>
      <c r="AA4367" s="18" t="str">
        <f>IF('[1]TCE - ANEXO III - Preencher'!AB4376="","",'[1]TCE - ANEXO III - Preencher'!AB4376)</f>
        <v/>
      </c>
      <c r="AB4367" s="17">
        <f t="shared" si="107"/>
        <v>0</v>
      </c>
    </row>
    <row r="4368" spans="1:28" ht="12.75" customHeight="1" x14ac:dyDescent="0.2">
      <c r="A4368" s="10" t="str">
        <f>IFERROR(VLOOKUP(B4368,'[1]DADOS (OCULTAR)'!$Q$3:$S$135,3,0),"")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102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103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104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105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106"/>
        <v>0</v>
      </c>
      <c r="AA4368" s="18" t="str">
        <f>IF('[1]TCE - ANEXO III - Preencher'!AB4377="","",'[1]TCE - ANEXO III - Preencher'!AB4377)</f>
        <v/>
      </c>
      <c r="AB4368" s="17">
        <f t="shared" si="107"/>
        <v>0</v>
      </c>
    </row>
    <row r="4369" spans="1:28" ht="12.75" customHeight="1" x14ac:dyDescent="0.2">
      <c r="A4369" s="10" t="str">
        <f>IFERROR(VLOOKUP(B4369,'[1]DADOS (OCULTAR)'!$Q$3:$S$135,3,0),"")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102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103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104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105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106"/>
        <v>0</v>
      </c>
      <c r="AA4369" s="18" t="str">
        <f>IF('[1]TCE - ANEXO III - Preencher'!AB4378="","",'[1]TCE - ANEXO III - Preencher'!AB4378)</f>
        <v/>
      </c>
      <c r="AB4369" s="17">
        <f t="shared" si="107"/>
        <v>0</v>
      </c>
    </row>
    <row r="4370" spans="1:28" ht="12.75" customHeight="1" x14ac:dyDescent="0.2">
      <c r="A4370" s="10" t="str">
        <f>IFERROR(VLOOKUP(B4370,'[1]DADOS (OCULTAR)'!$Q$3:$S$135,3,0),"")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102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103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104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105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106"/>
        <v>0</v>
      </c>
      <c r="AA4370" s="18" t="str">
        <f>IF('[1]TCE - ANEXO III - Preencher'!AB4379="","",'[1]TCE - ANEXO III - Preencher'!AB4379)</f>
        <v/>
      </c>
      <c r="AB4370" s="17">
        <f t="shared" si="107"/>
        <v>0</v>
      </c>
    </row>
    <row r="4371" spans="1:28" ht="12.75" customHeight="1" x14ac:dyDescent="0.2">
      <c r="A4371" s="10" t="str">
        <f>IFERROR(VLOOKUP(B4371,'[1]DADOS (OCULTAR)'!$Q$3:$S$135,3,0),"")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102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103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104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105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106"/>
        <v>0</v>
      </c>
      <c r="AA4371" s="18" t="str">
        <f>IF('[1]TCE - ANEXO III - Preencher'!AB4380="","",'[1]TCE - ANEXO III - Preencher'!AB4380)</f>
        <v/>
      </c>
      <c r="AB4371" s="17">
        <f t="shared" si="107"/>
        <v>0</v>
      </c>
    </row>
    <row r="4372" spans="1:28" ht="12.75" customHeight="1" x14ac:dyDescent="0.2">
      <c r="A4372" s="10" t="str">
        <f>IFERROR(VLOOKUP(B4372,'[1]DADOS (OCULTAR)'!$Q$3:$S$135,3,0),"")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102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103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104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105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106"/>
        <v>0</v>
      </c>
      <c r="AA4372" s="18" t="str">
        <f>IF('[1]TCE - ANEXO III - Preencher'!AB4381="","",'[1]TCE - ANEXO III - Preencher'!AB4381)</f>
        <v/>
      </c>
      <c r="AB4372" s="17">
        <f t="shared" si="107"/>
        <v>0</v>
      </c>
    </row>
    <row r="4373" spans="1:28" ht="12.75" customHeight="1" x14ac:dyDescent="0.2">
      <c r="A4373" s="10" t="str">
        <f>IFERROR(VLOOKUP(B4373,'[1]DADOS (OCULTAR)'!$Q$3:$S$135,3,0),"")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102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103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104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105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106"/>
        <v>0</v>
      </c>
      <c r="AA4373" s="18" t="str">
        <f>IF('[1]TCE - ANEXO III - Preencher'!AB4382="","",'[1]TCE - ANEXO III - Preencher'!AB4382)</f>
        <v/>
      </c>
      <c r="AB4373" s="17">
        <f t="shared" si="107"/>
        <v>0</v>
      </c>
    </row>
    <row r="4374" spans="1:28" ht="12.75" customHeight="1" x14ac:dyDescent="0.2">
      <c r="A4374" s="10" t="str">
        <f>IFERROR(VLOOKUP(B4374,'[1]DADOS (OCULTAR)'!$Q$3:$S$135,3,0),"")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102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103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104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105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106"/>
        <v>0</v>
      </c>
      <c r="AA4374" s="18" t="str">
        <f>IF('[1]TCE - ANEXO III - Preencher'!AB4383="","",'[1]TCE - ANEXO III - Preencher'!AB4383)</f>
        <v/>
      </c>
      <c r="AB4374" s="17">
        <f t="shared" si="107"/>
        <v>0</v>
      </c>
    </row>
    <row r="4375" spans="1:28" ht="12.75" customHeight="1" x14ac:dyDescent="0.2">
      <c r="A4375" s="10" t="str">
        <f>IFERROR(VLOOKUP(B4375,'[1]DADOS (OCULTAR)'!$Q$3:$S$135,3,0),"")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102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103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104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105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106"/>
        <v>0</v>
      </c>
      <c r="AA4375" s="18" t="str">
        <f>IF('[1]TCE - ANEXO III - Preencher'!AB4384="","",'[1]TCE - ANEXO III - Preencher'!AB4384)</f>
        <v/>
      </c>
      <c r="AB4375" s="17">
        <f t="shared" si="107"/>
        <v>0</v>
      </c>
    </row>
    <row r="4376" spans="1:28" ht="12.75" customHeight="1" x14ac:dyDescent="0.2">
      <c r="A4376" s="10" t="str">
        <f>IFERROR(VLOOKUP(B4376,'[1]DADOS (OCULTAR)'!$Q$3:$S$135,3,0),"")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102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103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104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105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106"/>
        <v>0</v>
      </c>
      <c r="AA4376" s="18" t="str">
        <f>IF('[1]TCE - ANEXO III - Preencher'!AB4385="","",'[1]TCE - ANEXO III - Preencher'!AB4385)</f>
        <v/>
      </c>
      <c r="AB4376" s="17">
        <f t="shared" si="107"/>
        <v>0</v>
      </c>
    </row>
    <row r="4377" spans="1:28" ht="12.75" customHeight="1" x14ac:dyDescent="0.2">
      <c r="A4377" s="10" t="str">
        <f>IFERROR(VLOOKUP(B4377,'[1]DADOS (OCULTAR)'!$Q$3:$S$135,3,0),"")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102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103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104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105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106"/>
        <v>0</v>
      </c>
      <c r="AA4377" s="18" t="str">
        <f>IF('[1]TCE - ANEXO III - Preencher'!AB4386="","",'[1]TCE - ANEXO III - Preencher'!AB4386)</f>
        <v/>
      </c>
      <c r="AB4377" s="17">
        <f t="shared" si="107"/>
        <v>0</v>
      </c>
    </row>
    <row r="4378" spans="1:28" ht="12.75" customHeight="1" x14ac:dyDescent="0.2">
      <c r="A4378" s="10" t="str">
        <f>IFERROR(VLOOKUP(B4378,'[1]DADOS (OCULTAR)'!$Q$3:$S$135,3,0),"")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102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103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104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105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106"/>
        <v>0</v>
      </c>
      <c r="AA4378" s="18" t="str">
        <f>IF('[1]TCE - ANEXO III - Preencher'!AB4387="","",'[1]TCE - ANEXO III - Preencher'!AB4387)</f>
        <v/>
      </c>
      <c r="AB4378" s="17">
        <f t="shared" si="107"/>
        <v>0</v>
      </c>
    </row>
    <row r="4379" spans="1:28" ht="12.75" customHeight="1" x14ac:dyDescent="0.2">
      <c r="A4379" s="10" t="str">
        <f>IFERROR(VLOOKUP(B4379,'[1]DADOS (OCULTAR)'!$Q$3:$S$135,3,0),"")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102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103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104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105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106"/>
        <v>0</v>
      </c>
      <c r="AA4379" s="18" t="str">
        <f>IF('[1]TCE - ANEXO III - Preencher'!AB4388="","",'[1]TCE - ANEXO III - Preencher'!AB4388)</f>
        <v/>
      </c>
      <c r="AB4379" s="17">
        <f t="shared" si="107"/>
        <v>0</v>
      </c>
    </row>
    <row r="4380" spans="1:28" ht="12.75" customHeight="1" x14ac:dyDescent="0.2">
      <c r="A4380" s="10" t="str">
        <f>IFERROR(VLOOKUP(B4380,'[1]DADOS (OCULTAR)'!$Q$3:$S$135,3,0),"")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102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103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104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105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106"/>
        <v>0</v>
      </c>
      <c r="AA4380" s="18" t="str">
        <f>IF('[1]TCE - ANEXO III - Preencher'!AB4389="","",'[1]TCE - ANEXO III - Preencher'!AB4389)</f>
        <v/>
      </c>
      <c r="AB4380" s="17">
        <f t="shared" si="107"/>
        <v>0</v>
      </c>
    </row>
    <row r="4381" spans="1:28" ht="12.75" customHeight="1" x14ac:dyDescent="0.2">
      <c r="A4381" s="10" t="str">
        <f>IFERROR(VLOOKUP(B4381,'[1]DADOS (OCULTAR)'!$Q$3:$S$135,3,0),"")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102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103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104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105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106"/>
        <v>0</v>
      </c>
      <c r="AA4381" s="18" t="str">
        <f>IF('[1]TCE - ANEXO III - Preencher'!AB4390="","",'[1]TCE - ANEXO III - Preencher'!AB4390)</f>
        <v/>
      </c>
      <c r="AB4381" s="17">
        <f t="shared" si="107"/>
        <v>0</v>
      </c>
    </row>
    <row r="4382" spans="1:28" ht="12.75" customHeight="1" x14ac:dyDescent="0.2">
      <c r="A4382" s="10" t="str">
        <f>IFERROR(VLOOKUP(B4382,'[1]DADOS (OCULTAR)'!$Q$3:$S$135,3,0),"")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102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103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104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105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106"/>
        <v>0</v>
      </c>
      <c r="AA4382" s="18" t="str">
        <f>IF('[1]TCE - ANEXO III - Preencher'!AB4391="","",'[1]TCE - ANEXO III - Preencher'!AB4391)</f>
        <v/>
      </c>
      <c r="AB4382" s="17">
        <f t="shared" si="107"/>
        <v>0</v>
      </c>
    </row>
    <row r="4383" spans="1:28" ht="12.75" customHeight="1" x14ac:dyDescent="0.2">
      <c r="A4383" s="10" t="str">
        <f>IFERROR(VLOOKUP(B4383,'[1]DADOS (OCULTAR)'!$Q$3:$S$135,3,0),"")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102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103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104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105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106"/>
        <v>0</v>
      </c>
      <c r="AA4383" s="18" t="str">
        <f>IF('[1]TCE - ANEXO III - Preencher'!AB4392="","",'[1]TCE - ANEXO III - Preencher'!AB4392)</f>
        <v/>
      </c>
      <c r="AB4383" s="17">
        <f t="shared" si="107"/>
        <v>0</v>
      </c>
    </row>
    <row r="4384" spans="1:28" ht="12.75" customHeight="1" x14ac:dyDescent="0.2">
      <c r="A4384" s="10" t="str">
        <f>IFERROR(VLOOKUP(B4384,'[1]DADOS (OCULTAR)'!$Q$3:$S$135,3,0),"")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102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103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104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105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106"/>
        <v>0</v>
      </c>
      <c r="AA4384" s="18" t="str">
        <f>IF('[1]TCE - ANEXO III - Preencher'!AB4393="","",'[1]TCE - ANEXO III - Preencher'!AB4393)</f>
        <v/>
      </c>
      <c r="AB4384" s="17">
        <f t="shared" si="107"/>
        <v>0</v>
      </c>
    </row>
    <row r="4385" spans="1:28" ht="12.75" customHeight="1" x14ac:dyDescent="0.2">
      <c r="A4385" s="10" t="str">
        <f>IFERROR(VLOOKUP(B4385,'[1]DADOS (OCULTAR)'!$Q$3:$S$135,3,0),"")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102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103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104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105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106"/>
        <v>0</v>
      </c>
      <c r="AA4385" s="18" t="str">
        <f>IF('[1]TCE - ANEXO III - Preencher'!AB4394="","",'[1]TCE - ANEXO III - Preencher'!AB4394)</f>
        <v/>
      </c>
      <c r="AB4385" s="17">
        <f t="shared" si="107"/>
        <v>0</v>
      </c>
    </row>
    <row r="4386" spans="1:28" ht="12.75" customHeight="1" x14ac:dyDescent="0.2">
      <c r="A4386" s="10" t="str">
        <f>IFERROR(VLOOKUP(B4386,'[1]DADOS (OCULTAR)'!$Q$3:$S$135,3,0),"")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102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103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104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105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106"/>
        <v>0</v>
      </c>
      <c r="AA4386" s="18" t="str">
        <f>IF('[1]TCE - ANEXO III - Preencher'!AB4395="","",'[1]TCE - ANEXO III - Preencher'!AB4395)</f>
        <v/>
      </c>
      <c r="AB4386" s="17">
        <f t="shared" si="107"/>
        <v>0</v>
      </c>
    </row>
    <row r="4387" spans="1:28" ht="12.75" customHeight="1" x14ac:dyDescent="0.2">
      <c r="A4387" s="10" t="str">
        <f>IFERROR(VLOOKUP(B4387,'[1]DADOS (OCULTAR)'!$Q$3:$S$135,3,0),"")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102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103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104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105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106"/>
        <v>0</v>
      </c>
      <c r="AA4387" s="18" t="str">
        <f>IF('[1]TCE - ANEXO III - Preencher'!AB4396="","",'[1]TCE - ANEXO III - Preencher'!AB4396)</f>
        <v/>
      </c>
      <c r="AB4387" s="17">
        <f t="shared" si="107"/>
        <v>0</v>
      </c>
    </row>
    <row r="4388" spans="1:28" ht="12.75" customHeight="1" x14ac:dyDescent="0.2">
      <c r="A4388" s="10" t="str">
        <f>IFERROR(VLOOKUP(B4388,'[1]DADOS (OCULTAR)'!$Q$3:$S$135,3,0),"")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102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103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104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105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106"/>
        <v>0</v>
      </c>
      <c r="AA4388" s="18" t="str">
        <f>IF('[1]TCE - ANEXO III - Preencher'!AB4397="","",'[1]TCE - ANEXO III - Preencher'!AB4397)</f>
        <v/>
      </c>
      <c r="AB4388" s="17">
        <f t="shared" si="107"/>
        <v>0</v>
      </c>
    </row>
    <row r="4389" spans="1:28" ht="12.75" customHeight="1" x14ac:dyDescent="0.2">
      <c r="A4389" s="10" t="str">
        <f>IFERROR(VLOOKUP(B4389,'[1]DADOS (OCULTAR)'!$Q$3:$S$135,3,0),"")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102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103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104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105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106"/>
        <v>0</v>
      </c>
      <c r="AA4389" s="18" t="str">
        <f>IF('[1]TCE - ANEXO III - Preencher'!AB4398="","",'[1]TCE - ANEXO III - Preencher'!AB4398)</f>
        <v/>
      </c>
      <c r="AB4389" s="17">
        <f t="shared" si="107"/>
        <v>0</v>
      </c>
    </row>
    <row r="4390" spans="1:28" ht="12.75" customHeight="1" x14ac:dyDescent="0.2">
      <c r="A4390" s="10" t="str">
        <f>IFERROR(VLOOKUP(B4390,'[1]DADOS (OCULTAR)'!$Q$3:$S$135,3,0),"")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102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103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104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105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106"/>
        <v>0</v>
      </c>
      <c r="AA4390" s="18" t="str">
        <f>IF('[1]TCE - ANEXO III - Preencher'!AB4399="","",'[1]TCE - ANEXO III - Preencher'!AB4399)</f>
        <v/>
      </c>
      <c r="AB4390" s="17">
        <f t="shared" si="107"/>
        <v>0</v>
      </c>
    </row>
    <row r="4391" spans="1:28" ht="12.75" customHeight="1" x14ac:dyDescent="0.2">
      <c r="A4391" s="10" t="str">
        <f>IFERROR(VLOOKUP(B4391,'[1]DADOS (OCULTAR)'!$Q$3:$S$135,3,0),"")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102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103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104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105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106"/>
        <v>0</v>
      </c>
      <c r="AA4391" s="18" t="str">
        <f>IF('[1]TCE - ANEXO III - Preencher'!AB4400="","",'[1]TCE - ANEXO III - Preencher'!AB4400)</f>
        <v/>
      </c>
      <c r="AB4391" s="17">
        <f t="shared" si="107"/>
        <v>0</v>
      </c>
    </row>
    <row r="4392" spans="1:28" ht="12.75" customHeight="1" x14ac:dyDescent="0.2">
      <c r="A4392" s="10" t="str">
        <f>IFERROR(VLOOKUP(B4392,'[1]DADOS (OCULTAR)'!$Q$3:$S$135,3,0),"")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102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103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104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105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106"/>
        <v>0</v>
      </c>
      <c r="AA4392" s="18" t="str">
        <f>IF('[1]TCE - ANEXO III - Preencher'!AB4401="","",'[1]TCE - ANEXO III - Preencher'!AB4401)</f>
        <v/>
      </c>
      <c r="AB4392" s="17">
        <f t="shared" si="107"/>
        <v>0</v>
      </c>
    </row>
    <row r="4393" spans="1:28" ht="12.75" customHeight="1" x14ac:dyDescent="0.2">
      <c r="A4393" s="10" t="str">
        <f>IFERROR(VLOOKUP(B4393,'[1]DADOS (OCULTAR)'!$Q$3:$S$135,3,0),"")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102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103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104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105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106"/>
        <v>0</v>
      </c>
      <c r="AA4393" s="18" t="str">
        <f>IF('[1]TCE - ANEXO III - Preencher'!AB4402="","",'[1]TCE - ANEXO III - Preencher'!AB4402)</f>
        <v/>
      </c>
      <c r="AB4393" s="17">
        <f t="shared" si="107"/>
        <v>0</v>
      </c>
    </row>
    <row r="4394" spans="1:28" ht="12.75" customHeight="1" x14ac:dyDescent="0.2">
      <c r="A4394" s="10" t="str">
        <f>IFERROR(VLOOKUP(B4394,'[1]DADOS (OCULTAR)'!$Q$3:$S$135,3,0),"")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102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103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104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105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106"/>
        <v>0</v>
      </c>
      <c r="AA4394" s="18" t="str">
        <f>IF('[1]TCE - ANEXO III - Preencher'!AB4403="","",'[1]TCE - ANEXO III - Preencher'!AB4403)</f>
        <v/>
      </c>
      <c r="AB4394" s="17">
        <f t="shared" si="107"/>
        <v>0</v>
      </c>
    </row>
    <row r="4395" spans="1:28" ht="12.75" customHeight="1" x14ac:dyDescent="0.2">
      <c r="A4395" s="10" t="str">
        <f>IFERROR(VLOOKUP(B4395,'[1]DADOS (OCULTAR)'!$Q$3:$S$135,3,0),"")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102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103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104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105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106"/>
        <v>0</v>
      </c>
      <c r="AA4395" s="18" t="str">
        <f>IF('[1]TCE - ANEXO III - Preencher'!AB4404="","",'[1]TCE - ANEXO III - Preencher'!AB4404)</f>
        <v/>
      </c>
      <c r="AB4395" s="17">
        <f t="shared" si="107"/>
        <v>0</v>
      </c>
    </row>
    <row r="4396" spans="1:28" ht="12.75" customHeight="1" x14ac:dyDescent="0.2">
      <c r="A4396" s="10" t="str">
        <f>IFERROR(VLOOKUP(B4396,'[1]DADOS (OCULTAR)'!$Q$3:$S$135,3,0),"")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102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103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104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105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106"/>
        <v>0</v>
      </c>
      <c r="AA4396" s="18" t="str">
        <f>IF('[1]TCE - ANEXO III - Preencher'!AB4405="","",'[1]TCE - ANEXO III - Preencher'!AB4405)</f>
        <v/>
      </c>
      <c r="AB4396" s="17">
        <f t="shared" si="107"/>
        <v>0</v>
      </c>
    </row>
    <row r="4397" spans="1:28" ht="12.75" customHeight="1" x14ac:dyDescent="0.2">
      <c r="A4397" s="10" t="str">
        <f>IFERROR(VLOOKUP(B4397,'[1]DADOS (OCULTAR)'!$Q$3:$S$135,3,0),"")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102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103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104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105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106"/>
        <v>0</v>
      </c>
      <c r="AA4397" s="18" t="str">
        <f>IF('[1]TCE - ANEXO III - Preencher'!AB4406="","",'[1]TCE - ANEXO III - Preencher'!AB4406)</f>
        <v/>
      </c>
      <c r="AB4397" s="17">
        <f t="shared" si="107"/>
        <v>0</v>
      </c>
    </row>
    <row r="4398" spans="1:28" ht="12.75" customHeight="1" x14ac:dyDescent="0.2">
      <c r="A4398" s="10" t="str">
        <f>IFERROR(VLOOKUP(B4398,'[1]DADOS (OCULTAR)'!$Q$3:$S$135,3,0),"")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102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103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104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105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106"/>
        <v>0</v>
      </c>
      <c r="AA4398" s="18" t="str">
        <f>IF('[1]TCE - ANEXO III - Preencher'!AB4407="","",'[1]TCE - ANEXO III - Preencher'!AB4407)</f>
        <v/>
      </c>
      <c r="AB4398" s="17">
        <f t="shared" si="107"/>
        <v>0</v>
      </c>
    </row>
    <row r="4399" spans="1:28" ht="12.75" customHeight="1" x14ac:dyDescent="0.2">
      <c r="A4399" s="10" t="str">
        <f>IFERROR(VLOOKUP(B4399,'[1]DADOS (OCULTAR)'!$Q$3:$S$135,3,0),"")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102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103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104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105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106"/>
        <v>0</v>
      </c>
      <c r="AA4399" s="18" t="str">
        <f>IF('[1]TCE - ANEXO III - Preencher'!AB4408="","",'[1]TCE - ANEXO III - Preencher'!AB4408)</f>
        <v/>
      </c>
      <c r="AB4399" s="17">
        <f t="shared" si="107"/>
        <v>0</v>
      </c>
    </row>
    <row r="4400" spans="1:28" ht="12.75" customHeight="1" x14ac:dyDescent="0.2">
      <c r="A4400" s="10" t="str">
        <f>IFERROR(VLOOKUP(B4400,'[1]DADOS (OCULTAR)'!$Q$3:$S$135,3,0),"")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102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103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104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105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106"/>
        <v>0</v>
      </c>
      <c r="AA4400" s="18" t="str">
        <f>IF('[1]TCE - ANEXO III - Preencher'!AB4409="","",'[1]TCE - ANEXO III - Preencher'!AB4409)</f>
        <v/>
      </c>
      <c r="AB4400" s="17">
        <f t="shared" si="107"/>
        <v>0</v>
      </c>
    </row>
    <row r="4401" spans="1:28" ht="12.75" customHeight="1" x14ac:dyDescent="0.2">
      <c r="A4401" s="10" t="str">
        <f>IFERROR(VLOOKUP(B4401,'[1]DADOS (OCULTAR)'!$Q$3:$S$135,3,0),"")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102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103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104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105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106"/>
        <v>0</v>
      </c>
      <c r="AA4401" s="18" t="str">
        <f>IF('[1]TCE - ANEXO III - Preencher'!AB4410="","",'[1]TCE - ANEXO III - Preencher'!AB4410)</f>
        <v/>
      </c>
      <c r="AB4401" s="17">
        <f t="shared" si="107"/>
        <v>0</v>
      </c>
    </row>
    <row r="4402" spans="1:28" ht="12.75" customHeight="1" x14ac:dyDescent="0.2">
      <c r="A4402" s="10" t="str">
        <f>IFERROR(VLOOKUP(B4402,'[1]DADOS (OCULTAR)'!$Q$3:$S$135,3,0),"")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102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103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104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105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106"/>
        <v>0</v>
      </c>
      <c r="AA4402" s="18" t="str">
        <f>IF('[1]TCE - ANEXO III - Preencher'!AB4411="","",'[1]TCE - ANEXO III - Preencher'!AB4411)</f>
        <v/>
      </c>
      <c r="AB4402" s="17">
        <f t="shared" si="107"/>
        <v>0</v>
      </c>
    </row>
    <row r="4403" spans="1:28" ht="12.75" customHeight="1" x14ac:dyDescent="0.2">
      <c r="A4403" s="10" t="str">
        <f>IFERROR(VLOOKUP(B4403,'[1]DADOS (OCULTAR)'!$Q$3:$S$135,3,0),"")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102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103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104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105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106"/>
        <v>0</v>
      </c>
      <c r="AA4403" s="18" t="str">
        <f>IF('[1]TCE - ANEXO III - Preencher'!AB4412="","",'[1]TCE - ANEXO III - Preencher'!AB4412)</f>
        <v/>
      </c>
      <c r="AB4403" s="17">
        <f t="shared" si="107"/>
        <v>0</v>
      </c>
    </row>
    <row r="4404" spans="1:28" ht="12.75" customHeight="1" x14ac:dyDescent="0.2">
      <c r="A4404" s="10" t="str">
        <f>IFERROR(VLOOKUP(B4404,'[1]DADOS (OCULTAR)'!$Q$3:$S$135,3,0),"")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102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103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104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105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106"/>
        <v>0</v>
      </c>
      <c r="AA4404" s="18" t="str">
        <f>IF('[1]TCE - ANEXO III - Preencher'!AB4413="","",'[1]TCE - ANEXO III - Preencher'!AB4413)</f>
        <v/>
      </c>
      <c r="AB4404" s="17">
        <f t="shared" si="107"/>
        <v>0</v>
      </c>
    </row>
    <row r="4405" spans="1:28" ht="12.75" customHeight="1" x14ac:dyDescent="0.2">
      <c r="A4405" s="10" t="str">
        <f>IFERROR(VLOOKUP(B4405,'[1]DADOS (OCULTAR)'!$Q$3:$S$135,3,0),"")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102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103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104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105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106"/>
        <v>0</v>
      </c>
      <c r="AA4405" s="18" t="str">
        <f>IF('[1]TCE - ANEXO III - Preencher'!AB4414="","",'[1]TCE - ANEXO III - Preencher'!AB4414)</f>
        <v/>
      </c>
      <c r="AB4405" s="17">
        <f t="shared" si="107"/>
        <v>0</v>
      </c>
    </row>
    <row r="4406" spans="1:28" ht="12.75" customHeight="1" x14ac:dyDescent="0.2">
      <c r="A4406" s="10" t="str">
        <f>IFERROR(VLOOKUP(B4406,'[1]DADOS (OCULTAR)'!$Q$3:$S$135,3,0),"")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102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103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104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105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106"/>
        <v>0</v>
      </c>
      <c r="AA4406" s="18" t="str">
        <f>IF('[1]TCE - ANEXO III - Preencher'!AB4415="","",'[1]TCE - ANEXO III - Preencher'!AB4415)</f>
        <v/>
      </c>
      <c r="AB4406" s="17">
        <f t="shared" si="107"/>
        <v>0</v>
      </c>
    </row>
    <row r="4407" spans="1:28" ht="12.75" customHeight="1" x14ac:dyDescent="0.2">
      <c r="A4407" s="10" t="str">
        <f>IFERROR(VLOOKUP(B4407,'[1]DADOS (OCULTAR)'!$Q$3:$S$135,3,0),"")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102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103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104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105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106"/>
        <v>0</v>
      </c>
      <c r="AA4407" s="18" t="str">
        <f>IF('[1]TCE - ANEXO III - Preencher'!AB4416="","",'[1]TCE - ANEXO III - Preencher'!AB4416)</f>
        <v/>
      </c>
      <c r="AB4407" s="17">
        <f t="shared" si="107"/>
        <v>0</v>
      </c>
    </row>
    <row r="4408" spans="1:28" ht="12.75" customHeight="1" x14ac:dyDescent="0.2">
      <c r="A4408" s="10" t="str">
        <f>IFERROR(VLOOKUP(B4408,'[1]DADOS (OCULTAR)'!$Q$3:$S$135,3,0),"")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102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103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104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105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106"/>
        <v>0</v>
      </c>
      <c r="AA4408" s="18" t="str">
        <f>IF('[1]TCE - ANEXO III - Preencher'!AB4417="","",'[1]TCE - ANEXO III - Preencher'!AB4417)</f>
        <v/>
      </c>
      <c r="AB4408" s="17">
        <f t="shared" si="107"/>
        <v>0</v>
      </c>
    </row>
    <row r="4409" spans="1:28" ht="12.75" customHeight="1" x14ac:dyDescent="0.2">
      <c r="A4409" s="10" t="str">
        <f>IFERROR(VLOOKUP(B4409,'[1]DADOS (OCULTAR)'!$Q$3:$S$135,3,0),"")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102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103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104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105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106"/>
        <v>0</v>
      </c>
      <c r="AA4409" s="18" t="str">
        <f>IF('[1]TCE - ANEXO III - Preencher'!AB4418="","",'[1]TCE - ANEXO III - Preencher'!AB4418)</f>
        <v/>
      </c>
      <c r="AB4409" s="17">
        <f t="shared" si="107"/>
        <v>0</v>
      </c>
    </row>
    <row r="4410" spans="1:28" ht="12.75" customHeight="1" x14ac:dyDescent="0.2">
      <c r="A4410" s="10" t="str">
        <f>IFERROR(VLOOKUP(B4410,'[1]DADOS (OCULTAR)'!$Q$3:$S$135,3,0),"")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102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103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104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105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106"/>
        <v>0</v>
      </c>
      <c r="AA4410" s="18" t="str">
        <f>IF('[1]TCE - ANEXO III - Preencher'!AB4419="","",'[1]TCE - ANEXO III - Preencher'!AB4419)</f>
        <v/>
      </c>
      <c r="AB4410" s="17">
        <f t="shared" si="107"/>
        <v>0</v>
      </c>
    </row>
    <row r="4411" spans="1:28" ht="12.75" customHeight="1" x14ac:dyDescent="0.2">
      <c r="A4411" s="10" t="str">
        <f>IFERROR(VLOOKUP(B4411,'[1]DADOS (OCULTAR)'!$Q$3:$S$135,3,0),"")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102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103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104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105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106"/>
        <v>0</v>
      </c>
      <c r="AA4411" s="18" t="str">
        <f>IF('[1]TCE - ANEXO III - Preencher'!AB4420="","",'[1]TCE - ANEXO III - Preencher'!AB4420)</f>
        <v/>
      </c>
      <c r="AB4411" s="17">
        <f t="shared" si="107"/>
        <v>0</v>
      </c>
    </row>
    <row r="4412" spans="1:28" ht="12.75" customHeight="1" x14ac:dyDescent="0.2">
      <c r="A4412" s="10" t="str">
        <f>IFERROR(VLOOKUP(B4412,'[1]DADOS (OCULTAR)'!$Q$3:$S$135,3,0),"")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102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103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104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105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106"/>
        <v>0</v>
      </c>
      <c r="AA4412" s="18" t="str">
        <f>IF('[1]TCE - ANEXO III - Preencher'!AB4421="","",'[1]TCE - ANEXO III - Preencher'!AB4421)</f>
        <v/>
      </c>
      <c r="AB4412" s="17">
        <f t="shared" si="107"/>
        <v>0</v>
      </c>
    </row>
    <row r="4413" spans="1:28" ht="12.75" customHeight="1" x14ac:dyDescent="0.2">
      <c r="A4413" s="10" t="str">
        <f>IFERROR(VLOOKUP(B4413,'[1]DADOS (OCULTAR)'!$Q$3:$S$135,3,0),"")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102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103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104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105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106"/>
        <v>0</v>
      </c>
      <c r="AA4413" s="18" t="str">
        <f>IF('[1]TCE - ANEXO III - Preencher'!AB4422="","",'[1]TCE - ANEXO III - Preencher'!AB4422)</f>
        <v/>
      </c>
      <c r="AB4413" s="17">
        <f t="shared" si="107"/>
        <v>0</v>
      </c>
    </row>
    <row r="4414" spans="1:28" ht="12.75" customHeight="1" x14ac:dyDescent="0.2">
      <c r="A4414" s="10" t="str">
        <f>IFERROR(VLOOKUP(B4414,'[1]DADOS (OCULTAR)'!$Q$3:$S$135,3,0),"")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102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103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104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105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106"/>
        <v>0</v>
      </c>
      <c r="AA4414" s="18" t="str">
        <f>IF('[1]TCE - ANEXO III - Preencher'!AB4423="","",'[1]TCE - ANEXO III - Preencher'!AB4423)</f>
        <v/>
      </c>
      <c r="AB4414" s="17">
        <f t="shared" si="107"/>
        <v>0</v>
      </c>
    </row>
    <row r="4415" spans="1:28" ht="12.75" customHeight="1" x14ac:dyDescent="0.2">
      <c r="A4415" s="10" t="str">
        <f>IFERROR(VLOOKUP(B4415,'[1]DADOS (OCULTAR)'!$Q$3:$S$135,3,0),"")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102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103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104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105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106"/>
        <v>0</v>
      </c>
      <c r="AA4415" s="18" t="str">
        <f>IF('[1]TCE - ANEXO III - Preencher'!AB4424="","",'[1]TCE - ANEXO III - Preencher'!AB4424)</f>
        <v/>
      </c>
      <c r="AB4415" s="17">
        <f t="shared" si="107"/>
        <v>0</v>
      </c>
    </row>
    <row r="4416" spans="1:28" ht="12.75" customHeight="1" x14ac:dyDescent="0.2">
      <c r="A4416" s="10" t="str">
        <f>IFERROR(VLOOKUP(B4416,'[1]DADOS (OCULTAR)'!$Q$3:$S$135,3,0),"")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102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103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104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105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106"/>
        <v>0</v>
      </c>
      <c r="AA4416" s="18" t="str">
        <f>IF('[1]TCE - ANEXO III - Preencher'!AB4425="","",'[1]TCE - ANEXO III - Preencher'!AB4425)</f>
        <v/>
      </c>
      <c r="AB4416" s="17">
        <f t="shared" si="107"/>
        <v>0</v>
      </c>
    </row>
    <row r="4417" spans="1:28" ht="12.75" customHeight="1" x14ac:dyDescent="0.2">
      <c r="A4417" s="10" t="str">
        <f>IFERROR(VLOOKUP(B4417,'[1]DADOS (OCULTAR)'!$Q$3:$S$135,3,0),"")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102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103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104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105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106"/>
        <v>0</v>
      </c>
      <c r="AA4417" s="18" t="str">
        <f>IF('[1]TCE - ANEXO III - Preencher'!AB4426="","",'[1]TCE - ANEXO III - Preencher'!AB4426)</f>
        <v/>
      </c>
      <c r="AB4417" s="17">
        <f t="shared" si="107"/>
        <v>0</v>
      </c>
    </row>
    <row r="4418" spans="1:28" ht="12.75" customHeight="1" x14ac:dyDescent="0.2">
      <c r="A4418" s="10" t="str">
        <f>IFERROR(VLOOKUP(B4418,'[1]DADOS (OCULTAR)'!$Q$3:$S$135,3,0),"")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102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103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104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105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106"/>
        <v>0</v>
      </c>
      <c r="AA4418" s="18" t="str">
        <f>IF('[1]TCE - ANEXO III - Preencher'!AB4427="","",'[1]TCE - ANEXO III - Preencher'!AB4427)</f>
        <v/>
      </c>
      <c r="AB4418" s="17">
        <f t="shared" si="107"/>
        <v>0</v>
      </c>
    </row>
    <row r="4419" spans="1:28" ht="12.75" customHeight="1" x14ac:dyDescent="0.2">
      <c r="A4419" s="10" t="str">
        <f>IFERROR(VLOOKUP(B4419,'[1]DADOS (OCULTAR)'!$Q$3:$S$135,3,0),"")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si="102"/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si="103"/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si="104"/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si="105"/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si="106"/>
        <v>0</v>
      </c>
      <c r="AA4419" s="18" t="str">
        <f>IF('[1]TCE - ANEXO III - Preencher'!AB4428="","",'[1]TCE - ANEXO III - Preencher'!AB4428)</f>
        <v/>
      </c>
      <c r="AB4419" s="17">
        <f t="shared" si="107"/>
        <v>0</v>
      </c>
    </row>
    <row r="4420" spans="1:28" ht="12.75" customHeight="1" x14ac:dyDescent="0.2">
      <c r="A4420" s="10" t="str">
        <f>IFERROR(VLOOKUP(B4420,'[1]DADOS (OCULTAR)'!$Q$3:$S$135,3,0),"")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102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103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104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105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106"/>
        <v>0</v>
      </c>
      <c r="AA4420" s="18" t="str">
        <f>IF('[1]TCE - ANEXO III - Preencher'!AB4429="","",'[1]TCE - ANEXO III - Preencher'!AB4429)</f>
        <v/>
      </c>
      <c r="AB4420" s="17">
        <f t="shared" si="107"/>
        <v>0</v>
      </c>
    </row>
    <row r="4421" spans="1:28" ht="12.75" customHeight="1" x14ac:dyDescent="0.2">
      <c r="A4421" s="10" t="str">
        <f>IFERROR(VLOOKUP(B4421,'[1]DADOS (OCULTAR)'!$Q$3:$S$135,3,0),"")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102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103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104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105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106"/>
        <v>0</v>
      </c>
      <c r="AA4421" s="18" t="str">
        <f>IF('[1]TCE - ANEXO III - Preencher'!AB4430="","",'[1]TCE - ANEXO III - Preencher'!AB4430)</f>
        <v/>
      </c>
      <c r="AB4421" s="17">
        <f t="shared" si="107"/>
        <v>0</v>
      </c>
    </row>
    <row r="4422" spans="1:28" ht="12.75" customHeight="1" x14ac:dyDescent="0.2">
      <c r="A4422" s="10" t="str">
        <f>IFERROR(VLOOKUP(B4422,'[1]DADOS (OCULTAR)'!$Q$3:$S$135,3,0),"")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102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103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104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105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106"/>
        <v>0</v>
      </c>
      <c r="AA4422" s="18" t="str">
        <f>IF('[1]TCE - ANEXO III - Preencher'!AB4431="","",'[1]TCE - ANEXO III - Preencher'!AB4431)</f>
        <v/>
      </c>
      <c r="AB4422" s="17">
        <f t="shared" si="107"/>
        <v>0</v>
      </c>
    </row>
    <row r="4423" spans="1:28" ht="12.75" customHeight="1" x14ac:dyDescent="0.2">
      <c r="A4423" s="10" t="str">
        <f>IFERROR(VLOOKUP(B4423,'[1]DADOS (OCULTAR)'!$Q$3:$S$135,3,0),"")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102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103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104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105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106"/>
        <v>0</v>
      </c>
      <c r="AA4423" s="18" t="str">
        <f>IF('[1]TCE - ANEXO III - Preencher'!AB4432="","",'[1]TCE - ANEXO III - Preencher'!AB4432)</f>
        <v/>
      </c>
      <c r="AB4423" s="17">
        <f t="shared" si="107"/>
        <v>0</v>
      </c>
    </row>
    <row r="4424" spans="1:28" ht="12.75" customHeight="1" x14ac:dyDescent="0.2">
      <c r="A4424" s="10" t="str">
        <f>IFERROR(VLOOKUP(B4424,'[1]DADOS (OCULTAR)'!$Q$3:$S$135,3,0),"")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102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103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104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105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106"/>
        <v>0</v>
      </c>
      <c r="AA4424" s="18" t="str">
        <f>IF('[1]TCE - ANEXO III - Preencher'!AB4433="","",'[1]TCE - ANEXO III - Preencher'!AB4433)</f>
        <v/>
      </c>
      <c r="AB4424" s="17">
        <f t="shared" si="107"/>
        <v>0</v>
      </c>
    </row>
    <row r="4425" spans="1:28" ht="12.75" customHeight="1" x14ac:dyDescent="0.2">
      <c r="A4425" s="10" t="str">
        <f>IFERROR(VLOOKUP(B4425,'[1]DADOS (OCULTAR)'!$Q$3:$S$135,3,0),"")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102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103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104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105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106"/>
        <v>0</v>
      </c>
      <c r="AA4425" s="18" t="str">
        <f>IF('[1]TCE - ANEXO III - Preencher'!AB4434="","",'[1]TCE - ANEXO III - Preencher'!AB4434)</f>
        <v/>
      </c>
      <c r="AB4425" s="17">
        <f t="shared" si="107"/>
        <v>0</v>
      </c>
    </row>
    <row r="4426" spans="1:28" ht="12.75" customHeight="1" x14ac:dyDescent="0.2">
      <c r="A4426" s="10" t="str">
        <f>IFERROR(VLOOKUP(B4426,'[1]DADOS (OCULTAR)'!$Q$3:$S$135,3,0),"")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102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103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104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105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106"/>
        <v>0</v>
      </c>
      <c r="AA4426" s="18" t="str">
        <f>IF('[1]TCE - ANEXO III - Preencher'!AB4435="","",'[1]TCE - ANEXO III - Preencher'!AB4435)</f>
        <v/>
      </c>
      <c r="AB4426" s="17">
        <f t="shared" si="107"/>
        <v>0</v>
      </c>
    </row>
    <row r="4427" spans="1:28" ht="12.75" customHeight="1" x14ac:dyDescent="0.2">
      <c r="A4427" s="10" t="str">
        <f>IFERROR(VLOOKUP(B4427,'[1]DADOS (OCULTAR)'!$Q$3:$S$135,3,0),"")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102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103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104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105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106"/>
        <v>0</v>
      </c>
      <c r="AA4427" s="18" t="str">
        <f>IF('[1]TCE - ANEXO III - Preencher'!AB4436="","",'[1]TCE - ANEXO III - Preencher'!AB4436)</f>
        <v/>
      </c>
      <c r="AB4427" s="17">
        <f t="shared" si="107"/>
        <v>0</v>
      </c>
    </row>
    <row r="4428" spans="1:28" ht="12.75" customHeight="1" x14ac:dyDescent="0.2">
      <c r="A4428" s="10" t="str">
        <f>IFERROR(VLOOKUP(B4428,'[1]DADOS (OCULTAR)'!$Q$3:$S$135,3,0),"")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102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103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104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105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106"/>
        <v>0</v>
      </c>
      <c r="AA4428" s="18" t="str">
        <f>IF('[1]TCE - ANEXO III - Preencher'!AB4437="","",'[1]TCE - ANEXO III - Preencher'!AB4437)</f>
        <v/>
      </c>
      <c r="AB4428" s="17">
        <f t="shared" si="107"/>
        <v>0</v>
      </c>
    </row>
    <row r="4429" spans="1:28" ht="12.75" customHeight="1" x14ac:dyDescent="0.2">
      <c r="A4429" s="10" t="str">
        <f>IFERROR(VLOOKUP(B4429,'[1]DADOS (OCULTAR)'!$Q$3:$S$135,3,0),"")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102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103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104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105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106"/>
        <v>0</v>
      </c>
      <c r="AA4429" s="18" t="str">
        <f>IF('[1]TCE - ANEXO III - Preencher'!AB4438="","",'[1]TCE - ANEXO III - Preencher'!AB4438)</f>
        <v/>
      </c>
      <c r="AB4429" s="17">
        <f t="shared" si="107"/>
        <v>0</v>
      </c>
    </row>
    <row r="4430" spans="1:28" ht="12.75" customHeight="1" x14ac:dyDescent="0.2">
      <c r="A4430" s="10" t="str">
        <f>IFERROR(VLOOKUP(B4430,'[1]DADOS (OCULTAR)'!$Q$3:$S$135,3,0),"")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102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103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104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105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106"/>
        <v>0</v>
      </c>
      <c r="AA4430" s="18" t="str">
        <f>IF('[1]TCE - ANEXO III - Preencher'!AB4439="","",'[1]TCE - ANEXO III - Preencher'!AB4439)</f>
        <v/>
      </c>
      <c r="AB4430" s="17">
        <f t="shared" si="107"/>
        <v>0</v>
      </c>
    </row>
    <row r="4431" spans="1:28" ht="12.75" customHeight="1" x14ac:dyDescent="0.2">
      <c r="A4431" s="10" t="str">
        <f>IFERROR(VLOOKUP(B4431,'[1]DADOS (OCULTAR)'!$Q$3:$S$135,3,0),"")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102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103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104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105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106"/>
        <v>0</v>
      </c>
      <c r="AA4431" s="18" t="str">
        <f>IF('[1]TCE - ANEXO III - Preencher'!AB4440="","",'[1]TCE - ANEXO III - Preencher'!AB4440)</f>
        <v/>
      </c>
      <c r="AB4431" s="17">
        <f t="shared" si="107"/>
        <v>0</v>
      </c>
    </row>
    <row r="4432" spans="1:28" ht="12.75" customHeight="1" x14ac:dyDescent="0.2">
      <c r="A4432" s="10" t="str">
        <f>IFERROR(VLOOKUP(B4432,'[1]DADOS (OCULTAR)'!$Q$3:$S$135,3,0),"")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102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103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104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105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106"/>
        <v>0</v>
      </c>
      <c r="AA4432" s="18" t="str">
        <f>IF('[1]TCE - ANEXO III - Preencher'!AB4441="","",'[1]TCE - ANEXO III - Preencher'!AB4441)</f>
        <v/>
      </c>
      <c r="AB4432" s="17">
        <f t="shared" si="107"/>
        <v>0</v>
      </c>
    </row>
    <row r="4433" spans="1:28" ht="12.75" customHeight="1" x14ac:dyDescent="0.2">
      <c r="A4433" s="10" t="str">
        <f>IFERROR(VLOOKUP(B4433,'[1]DADOS (OCULTAR)'!$Q$3:$S$135,3,0),"")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102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103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104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105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106"/>
        <v>0</v>
      </c>
      <c r="AA4433" s="18" t="str">
        <f>IF('[1]TCE - ANEXO III - Preencher'!AB4442="","",'[1]TCE - ANEXO III - Preencher'!AB4442)</f>
        <v/>
      </c>
      <c r="AB4433" s="17">
        <f t="shared" si="107"/>
        <v>0</v>
      </c>
    </row>
    <row r="4434" spans="1:28" ht="12.75" customHeight="1" x14ac:dyDescent="0.2">
      <c r="A4434" s="10" t="str">
        <f>IFERROR(VLOOKUP(B4434,'[1]DADOS (OCULTAR)'!$Q$3:$S$135,3,0),"")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102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103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104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105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106"/>
        <v>0</v>
      </c>
      <c r="AA4434" s="18" t="str">
        <f>IF('[1]TCE - ANEXO III - Preencher'!AB4443="","",'[1]TCE - ANEXO III - Preencher'!AB4443)</f>
        <v/>
      </c>
      <c r="AB4434" s="17">
        <f t="shared" si="107"/>
        <v>0</v>
      </c>
    </row>
    <row r="4435" spans="1:28" ht="12.75" customHeight="1" x14ac:dyDescent="0.2">
      <c r="A4435" s="10" t="str">
        <f>IFERROR(VLOOKUP(B4435,'[1]DADOS (OCULTAR)'!$Q$3:$S$135,3,0),"")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102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103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104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105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106"/>
        <v>0</v>
      </c>
      <c r="AA4435" s="18" t="str">
        <f>IF('[1]TCE - ANEXO III - Preencher'!AB4444="","",'[1]TCE - ANEXO III - Preencher'!AB4444)</f>
        <v/>
      </c>
      <c r="AB4435" s="17">
        <f t="shared" si="107"/>
        <v>0</v>
      </c>
    </row>
    <row r="4436" spans="1:28" ht="12.75" customHeight="1" x14ac:dyDescent="0.2">
      <c r="A4436" s="10" t="str">
        <f>IFERROR(VLOOKUP(B4436,'[1]DADOS (OCULTAR)'!$Q$3:$S$135,3,0),"")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102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103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104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105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106"/>
        <v>0</v>
      </c>
      <c r="AA4436" s="18" t="str">
        <f>IF('[1]TCE - ANEXO III - Preencher'!AB4445="","",'[1]TCE - ANEXO III - Preencher'!AB4445)</f>
        <v/>
      </c>
      <c r="AB4436" s="17">
        <f t="shared" si="107"/>
        <v>0</v>
      </c>
    </row>
    <row r="4437" spans="1:28" ht="12.75" customHeight="1" x14ac:dyDescent="0.2">
      <c r="A4437" s="10" t="str">
        <f>IFERROR(VLOOKUP(B4437,'[1]DADOS (OCULTAR)'!$Q$3:$S$135,3,0),"")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102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103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104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105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106"/>
        <v>0</v>
      </c>
      <c r="AA4437" s="18" t="str">
        <f>IF('[1]TCE - ANEXO III - Preencher'!AB4446="","",'[1]TCE - ANEXO III - Preencher'!AB4446)</f>
        <v/>
      </c>
      <c r="AB4437" s="17">
        <f t="shared" si="107"/>
        <v>0</v>
      </c>
    </row>
    <row r="4438" spans="1:28" ht="12.75" customHeight="1" x14ac:dyDescent="0.2">
      <c r="A4438" s="10" t="str">
        <f>IFERROR(VLOOKUP(B4438,'[1]DADOS (OCULTAR)'!$Q$3:$S$135,3,0),"")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102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103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104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105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106"/>
        <v>0</v>
      </c>
      <c r="AA4438" s="18" t="str">
        <f>IF('[1]TCE - ANEXO III - Preencher'!AB4447="","",'[1]TCE - ANEXO III - Preencher'!AB4447)</f>
        <v/>
      </c>
      <c r="AB4438" s="17">
        <f t="shared" si="107"/>
        <v>0</v>
      </c>
    </row>
    <row r="4439" spans="1:28" ht="12.75" customHeight="1" x14ac:dyDescent="0.2">
      <c r="A4439" s="10" t="str">
        <f>IFERROR(VLOOKUP(B4439,'[1]DADOS (OCULTAR)'!$Q$3:$S$135,3,0),"")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102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103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104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105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106"/>
        <v>0</v>
      </c>
      <c r="AA4439" s="18" t="str">
        <f>IF('[1]TCE - ANEXO III - Preencher'!AB4448="","",'[1]TCE - ANEXO III - Preencher'!AB4448)</f>
        <v/>
      </c>
      <c r="AB4439" s="17">
        <f t="shared" si="107"/>
        <v>0</v>
      </c>
    </row>
    <row r="4440" spans="1:28" ht="12.75" customHeight="1" x14ac:dyDescent="0.2">
      <c r="A4440" s="10" t="str">
        <f>IFERROR(VLOOKUP(B4440,'[1]DADOS (OCULTAR)'!$Q$3:$S$135,3,0),"")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102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103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104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105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106"/>
        <v>0</v>
      </c>
      <c r="AA4440" s="18" t="str">
        <f>IF('[1]TCE - ANEXO III - Preencher'!AB4449="","",'[1]TCE - ANEXO III - Preencher'!AB4449)</f>
        <v/>
      </c>
      <c r="AB4440" s="17">
        <f t="shared" si="107"/>
        <v>0</v>
      </c>
    </row>
    <row r="4441" spans="1:28" ht="12.75" customHeight="1" x14ac:dyDescent="0.2">
      <c r="A4441" s="10" t="str">
        <f>IFERROR(VLOOKUP(B4441,'[1]DADOS (OCULTAR)'!$Q$3:$S$135,3,0),"")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102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103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104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105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106"/>
        <v>0</v>
      </c>
      <c r="AA4441" s="18" t="str">
        <f>IF('[1]TCE - ANEXO III - Preencher'!AB4450="","",'[1]TCE - ANEXO III - Preencher'!AB4450)</f>
        <v/>
      </c>
      <c r="AB4441" s="17">
        <f t="shared" si="107"/>
        <v>0</v>
      </c>
    </row>
    <row r="4442" spans="1:28" ht="12.75" customHeight="1" x14ac:dyDescent="0.2">
      <c r="A4442" s="10" t="str">
        <f>IFERROR(VLOOKUP(B4442,'[1]DADOS (OCULTAR)'!$Q$3:$S$135,3,0),"")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102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103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104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105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106"/>
        <v>0</v>
      </c>
      <c r="AA4442" s="18" t="str">
        <f>IF('[1]TCE - ANEXO III - Preencher'!AB4451="","",'[1]TCE - ANEXO III - Preencher'!AB4451)</f>
        <v/>
      </c>
      <c r="AB4442" s="17">
        <f t="shared" si="107"/>
        <v>0</v>
      </c>
    </row>
    <row r="4443" spans="1:28" ht="12.75" customHeight="1" x14ac:dyDescent="0.2">
      <c r="A4443" s="10" t="str">
        <f>IFERROR(VLOOKUP(B4443,'[1]DADOS (OCULTAR)'!$Q$3:$S$135,3,0),"")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102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103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104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105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106"/>
        <v>0</v>
      </c>
      <c r="AA4443" s="18" t="str">
        <f>IF('[1]TCE - ANEXO III - Preencher'!AB4452="","",'[1]TCE - ANEXO III - Preencher'!AB4452)</f>
        <v/>
      </c>
      <c r="AB4443" s="17">
        <f t="shared" si="107"/>
        <v>0</v>
      </c>
    </row>
    <row r="4444" spans="1:28" ht="12.75" customHeight="1" x14ac:dyDescent="0.2">
      <c r="A4444" s="10" t="str">
        <f>IFERROR(VLOOKUP(B4444,'[1]DADOS (OCULTAR)'!$Q$3:$S$135,3,0),"")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102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103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104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105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106"/>
        <v>0</v>
      </c>
      <c r="AA4444" s="18" t="str">
        <f>IF('[1]TCE - ANEXO III - Preencher'!AB4453="","",'[1]TCE - ANEXO III - Preencher'!AB4453)</f>
        <v/>
      </c>
      <c r="AB4444" s="17">
        <f t="shared" si="107"/>
        <v>0</v>
      </c>
    </row>
    <row r="4445" spans="1:28" ht="12.75" customHeight="1" x14ac:dyDescent="0.2">
      <c r="A4445" s="10" t="str">
        <f>IFERROR(VLOOKUP(B4445,'[1]DADOS (OCULTAR)'!$Q$3:$S$135,3,0),"")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102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103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104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105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106"/>
        <v>0</v>
      </c>
      <c r="AA4445" s="18" t="str">
        <f>IF('[1]TCE - ANEXO III - Preencher'!AB4454="","",'[1]TCE - ANEXO III - Preencher'!AB4454)</f>
        <v/>
      </c>
      <c r="AB4445" s="17">
        <f t="shared" si="107"/>
        <v>0</v>
      </c>
    </row>
    <row r="4446" spans="1:28" ht="12.75" customHeight="1" x14ac:dyDescent="0.2">
      <c r="A4446" s="10" t="str">
        <f>IFERROR(VLOOKUP(B4446,'[1]DADOS (OCULTAR)'!$Q$3:$S$135,3,0),"")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102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103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104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105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106"/>
        <v>0</v>
      </c>
      <c r="AA4446" s="18" t="str">
        <f>IF('[1]TCE - ANEXO III - Preencher'!AB4455="","",'[1]TCE - ANEXO III - Preencher'!AB4455)</f>
        <v/>
      </c>
      <c r="AB4446" s="17">
        <f t="shared" si="107"/>
        <v>0</v>
      </c>
    </row>
    <row r="4447" spans="1:28" ht="12.75" customHeight="1" x14ac:dyDescent="0.2">
      <c r="A4447" s="10" t="str">
        <f>IFERROR(VLOOKUP(B4447,'[1]DADOS (OCULTAR)'!$Q$3:$S$135,3,0),"")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102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103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104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105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106"/>
        <v>0</v>
      </c>
      <c r="AA4447" s="18" t="str">
        <f>IF('[1]TCE - ANEXO III - Preencher'!AB4456="","",'[1]TCE - ANEXO III - Preencher'!AB4456)</f>
        <v/>
      </c>
      <c r="AB4447" s="17">
        <f t="shared" si="107"/>
        <v>0</v>
      </c>
    </row>
    <row r="4448" spans="1:28" ht="12.75" customHeight="1" x14ac:dyDescent="0.2">
      <c r="A4448" s="10" t="str">
        <f>IFERROR(VLOOKUP(B4448,'[1]DADOS (OCULTAR)'!$Q$3:$S$135,3,0),"")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102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103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104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105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106"/>
        <v>0</v>
      </c>
      <c r="AA4448" s="18" t="str">
        <f>IF('[1]TCE - ANEXO III - Preencher'!AB4457="","",'[1]TCE - ANEXO III - Preencher'!AB4457)</f>
        <v/>
      </c>
      <c r="AB4448" s="17">
        <f t="shared" si="107"/>
        <v>0</v>
      </c>
    </row>
    <row r="4449" spans="1:28" ht="12.75" customHeight="1" x14ac:dyDescent="0.2">
      <c r="A4449" s="10" t="str">
        <f>IFERROR(VLOOKUP(B4449,'[1]DADOS (OCULTAR)'!$Q$3:$S$135,3,0),"")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102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103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104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105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106"/>
        <v>0</v>
      </c>
      <c r="AA4449" s="18" t="str">
        <f>IF('[1]TCE - ANEXO III - Preencher'!AB4458="","",'[1]TCE - ANEXO III - Preencher'!AB4458)</f>
        <v/>
      </c>
      <c r="AB4449" s="17">
        <f t="shared" si="107"/>
        <v>0</v>
      </c>
    </row>
    <row r="4450" spans="1:28" ht="12.75" customHeight="1" x14ac:dyDescent="0.2">
      <c r="A4450" s="10" t="str">
        <f>IFERROR(VLOOKUP(B4450,'[1]DADOS (OCULTAR)'!$Q$3:$S$135,3,0),"")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102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103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104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105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106"/>
        <v>0</v>
      </c>
      <c r="AA4450" s="18" t="str">
        <f>IF('[1]TCE - ANEXO III - Preencher'!AB4459="","",'[1]TCE - ANEXO III - Preencher'!AB4459)</f>
        <v/>
      </c>
      <c r="AB4450" s="17">
        <f t="shared" si="107"/>
        <v>0</v>
      </c>
    </row>
    <row r="4451" spans="1:28" ht="12.75" customHeight="1" x14ac:dyDescent="0.2">
      <c r="A4451" s="10" t="str">
        <f>IFERROR(VLOOKUP(B4451,'[1]DADOS (OCULTAR)'!$Q$3:$S$135,3,0),"")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102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103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104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105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106"/>
        <v>0</v>
      </c>
      <c r="AA4451" s="18" t="str">
        <f>IF('[1]TCE - ANEXO III - Preencher'!AB4460="","",'[1]TCE - ANEXO III - Preencher'!AB4460)</f>
        <v/>
      </c>
      <c r="AB4451" s="17">
        <f t="shared" si="107"/>
        <v>0</v>
      </c>
    </row>
    <row r="4452" spans="1:28" ht="12.75" customHeight="1" x14ac:dyDescent="0.2">
      <c r="A4452" s="10" t="str">
        <f>IFERROR(VLOOKUP(B4452,'[1]DADOS (OCULTAR)'!$Q$3:$S$135,3,0),"")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102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103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104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105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106"/>
        <v>0</v>
      </c>
      <c r="AA4452" s="18" t="str">
        <f>IF('[1]TCE - ANEXO III - Preencher'!AB4461="","",'[1]TCE - ANEXO III - Preencher'!AB4461)</f>
        <v/>
      </c>
      <c r="AB4452" s="17">
        <f t="shared" si="107"/>
        <v>0</v>
      </c>
    </row>
    <row r="4453" spans="1:28" ht="12.75" customHeight="1" x14ac:dyDescent="0.2">
      <c r="A4453" s="10" t="str">
        <f>IFERROR(VLOOKUP(B4453,'[1]DADOS (OCULTAR)'!$Q$3:$S$135,3,0),"")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102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103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104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105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106"/>
        <v>0</v>
      </c>
      <c r="AA4453" s="18" t="str">
        <f>IF('[1]TCE - ANEXO III - Preencher'!AB4462="","",'[1]TCE - ANEXO III - Preencher'!AB4462)</f>
        <v/>
      </c>
      <c r="AB4453" s="17">
        <f t="shared" si="107"/>
        <v>0</v>
      </c>
    </row>
    <row r="4454" spans="1:28" ht="12.75" customHeight="1" x14ac:dyDescent="0.2">
      <c r="A4454" s="10" t="str">
        <f>IFERROR(VLOOKUP(B4454,'[1]DADOS (OCULTAR)'!$Q$3:$S$135,3,0),"")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102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103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104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105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106"/>
        <v>0</v>
      </c>
      <c r="AA4454" s="18" t="str">
        <f>IF('[1]TCE - ANEXO III - Preencher'!AB4463="","",'[1]TCE - ANEXO III - Preencher'!AB4463)</f>
        <v/>
      </c>
      <c r="AB4454" s="17">
        <f t="shared" si="107"/>
        <v>0</v>
      </c>
    </row>
    <row r="4455" spans="1:28" ht="12.75" customHeight="1" x14ac:dyDescent="0.2">
      <c r="A4455" s="10" t="str">
        <f>IFERROR(VLOOKUP(B4455,'[1]DADOS (OCULTAR)'!$Q$3:$S$135,3,0),"")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102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103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104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105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106"/>
        <v>0</v>
      </c>
      <c r="AA4455" s="18" t="str">
        <f>IF('[1]TCE - ANEXO III - Preencher'!AB4464="","",'[1]TCE - ANEXO III - Preencher'!AB4464)</f>
        <v/>
      </c>
      <c r="AB4455" s="17">
        <f t="shared" si="107"/>
        <v>0</v>
      </c>
    </row>
    <row r="4456" spans="1:28" ht="12.75" customHeight="1" x14ac:dyDescent="0.2">
      <c r="A4456" s="10" t="str">
        <f>IFERROR(VLOOKUP(B4456,'[1]DADOS (OCULTAR)'!$Q$3:$S$135,3,0),"")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102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103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104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105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106"/>
        <v>0</v>
      </c>
      <c r="AA4456" s="18" t="str">
        <f>IF('[1]TCE - ANEXO III - Preencher'!AB4465="","",'[1]TCE - ANEXO III - Preencher'!AB4465)</f>
        <v/>
      </c>
      <c r="AB4456" s="17">
        <f t="shared" si="107"/>
        <v>0</v>
      </c>
    </row>
    <row r="4457" spans="1:28" ht="12.75" customHeight="1" x14ac:dyDescent="0.2">
      <c r="A4457" s="10" t="str">
        <f>IFERROR(VLOOKUP(B4457,'[1]DADOS (OCULTAR)'!$Q$3:$S$135,3,0),"")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102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103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104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105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106"/>
        <v>0</v>
      </c>
      <c r="AA4457" s="18" t="str">
        <f>IF('[1]TCE - ANEXO III - Preencher'!AB4466="","",'[1]TCE - ANEXO III - Preencher'!AB4466)</f>
        <v/>
      </c>
      <c r="AB4457" s="17">
        <f t="shared" si="107"/>
        <v>0</v>
      </c>
    </row>
    <row r="4458" spans="1:28" ht="12.75" customHeight="1" x14ac:dyDescent="0.2">
      <c r="A4458" s="10" t="str">
        <f>IFERROR(VLOOKUP(B4458,'[1]DADOS (OCULTAR)'!$Q$3:$S$135,3,0),"")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102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103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104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105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106"/>
        <v>0</v>
      </c>
      <c r="AA4458" s="18" t="str">
        <f>IF('[1]TCE - ANEXO III - Preencher'!AB4467="","",'[1]TCE - ANEXO III - Preencher'!AB4467)</f>
        <v/>
      </c>
      <c r="AB4458" s="17">
        <f t="shared" si="107"/>
        <v>0</v>
      </c>
    </row>
    <row r="4459" spans="1:28" ht="12.75" customHeight="1" x14ac:dyDescent="0.2">
      <c r="A4459" s="10" t="str">
        <f>IFERROR(VLOOKUP(B4459,'[1]DADOS (OCULTAR)'!$Q$3:$S$135,3,0),"")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102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103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104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105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106"/>
        <v>0</v>
      </c>
      <c r="AA4459" s="18" t="str">
        <f>IF('[1]TCE - ANEXO III - Preencher'!AB4468="","",'[1]TCE - ANEXO III - Preencher'!AB4468)</f>
        <v/>
      </c>
      <c r="AB4459" s="17">
        <f t="shared" si="107"/>
        <v>0</v>
      </c>
    </row>
    <row r="4460" spans="1:28" ht="12.75" customHeight="1" x14ac:dyDescent="0.2">
      <c r="A4460" s="10" t="str">
        <f>IFERROR(VLOOKUP(B4460,'[1]DADOS (OCULTAR)'!$Q$3:$S$135,3,0),"")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102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103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104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105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106"/>
        <v>0</v>
      </c>
      <c r="AA4460" s="18" t="str">
        <f>IF('[1]TCE - ANEXO III - Preencher'!AB4469="","",'[1]TCE - ANEXO III - Preencher'!AB4469)</f>
        <v/>
      </c>
      <c r="AB4460" s="17">
        <f t="shared" si="107"/>
        <v>0</v>
      </c>
    </row>
    <row r="4461" spans="1:28" ht="12.75" customHeight="1" x14ac:dyDescent="0.2">
      <c r="A4461" s="10" t="str">
        <f>IFERROR(VLOOKUP(B4461,'[1]DADOS (OCULTAR)'!$Q$3:$S$135,3,0),"")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102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103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104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105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106"/>
        <v>0</v>
      </c>
      <c r="AA4461" s="18" t="str">
        <f>IF('[1]TCE - ANEXO III - Preencher'!AB4470="","",'[1]TCE - ANEXO III - Preencher'!AB4470)</f>
        <v/>
      </c>
      <c r="AB4461" s="17">
        <f t="shared" si="107"/>
        <v>0</v>
      </c>
    </row>
    <row r="4462" spans="1:28" ht="12.75" customHeight="1" x14ac:dyDescent="0.2">
      <c r="A4462" s="10" t="str">
        <f>IFERROR(VLOOKUP(B4462,'[1]DADOS (OCULTAR)'!$Q$3:$S$135,3,0),"")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102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103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104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105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106"/>
        <v>0</v>
      </c>
      <c r="AA4462" s="18" t="str">
        <f>IF('[1]TCE - ANEXO III - Preencher'!AB4471="","",'[1]TCE - ANEXO III - Preencher'!AB4471)</f>
        <v/>
      </c>
      <c r="AB4462" s="17">
        <f t="shared" si="107"/>
        <v>0</v>
      </c>
    </row>
    <row r="4463" spans="1:28" ht="12.75" customHeight="1" x14ac:dyDescent="0.2">
      <c r="A4463" s="10" t="str">
        <f>IFERROR(VLOOKUP(B4463,'[1]DADOS (OCULTAR)'!$Q$3:$S$135,3,0),"")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102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103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104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105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106"/>
        <v>0</v>
      </c>
      <c r="AA4463" s="18" t="str">
        <f>IF('[1]TCE - ANEXO III - Preencher'!AB4472="","",'[1]TCE - ANEXO III - Preencher'!AB4472)</f>
        <v/>
      </c>
      <c r="AB4463" s="17">
        <f t="shared" si="107"/>
        <v>0</v>
      </c>
    </row>
    <row r="4464" spans="1:28" ht="12.75" customHeight="1" x14ac:dyDescent="0.2">
      <c r="A4464" s="10" t="str">
        <f>IFERROR(VLOOKUP(B4464,'[1]DADOS (OCULTAR)'!$Q$3:$S$135,3,0),"")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102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103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104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105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106"/>
        <v>0</v>
      </c>
      <c r="AA4464" s="18" t="str">
        <f>IF('[1]TCE - ANEXO III - Preencher'!AB4473="","",'[1]TCE - ANEXO III - Preencher'!AB4473)</f>
        <v/>
      </c>
      <c r="AB4464" s="17">
        <f t="shared" si="107"/>
        <v>0</v>
      </c>
    </row>
    <row r="4465" spans="1:28" ht="12.75" customHeight="1" x14ac:dyDescent="0.2">
      <c r="A4465" s="10" t="str">
        <f>IFERROR(VLOOKUP(B4465,'[1]DADOS (OCULTAR)'!$Q$3:$S$135,3,0),"")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102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103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104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105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106"/>
        <v>0</v>
      </c>
      <c r="AA4465" s="18" t="str">
        <f>IF('[1]TCE - ANEXO III - Preencher'!AB4474="","",'[1]TCE - ANEXO III - Preencher'!AB4474)</f>
        <v/>
      </c>
      <c r="AB4465" s="17">
        <f t="shared" si="107"/>
        <v>0</v>
      </c>
    </row>
    <row r="4466" spans="1:28" ht="12.75" customHeight="1" x14ac:dyDescent="0.2">
      <c r="A4466" s="10" t="str">
        <f>IFERROR(VLOOKUP(B4466,'[1]DADOS (OCULTAR)'!$Q$3:$S$135,3,0),"")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102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103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104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105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106"/>
        <v>0</v>
      </c>
      <c r="AA4466" s="18" t="str">
        <f>IF('[1]TCE - ANEXO III - Preencher'!AB4475="","",'[1]TCE - ANEXO III - Preencher'!AB4475)</f>
        <v/>
      </c>
      <c r="AB4466" s="17">
        <f t="shared" si="107"/>
        <v>0</v>
      </c>
    </row>
    <row r="4467" spans="1:28" ht="12.75" customHeight="1" x14ac:dyDescent="0.2">
      <c r="A4467" s="10" t="str">
        <f>IFERROR(VLOOKUP(B4467,'[1]DADOS (OCULTAR)'!$Q$3:$S$135,3,0),"")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102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103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104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105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106"/>
        <v>0</v>
      </c>
      <c r="AA4467" s="18" t="str">
        <f>IF('[1]TCE - ANEXO III - Preencher'!AB4476="","",'[1]TCE - ANEXO III - Preencher'!AB4476)</f>
        <v/>
      </c>
      <c r="AB4467" s="17">
        <f t="shared" si="107"/>
        <v>0</v>
      </c>
    </row>
    <row r="4468" spans="1:28" ht="12.75" customHeight="1" x14ac:dyDescent="0.2">
      <c r="A4468" s="10" t="str">
        <f>IFERROR(VLOOKUP(B4468,'[1]DADOS (OCULTAR)'!$Q$3:$S$135,3,0),"")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102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103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104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105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106"/>
        <v>0</v>
      </c>
      <c r="AA4468" s="18" t="str">
        <f>IF('[1]TCE - ANEXO III - Preencher'!AB4477="","",'[1]TCE - ANEXO III - Preencher'!AB4477)</f>
        <v/>
      </c>
      <c r="AB4468" s="17">
        <f t="shared" si="107"/>
        <v>0</v>
      </c>
    </row>
    <row r="4469" spans="1:28" ht="12.75" customHeight="1" x14ac:dyDescent="0.2">
      <c r="A4469" s="10" t="str">
        <f>IFERROR(VLOOKUP(B4469,'[1]DADOS (OCULTAR)'!$Q$3:$S$135,3,0),"")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102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103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104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105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106"/>
        <v>0</v>
      </c>
      <c r="AA4469" s="18" t="str">
        <f>IF('[1]TCE - ANEXO III - Preencher'!AB4478="","",'[1]TCE - ANEXO III - Preencher'!AB4478)</f>
        <v/>
      </c>
      <c r="AB4469" s="17">
        <f t="shared" si="107"/>
        <v>0</v>
      </c>
    </row>
    <row r="4470" spans="1:28" ht="12.75" customHeight="1" x14ac:dyDescent="0.2">
      <c r="A4470" s="10" t="str">
        <f>IFERROR(VLOOKUP(B4470,'[1]DADOS (OCULTAR)'!$Q$3:$S$135,3,0),"")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102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103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104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105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106"/>
        <v>0</v>
      </c>
      <c r="AA4470" s="18" t="str">
        <f>IF('[1]TCE - ANEXO III - Preencher'!AB4479="","",'[1]TCE - ANEXO III - Preencher'!AB4479)</f>
        <v/>
      </c>
      <c r="AB4470" s="17">
        <f t="shared" si="107"/>
        <v>0</v>
      </c>
    </row>
    <row r="4471" spans="1:28" ht="12.75" customHeight="1" x14ac:dyDescent="0.2">
      <c r="A4471" s="10" t="str">
        <f>IFERROR(VLOOKUP(B4471,'[1]DADOS (OCULTAR)'!$Q$3:$S$135,3,0),"")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102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103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104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105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106"/>
        <v>0</v>
      </c>
      <c r="AA4471" s="18" t="str">
        <f>IF('[1]TCE - ANEXO III - Preencher'!AB4480="","",'[1]TCE - ANEXO III - Preencher'!AB4480)</f>
        <v/>
      </c>
      <c r="AB4471" s="17">
        <f t="shared" si="107"/>
        <v>0</v>
      </c>
    </row>
    <row r="4472" spans="1:28" ht="12.75" customHeight="1" x14ac:dyDescent="0.2">
      <c r="A4472" s="10" t="str">
        <f>IFERROR(VLOOKUP(B4472,'[1]DADOS (OCULTAR)'!$Q$3:$S$135,3,0),"")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102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103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104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105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106"/>
        <v>0</v>
      </c>
      <c r="AA4472" s="18" t="str">
        <f>IF('[1]TCE - ANEXO III - Preencher'!AB4481="","",'[1]TCE - ANEXO III - Preencher'!AB4481)</f>
        <v/>
      </c>
      <c r="AB4472" s="17">
        <f t="shared" si="107"/>
        <v>0</v>
      </c>
    </row>
    <row r="4473" spans="1:28" ht="12.75" customHeight="1" x14ac:dyDescent="0.2">
      <c r="A4473" s="10" t="str">
        <f>IFERROR(VLOOKUP(B4473,'[1]DADOS (OCULTAR)'!$Q$3:$S$135,3,0),"")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102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103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104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105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106"/>
        <v>0</v>
      </c>
      <c r="AA4473" s="18" t="str">
        <f>IF('[1]TCE - ANEXO III - Preencher'!AB4482="","",'[1]TCE - ANEXO III - Preencher'!AB4482)</f>
        <v/>
      </c>
      <c r="AB4473" s="17">
        <f t="shared" si="107"/>
        <v>0</v>
      </c>
    </row>
    <row r="4474" spans="1:28" ht="12.75" customHeight="1" x14ac:dyDescent="0.2">
      <c r="A4474" s="10" t="str">
        <f>IFERROR(VLOOKUP(B4474,'[1]DADOS (OCULTAR)'!$Q$3:$S$135,3,0),"")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102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103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104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105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106"/>
        <v>0</v>
      </c>
      <c r="AA4474" s="18" t="str">
        <f>IF('[1]TCE - ANEXO III - Preencher'!AB4483="","",'[1]TCE - ANEXO III - Preencher'!AB4483)</f>
        <v/>
      </c>
      <c r="AB4474" s="17">
        <f t="shared" si="107"/>
        <v>0</v>
      </c>
    </row>
    <row r="4475" spans="1:28" ht="12.75" customHeight="1" x14ac:dyDescent="0.2">
      <c r="A4475" s="10" t="str">
        <f>IFERROR(VLOOKUP(B4475,'[1]DADOS (OCULTAR)'!$Q$3:$S$135,3,0),"")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102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103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104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105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106"/>
        <v>0</v>
      </c>
      <c r="AA4475" s="18" t="str">
        <f>IF('[1]TCE - ANEXO III - Preencher'!AB4484="","",'[1]TCE - ANEXO III - Preencher'!AB4484)</f>
        <v/>
      </c>
      <c r="AB4475" s="17">
        <f t="shared" si="107"/>
        <v>0</v>
      </c>
    </row>
    <row r="4476" spans="1:28" ht="12.75" customHeight="1" x14ac:dyDescent="0.2">
      <c r="A4476" s="10" t="str">
        <f>IFERROR(VLOOKUP(B4476,'[1]DADOS (OCULTAR)'!$Q$3:$S$135,3,0),"")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102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103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104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105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106"/>
        <v>0</v>
      </c>
      <c r="AA4476" s="18" t="str">
        <f>IF('[1]TCE - ANEXO III - Preencher'!AB4485="","",'[1]TCE - ANEXO III - Preencher'!AB4485)</f>
        <v/>
      </c>
      <c r="AB4476" s="17">
        <f t="shared" si="107"/>
        <v>0</v>
      </c>
    </row>
    <row r="4477" spans="1:28" ht="12.75" customHeight="1" x14ac:dyDescent="0.2">
      <c r="A4477" s="10" t="str">
        <f>IFERROR(VLOOKUP(B4477,'[1]DADOS (OCULTAR)'!$Q$3:$S$135,3,0),"")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102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103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104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105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106"/>
        <v>0</v>
      </c>
      <c r="AA4477" s="18" t="str">
        <f>IF('[1]TCE - ANEXO III - Preencher'!AB4486="","",'[1]TCE - ANEXO III - Preencher'!AB4486)</f>
        <v/>
      </c>
      <c r="AB4477" s="17">
        <f t="shared" si="107"/>
        <v>0</v>
      </c>
    </row>
    <row r="4478" spans="1:28" ht="12.75" customHeight="1" x14ac:dyDescent="0.2">
      <c r="A4478" s="10" t="str">
        <f>IFERROR(VLOOKUP(B4478,'[1]DADOS (OCULTAR)'!$Q$3:$S$135,3,0),"")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102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103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104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105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106"/>
        <v>0</v>
      </c>
      <c r="AA4478" s="18" t="str">
        <f>IF('[1]TCE - ANEXO III - Preencher'!AB4487="","",'[1]TCE - ANEXO III - Preencher'!AB4487)</f>
        <v/>
      </c>
      <c r="AB4478" s="17">
        <f t="shared" si="107"/>
        <v>0</v>
      </c>
    </row>
    <row r="4479" spans="1:28" ht="12.75" customHeight="1" x14ac:dyDescent="0.2">
      <c r="A4479" s="10" t="str">
        <f>IFERROR(VLOOKUP(B4479,'[1]DADOS (OCULTAR)'!$Q$3:$S$135,3,0),"")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102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103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104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105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106"/>
        <v>0</v>
      </c>
      <c r="AA4479" s="18" t="str">
        <f>IF('[1]TCE - ANEXO III - Preencher'!AB4488="","",'[1]TCE - ANEXO III - Preencher'!AB4488)</f>
        <v/>
      </c>
      <c r="AB4479" s="17">
        <f t="shared" si="107"/>
        <v>0</v>
      </c>
    </row>
    <row r="4480" spans="1:28" ht="12.75" customHeight="1" x14ac:dyDescent="0.2">
      <c r="A4480" s="10" t="str">
        <f>IFERROR(VLOOKUP(B4480,'[1]DADOS (OCULTAR)'!$Q$3:$S$135,3,0),"")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102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103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104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105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106"/>
        <v>0</v>
      </c>
      <c r="AA4480" s="18" t="str">
        <f>IF('[1]TCE - ANEXO III - Preencher'!AB4489="","",'[1]TCE - ANEXO III - Preencher'!AB4489)</f>
        <v/>
      </c>
      <c r="AB4480" s="17">
        <f t="shared" si="107"/>
        <v>0</v>
      </c>
    </row>
    <row r="4481" spans="1:28" ht="12.75" customHeight="1" x14ac:dyDescent="0.2">
      <c r="A4481" s="10" t="str">
        <f>IFERROR(VLOOKUP(B4481,'[1]DADOS (OCULTAR)'!$Q$3:$S$135,3,0),"")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102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103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104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105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106"/>
        <v>0</v>
      </c>
      <c r="AA4481" s="18" t="str">
        <f>IF('[1]TCE - ANEXO III - Preencher'!AB4490="","",'[1]TCE - ANEXO III - Preencher'!AB4490)</f>
        <v/>
      </c>
      <c r="AB4481" s="17">
        <f t="shared" si="107"/>
        <v>0</v>
      </c>
    </row>
    <row r="4482" spans="1:28" ht="12.75" customHeight="1" x14ac:dyDescent="0.2">
      <c r="A4482" s="10" t="str">
        <f>IFERROR(VLOOKUP(B4482,'[1]DADOS (OCULTAR)'!$Q$3:$S$135,3,0),"")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102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103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104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105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106"/>
        <v>0</v>
      </c>
      <c r="AA4482" s="18" t="str">
        <f>IF('[1]TCE - ANEXO III - Preencher'!AB4491="","",'[1]TCE - ANEXO III - Preencher'!AB4491)</f>
        <v/>
      </c>
      <c r="AB4482" s="17">
        <f t="shared" si="107"/>
        <v>0</v>
      </c>
    </row>
    <row r="4483" spans="1:28" ht="12.75" customHeight="1" x14ac:dyDescent="0.2">
      <c r="A4483" s="10" t="str">
        <f>IFERROR(VLOOKUP(B4483,'[1]DADOS (OCULTAR)'!$Q$3:$S$135,3,0),"")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si="102"/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si="103"/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si="104"/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si="105"/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si="106"/>
        <v>0</v>
      </c>
      <c r="AA4483" s="18" t="str">
        <f>IF('[1]TCE - ANEXO III - Preencher'!AB4492="","",'[1]TCE - ANEXO III - Preencher'!AB4492)</f>
        <v/>
      </c>
      <c r="AB4483" s="17">
        <f t="shared" si="107"/>
        <v>0</v>
      </c>
    </row>
    <row r="4484" spans="1:28" ht="12.75" customHeight="1" x14ac:dyDescent="0.2">
      <c r="A4484" s="10" t="str">
        <f>IFERROR(VLOOKUP(B4484,'[1]DADOS (OCULTAR)'!$Q$3:$S$135,3,0),"")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102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103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104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105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106"/>
        <v>0</v>
      </c>
      <c r="AA4484" s="18" t="str">
        <f>IF('[1]TCE - ANEXO III - Preencher'!AB4493="","",'[1]TCE - ANEXO III - Preencher'!AB4493)</f>
        <v/>
      </c>
      <c r="AB4484" s="17">
        <f t="shared" si="107"/>
        <v>0</v>
      </c>
    </row>
    <row r="4485" spans="1:28" ht="12.75" customHeight="1" x14ac:dyDescent="0.2">
      <c r="A4485" s="10" t="str">
        <f>IFERROR(VLOOKUP(B4485,'[1]DADOS (OCULTAR)'!$Q$3:$S$135,3,0),"")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102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103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104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105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106"/>
        <v>0</v>
      </c>
      <c r="AA4485" s="18" t="str">
        <f>IF('[1]TCE - ANEXO III - Preencher'!AB4494="","",'[1]TCE - ANEXO III - Preencher'!AB4494)</f>
        <v/>
      </c>
      <c r="AB4485" s="17">
        <f t="shared" si="107"/>
        <v>0</v>
      </c>
    </row>
    <row r="4486" spans="1:28" ht="12.75" customHeight="1" x14ac:dyDescent="0.2">
      <c r="A4486" s="10" t="str">
        <f>IFERROR(VLOOKUP(B4486,'[1]DADOS (OCULTAR)'!$Q$3:$S$135,3,0),"")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102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103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104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105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106"/>
        <v>0</v>
      </c>
      <c r="AA4486" s="18" t="str">
        <f>IF('[1]TCE - ANEXO III - Preencher'!AB4495="","",'[1]TCE - ANEXO III - Preencher'!AB4495)</f>
        <v/>
      </c>
      <c r="AB4486" s="17">
        <f t="shared" si="107"/>
        <v>0</v>
      </c>
    </row>
    <row r="4487" spans="1:28" ht="12.75" customHeight="1" x14ac:dyDescent="0.2">
      <c r="A4487" s="10" t="str">
        <f>IFERROR(VLOOKUP(B4487,'[1]DADOS (OCULTAR)'!$Q$3:$S$135,3,0),"")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102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103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104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105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106"/>
        <v>0</v>
      </c>
      <c r="AA4487" s="18" t="str">
        <f>IF('[1]TCE - ANEXO III - Preencher'!AB4496="","",'[1]TCE - ANEXO III - Preencher'!AB4496)</f>
        <v/>
      </c>
      <c r="AB4487" s="17">
        <f t="shared" si="107"/>
        <v>0</v>
      </c>
    </row>
    <row r="4488" spans="1:28" ht="12.75" customHeight="1" x14ac:dyDescent="0.2">
      <c r="A4488" s="10" t="str">
        <f>IFERROR(VLOOKUP(B4488,'[1]DADOS (OCULTAR)'!$Q$3:$S$135,3,0),"")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102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103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104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105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106"/>
        <v>0</v>
      </c>
      <c r="AA4488" s="18" t="str">
        <f>IF('[1]TCE - ANEXO III - Preencher'!AB4497="","",'[1]TCE - ANEXO III - Preencher'!AB4497)</f>
        <v/>
      </c>
      <c r="AB4488" s="17">
        <f t="shared" si="107"/>
        <v>0</v>
      </c>
    </row>
    <row r="4489" spans="1:28" ht="12.75" customHeight="1" x14ac:dyDescent="0.2">
      <c r="A4489" s="10" t="str">
        <f>IFERROR(VLOOKUP(B4489,'[1]DADOS (OCULTAR)'!$Q$3:$S$135,3,0),"")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102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103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104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105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106"/>
        <v>0</v>
      </c>
      <c r="AA4489" s="18" t="str">
        <f>IF('[1]TCE - ANEXO III - Preencher'!AB4498="","",'[1]TCE - ANEXO III - Preencher'!AB4498)</f>
        <v/>
      </c>
      <c r="AB4489" s="17">
        <f t="shared" si="107"/>
        <v>0</v>
      </c>
    </row>
    <row r="4490" spans="1:28" ht="12.75" customHeight="1" x14ac:dyDescent="0.2">
      <c r="A4490" s="10" t="str">
        <f>IFERROR(VLOOKUP(B4490,'[1]DADOS (OCULTAR)'!$Q$3:$S$135,3,0),"")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102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103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104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105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106"/>
        <v>0</v>
      </c>
      <c r="AA4490" s="18" t="str">
        <f>IF('[1]TCE - ANEXO III - Preencher'!AB4499="","",'[1]TCE - ANEXO III - Preencher'!AB4499)</f>
        <v/>
      </c>
      <c r="AB4490" s="17">
        <f t="shared" si="107"/>
        <v>0</v>
      </c>
    </row>
    <row r="4491" spans="1:28" ht="12.75" customHeight="1" x14ac:dyDescent="0.2">
      <c r="A4491" s="10" t="str">
        <f>IFERROR(VLOOKUP(B4491,'[1]DADOS (OCULTAR)'!$Q$3:$S$135,3,0),"")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102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103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104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105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106"/>
        <v>0</v>
      </c>
      <c r="AA4491" s="18" t="str">
        <f>IF('[1]TCE - ANEXO III - Preencher'!AB4500="","",'[1]TCE - ANEXO III - Preencher'!AB4500)</f>
        <v/>
      </c>
      <c r="AB4491" s="17">
        <f t="shared" si="107"/>
        <v>0</v>
      </c>
    </row>
    <row r="4492" spans="1:28" ht="12.75" customHeight="1" x14ac:dyDescent="0.2">
      <c r="A4492" s="10" t="str">
        <f>IFERROR(VLOOKUP(B4492,'[1]DADOS (OCULTAR)'!$Q$3:$S$135,3,0),"")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102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103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104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105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106"/>
        <v>0</v>
      </c>
      <c r="AA4492" s="18" t="str">
        <f>IF('[1]TCE - ANEXO III - Preencher'!AB4501="","",'[1]TCE - ANEXO III - Preencher'!AB4501)</f>
        <v/>
      </c>
      <c r="AB4492" s="17">
        <f t="shared" si="107"/>
        <v>0</v>
      </c>
    </row>
    <row r="4493" spans="1:28" ht="12.75" customHeight="1" x14ac:dyDescent="0.2">
      <c r="A4493" s="10" t="str">
        <f>IFERROR(VLOOKUP(B4493,'[1]DADOS (OCULTAR)'!$Q$3:$S$135,3,0),"")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102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103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104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105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106"/>
        <v>0</v>
      </c>
      <c r="AA4493" s="18" t="str">
        <f>IF('[1]TCE - ANEXO III - Preencher'!AB4502="","",'[1]TCE - ANEXO III - Preencher'!AB4502)</f>
        <v/>
      </c>
      <c r="AB4493" s="17">
        <f t="shared" si="107"/>
        <v>0</v>
      </c>
    </row>
    <row r="4494" spans="1:28" ht="12.75" customHeight="1" x14ac:dyDescent="0.2">
      <c r="A4494" s="10" t="str">
        <f>IFERROR(VLOOKUP(B4494,'[1]DADOS (OCULTAR)'!$Q$3:$S$135,3,0),"")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102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103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104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105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106"/>
        <v>0</v>
      </c>
      <c r="AA4494" s="18" t="str">
        <f>IF('[1]TCE - ANEXO III - Preencher'!AB4503="","",'[1]TCE - ANEXO III - Preencher'!AB4503)</f>
        <v/>
      </c>
      <c r="AB4494" s="17">
        <f t="shared" si="107"/>
        <v>0</v>
      </c>
    </row>
    <row r="4495" spans="1:28" ht="12.75" customHeight="1" x14ac:dyDescent="0.2">
      <c r="A4495" s="10" t="str">
        <f>IFERROR(VLOOKUP(B4495,'[1]DADOS (OCULTAR)'!$Q$3:$S$135,3,0),"")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102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103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104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105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106"/>
        <v>0</v>
      </c>
      <c r="AA4495" s="18" t="str">
        <f>IF('[1]TCE - ANEXO III - Preencher'!AB4504="","",'[1]TCE - ANEXO III - Preencher'!AB4504)</f>
        <v/>
      </c>
      <c r="AB4495" s="17">
        <f t="shared" si="107"/>
        <v>0</v>
      </c>
    </row>
    <row r="4496" spans="1:28" ht="12.75" customHeight="1" x14ac:dyDescent="0.2">
      <c r="A4496" s="10" t="str">
        <f>IFERROR(VLOOKUP(B4496,'[1]DADOS (OCULTAR)'!$Q$3:$S$135,3,0),"")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102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103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104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105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106"/>
        <v>0</v>
      </c>
      <c r="AA4496" s="18" t="str">
        <f>IF('[1]TCE - ANEXO III - Preencher'!AB4505="","",'[1]TCE - ANEXO III - Preencher'!AB4505)</f>
        <v/>
      </c>
      <c r="AB4496" s="17">
        <f t="shared" si="107"/>
        <v>0</v>
      </c>
    </row>
    <row r="4497" spans="1:28" ht="12.75" customHeight="1" x14ac:dyDescent="0.2">
      <c r="A4497" s="10" t="str">
        <f>IFERROR(VLOOKUP(B4497,'[1]DADOS (OCULTAR)'!$Q$3:$S$135,3,0),"")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102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103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104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105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106"/>
        <v>0</v>
      </c>
      <c r="AA4497" s="18" t="str">
        <f>IF('[1]TCE - ANEXO III - Preencher'!AB4506="","",'[1]TCE - ANEXO III - Preencher'!AB4506)</f>
        <v/>
      </c>
      <c r="AB4497" s="17">
        <f t="shared" si="107"/>
        <v>0</v>
      </c>
    </row>
    <row r="4498" spans="1:28" ht="12.75" customHeight="1" x14ac:dyDescent="0.2">
      <c r="A4498" s="10" t="str">
        <f>IFERROR(VLOOKUP(B4498,'[1]DADOS (OCULTAR)'!$Q$3:$S$135,3,0),"")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102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103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104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105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106"/>
        <v>0</v>
      </c>
      <c r="AA4498" s="18" t="str">
        <f>IF('[1]TCE - ANEXO III - Preencher'!AB4507="","",'[1]TCE - ANEXO III - Preencher'!AB4507)</f>
        <v/>
      </c>
      <c r="AB4498" s="17">
        <f t="shared" si="107"/>
        <v>0</v>
      </c>
    </row>
    <row r="4499" spans="1:28" ht="12.75" customHeight="1" x14ac:dyDescent="0.2">
      <c r="A4499" s="10" t="str">
        <f>IFERROR(VLOOKUP(B4499,'[1]DADOS (OCULTAR)'!$Q$3:$S$135,3,0),"")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102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103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104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105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106"/>
        <v>0</v>
      </c>
      <c r="AA4499" s="18" t="str">
        <f>IF('[1]TCE - ANEXO III - Preencher'!AB4508="","",'[1]TCE - ANEXO III - Preencher'!AB4508)</f>
        <v/>
      </c>
      <c r="AB4499" s="17">
        <f t="shared" si="107"/>
        <v>0</v>
      </c>
    </row>
    <row r="4500" spans="1:28" ht="12.75" customHeight="1" x14ac:dyDescent="0.2">
      <c r="A4500" s="10" t="str">
        <f>IFERROR(VLOOKUP(B4500,'[1]DADOS (OCULTAR)'!$Q$3:$S$135,3,0),"")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102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103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104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105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106"/>
        <v>0</v>
      </c>
      <c r="AA4500" s="18" t="str">
        <f>IF('[1]TCE - ANEXO III - Preencher'!AB4509="","",'[1]TCE - ANEXO III - Preencher'!AB4509)</f>
        <v/>
      </c>
      <c r="AB4500" s="17">
        <f t="shared" si="107"/>
        <v>0</v>
      </c>
    </row>
    <row r="4501" spans="1:28" ht="12.75" customHeight="1" x14ac:dyDescent="0.2">
      <c r="A4501" s="10" t="str">
        <f>IFERROR(VLOOKUP(B4501,'[1]DADOS (OCULTAR)'!$Q$3:$S$135,3,0),"")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102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103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104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105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106"/>
        <v>0</v>
      </c>
      <c r="AA4501" s="18" t="str">
        <f>IF('[1]TCE - ANEXO III - Preencher'!AB4510="","",'[1]TCE - ANEXO III - Preencher'!AB4510)</f>
        <v/>
      </c>
      <c r="AB4501" s="17">
        <f t="shared" si="107"/>
        <v>0</v>
      </c>
    </row>
    <row r="4502" spans="1:28" ht="12.75" customHeight="1" x14ac:dyDescent="0.2">
      <c r="A4502" s="10" t="str">
        <f>IFERROR(VLOOKUP(B4502,'[1]DADOS (OCULTAR)'!$Q$3:$S$135,3,0),"")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102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103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104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105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106"/>
        <v>0</v>
      </c>
      <c r="AA4502" s="18" t="str">
        <f>IF('[1]TCE - ANEXO III - Preencher'!AB4511="","",'[1]TCE - ANEXO III - Preencher'!AB4511)</f>
        <v/>
      </c>
      <c r="AB4502" s="17">
        <f t="shared" si="107"/>
        <v>0</v>
      </c>
    </row>
    <row r="4503" spans="1:28" ht="12.75" customHeight="1" x14ac:dyDescent="0.2">
      <c r="A4503" s="10" t="str">
        <f>IFERROR(VLOOKUP(B4503,'[1]DADOS (OCULTAR)'!$Q$3:$S$135,3,0),"")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102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103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104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105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106"/>
        <v>0</v>
      </c>
      <c r="AA4503" s="18" t="str">
        <f>IF('[1]TCE - ANEXO III - Preencher'!AB4512="","",'[1]TCE - ANEXO III - Preencher'!AB4512)</f>
        <v/>
      </c>
      <c r="AB4503" s="17">
        <f t="shared" si="107"/>
        <v>0</v>
      </c>
    </row>
    <row r="4504" spans="1:28" ht="12.75" customHeight="1" x14ac:dyDescent="0.2">
      <c r="A4504" s="10" t="str">
        <f>IFERROR(VLOOKUP(B4504,'[1]DADOS (OCULTAR)'!$Q$3:$S$135,3,0),"")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102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103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104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105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106"/>
        <v>0</v>
      </c>
      <c r="AA4504" s="18" t="str">
        <f>IF('[1]TCE - ANEXO III - Preencher'!AB4513="","",'[1]TCE - ANEXO III - Preencher'!AB4513)</f>
        <v/>
      </c>
      <c r="AB4504" s="17">
        <f t="shared" si="107"/>
        <v>0</v>
      </c>
    </row>
    <row r="4505" spans="1:28" ht="12.75" customHeight="1" x14ac:dyDescent="0.2">
      <c r="A4505" s="10" t="str">
        <f>IFERROR(VLOOKUP(B4505,'[1]DADOS (OCULTAR)'!$Q$3:$S$135,3,0),"")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102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103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104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105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106"/>
        <v>0</v>
      </c>
      <c r="AA4505" s="18" t="str">
        <f>IF('[1]TCE - ANEXO III - Preencher'!AB4514="","",'[1]TCE - ANEXO III - Preencher'!AB4514)</f>
        <v/>
      </c>
      <c r="AB4505" s="17">
        <f t="shared" si="107"/>
        <v>0</v>
      </c>
    </row>
    <row r="4506" spans="1:28" ht="12.75" customHeight="1" x14ac:dyDescent="0.2">
      <c r="A4506" s="10" t="str">
        <f>IFERROR(VLOOKUP(B4506,'[1]DADOS (OCULTAR)'!$Q$3:$S$135,3,0),"")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102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103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104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105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106"/>
        <v>0</v>
      </c>
      <c r="AA4506" s="18" t="str">
        <f>IF('[1]TCE - ANEXO III - Preencher'!AB4515="","",'[1]TCE - ANEXO III - Preencher'!AB4515)</f>
        <v/>
      </c>
      <c r="AB4506" s="17">
        <f t="shared" si="107"/>
        <v>0</v>
      </c>
    </row>
    <row r="4507" spans="1:28" ht="12.75" customHeight="1" x14ac:dyDescent="0.2">
      <c r="A4507" s="10" t="str">
        <f>IFERROR(VLOOKUP(B4507,'[1]DADOS (OCULTAR)'!$Q$3:$S$135,3,0),"")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102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103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104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105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106"/>
        <v>0</v>
      </c>
      <c r="AA4507" s="18" t="str">
        <f>IF('[1]TCE - ANEXO III - Preencher'!AB4516="","",'[1]TCE - ANEXO III - Preencher'!AB4516)</f>
        <v/>
      </c>
      <c r="AB4507" s="17">
        <f t="shared" si="107"/>
        <v>0</v>
      </c>
    </row>
    <row r="4508" spans="1:28" ht="12.75" customHeight="1" x14ac:dyDescent="0.2">
      <c r="A4508" s="10" t="str">
        <f>IFERROR(VLOOKUP(B4508,'[1]DADOS (OCULTAR)'!$Q$3:$S$135,3,0),"")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102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103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104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105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106"/>
        <v>0</v>
      </c>
      <c r="AA4508" s="18" t="str">
        <f>IF('[1]TCE - ANEXO III - Preencher'!AB4517="","",'[1]TCE - ANEXO III - Preencher'!AB4517)</f>
        <v/>
      </c>
      <c r="AB4508" s="17">
        <f t="shared" si="107"/>
        <v>0</v>
      </c>
    </row>
    <row r="4509" spans="1:28" ht="12.75" customHeight="1" x14ac:dyDescent="0.2">
      <c r="A4509" s="10" t="str">
        <f>IFERROR(VLOOKUP(B4509,'[1]DADOS (OCULTAR)'!$Q$3:$S$135,3,0),"")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102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103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104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105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106"/>
        <v>0</v>
      </c>
      <c r="AA4509" s="18" t="str">
        <f>IF('[1]TCE - ANEXO III - Preencher'!AB4518="","",'[1]TCE - ANEXO III - Preencher'!AB4518)</f>
        <v/>
      </c>
      <c r="AB4509" s="17">
        <f t="shared" si="107"/>
        <v>0</v>
      </c>
    </row>
    <row r="4510" spans="1:28" ht="12.75" customHeight="1" x14ac:dyDescent="0.2">
      <c r="A4510" s="10" t="str">
        <f>IFERROR(VLOOKUP(B4510,'[1]DADOS (OCULTAR)'!$Q$3:$S$135,3,0),"")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102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103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104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105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106"/>
        <v>0</v>
      </c>
      <c r="AA4510" s="18" t="str">
        <f>IF('[1]TCE - ANEXO III - Preencher'!AB4519="","",'[1]TCE - ANEXO III - Preencher'!AB4519)</f>
        <v/>
      </c>
      <c r="AB4510" s="17">
        <f t="shared" si="107"/>
        <v>0</v>
      </c>
    </row>
    <row r="4511" spans="1:28" ht="12.75" customHeight="1" x14ac:dyDescent="0.2">
      <c r="A4511" s="10" t="str">
        <f>IFERROR(VLOOKUP(B4511,'[1]DADOS (OCULTAR)'!$Q$3:$S$135,3,0),"")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102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103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104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105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106"/>
        <v>0</v>
      </c>
      <c r="AA4511" s="18" t="str">
        <f>IF('[1]TCE - ANEXO III - Preencher'!AB4520="","",'[1]TCE - ANEXO III - Preencher'!AB4520)</f>
        <v/>
      </c>
      <c r="AB4511" s="17">
        <f t="shared" si="107"/>
        <v>0</v>
      </c>
    </row>
    <row r="4512" spans="1:28" ht="12.75" customHeight="1" x14ac:dyDescent="0.2">
      <c r="A4512" s="10" t="str">
        <f>IFERROR(VLOOKUP(B4512,'[1]DADOS (OCULTAR)'!$Q$3:$S$135,3,0),"")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102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103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104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105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106"/>
        <v>0</v>
      </c>
      <c r="AA4512" s="18" t="str">
        <f>IF('[1]TCE - ANEXO III - Preencher'!AB4521="","",'[1]TCE - ANEXO III - Preencher'!AB4521)</f>
        <v/>
      </c>
      <c r="AB4512" s="17">
        <f t="shared" si="107"/>
        <v>0</v>
      </c>
    </row>
    <row r="4513" spans="1:28" ht="12.75" customHeight="1" x14ac:dyDescent="0.2">
      <c r="A4513" s="10" t="str">
        <f>IFERROR(VLOOKUP(B4513,'[1]DADOS (OCULTAR)'!$Q$3:$S$135,3,0),"")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102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103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104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105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106"/>
        <v>0</v>
      </c>
      <c r="AA4513" s="18" t="str">
        <f>IF('[1]TCE - ANEXO III - Preencher'!AB4522="","",'[1]TCE - ANEXO III - Preencher'!AB4522)</f>
        <v/>
      </c>
      <c r="AB4513" s="17">
        <f t="shared" si="107"/>
        <v>0</v>
      </c>
    </row>
    <row r="4514" spans="1:28" ht="12.75" customHeight="1" x14ac:dyDescent="0.2">
      <c r="A4514" s="10" t="str">
        <f>IFERROR(VLOOKUP(B4514,'[1]DADOS (OCULTAR)'!$Q$3:$S$135,3,0),"")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102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103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104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105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106"/>
        <v>0</v>
      </c>
      <c r="AA4514" s="18" t="str">
        <f>IF('[1]TCE - ANEXO III - Preencher'!AB4523="","",'[1]TCE - ANEXO III - Preencher'!AB4523)</f>
        <v/>
      </c>
      <c r="AB4514" s="17">
        <f t="shared" si="107"/>
        <v>0</v>
      </c>
    </row>
    <row r="4515" spans="1:28" ht="12.75" customHeight="1" x14ac:dyDescent="0.2">
      <c r="A4515" s="10" t="str">
        <f>IFERROR(VLOOKUP(B4515,'[1]DADOS (OCULTAR)'!$Q$3:$S$135,3,0),"")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102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103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104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105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106"/>
        <v>0</v>
      </c>
      <c r="AA4515" s="18" t="str">
        <f>IF('[1]TCE - ANEXO III - Preencher'!AB4524="","",'[1]TCE - ANEXO III - Preencher'!AB4524)</f>
        <v/>
      </c>
      <c r="AB4515" s="17">
        <f t="shared" si="107"/>
        <v>0</v>
      </c>
    </row>
    <row r="4516" spans="1:28" ht="12.75" customHeight="1" x14ac:dyDescent="0.2">
      <c r="A4516" s="10" t="str">
        <f>IFERROR(VLOOKUP(B4516,'[1]DADOS (OCULTAR)'!$Q$3:$S$135,3,0),"")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102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103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104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105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106"/>
        <v>0</v>
      </c>
      <c r="AA4516" s="18" t="str">
        <f>IF('[1]TCE - ANEXO III - Preencher'!AB4525="","",'[1]TCE - ANEXO III - Preencher'!AB4525)</f>
        <v/>
      </c>
      <c r="AB4516" s="17">
        <f t="shared" si="107"/>
        <v>0</v>
      </c>
    </row>
    <row r="4517" spans="1:28" ht="12.75" customHeight="1" x14ac:dyDescent="0.2">
      <c r="A4517" s="10" t="str">
        <f>IFERROR(VLOOKUP(B4517,'[1]DADOS (OCULTAR)'!$Q$3:$S$135,3,0),"")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102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103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104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105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106"/>
        <v>0</v>
      </c>
      <c r="AA4517" s="18" t="str">
        <f>IF('[1]TCE - ANEXO III - Preencher'!AB4526="","",'[1]TCE - ANEXO III - Preencher'!AB4526)</f>
        <v/>
      </c>
      <c r="AB4517" s="17">
        <f t="shared" si="107"/>
        <v>0</v>
      </c>
    </row>
    <row r="4518" spans="1:28" ht="12.75" customHeight="1" x14ac:dyDescent="0.2">
      <c r="A4518" s="10" t="str">
        <f>IFERROR(VLOOKUP(B4518,'[1]DADOS (OCULTAR)'!$Q$3:$S$135,3,0),"")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102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103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104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105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106"/>
        <v>0</v>
      </c>
      <c r="AA4518" s="18" t="str">
        <f>IF('[1]TCE - ANEXO III - Preencher'!AB4527="","",'[1]TCE - ANEXO III - Preencher'!AB4527)</f>
        <v/>
      </c>
      <c r="AB4518" s="17">
        <f t="shared" si="107"/>
        <v>0</v>
      </c>
    </row>
    <row r="4519" spans="1:28" ht="12.75" customHeight="1" x14ac:dyDescent="0.2">
      <c r="A4519" s="10" t="str">
        <f>IFERROR(VLOOKUP(B4519,'[1]DADOS (OCULTAR)'!$Q$3:$S$135,3,0),"")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102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103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104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105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106"/>
        <v>0</v>
      </c>
      <c r="AA4519" s="18" t="str">
        <f>IF('[1]TCE - ANEXO III - Preencher'!AB4528="","",'[1]TCE - ANEXO III - Preencher'!AB4528)</f>
        <v/>
      </c>
      <c r="AB4519" s="17">
        <f t="shared" si="107"/>
        <v>0</v>
      </c>
    </row>
    <row r="4520" spans="1:28" ht="12.75" customHeight="1" x14ac:dyDescent="0.2">
      <c r="A4520" s="10" t="str">
        <f>IFERROR(VLOOKUP(B4520,'[1]DADOS (OCULTAR)'!$Q$3:$S$135,3,0),"")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102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103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104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105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106"/>
        <v>0</v>
      </c>
      <c r="AA4520" s="18" t="str">
        <f>IF('[1]TCE - ANEXO III - Preencher'!AB4529="","",'[1]TCE - ANEXO III - Preencher'!AB4529)</f>
        <v/>
      </c>
      <c r="AB4520" s="17">
        <f t="shared" si="107"/>
        <v>0</v>
      </c>
    </row>
    <row r="4521" spans="1:28" ht="12.75" customHeight="1" x14ac:dyDescent="0.2">
      <c r="A4521" s="10" t="str">
        <f>IFERROR(VLOOKUP(B4521,'[1]DADOS (OCULTAR)'!$Q$3:$S$135,3,0),"")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102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103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104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105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106"/>
        <v>0</v>
      </c>
      <c r="AA4521" s="18" t="str">
        <f>IF('[1]TCE - ANEXO III - Preencher'!AB4530="","",'[1]TCE - ANEXO III - Preencher'!AB4530)</f>
        <v/>
      </c>
      <c r="AB4521" s="17">
        <f t="shared" si="107"/>
        <v>0</v>
      </c>
    </row>
    <row r="4522" spans="1:28" ht="12.75" customHeight="1" x14ac:dyDescent="0.2">
      <c r="A4522" s="10" t="str">
        <f>IFERROR(VLOOKUP(B4522,'[1]DADOS (OCULTAR)'!$Q$3:$S$135,3,0),"")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102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103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104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105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106"/>
        <v>0</v>
      </c>
      <c r="AA4522" s="18" t="str">
        <f>IF('[1]TCE - ANEXO III - Preencher'!AB4531="","",'[1]TCE - ANEXO III - Preencher'!AB4531)</f>
        <v/>
      </c>
      <c r="AB4522" s="17">
        <f t="shared" si="107"/>
        <v>0</v>
      </c>
    </row>
    <row r="4523" spans="1:28" ht="12.75" customHeight="1" x14ac:dyDescent="0.2">
      <c r="A4523" s="10" t="str">
        <f>IFERROR(VLOOKUP(B4523,'[1]DADOS (OCULTAR)'!$Q$3:$S$135,3,0),"")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102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103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104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105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106"/>
        <v>0</v>
      </c>
      <c r="AA4523" s="18" t="str">
        <f>IF('[1]TCE - ANEXO III - Preencher'!AB4532="","",'[1]TCE - ANEXO III - Preencher'!AB4532)</f>
        <v/>
      </c>
      <c r="AB4523" s="17">
        <f t="shared" si="107"/>
        <v>0</v>
      </c>
    </row>
    <row r="4524" spans="1:28" ht="12.75" customHeight="1" x14ac:dyDescent="0.2">
      <c r="A4524" s="10" t="str">
        <f>IFERROR(VLOOKUP(B4524,'[1]DADOS (OCULTAR)'!$Q$3:$S$135,3,0),"")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102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103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104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105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106"/>
        <v>0</v>
      </c>
      <c r="AA4524" s="18" t="str">
        <f>IF('[1]TCE - ANEXO III - Preencher'!AB4533="","",'[1]TCE - ANEXO III - Preencher'!AB4533)</f>
        <v/>
      </c>
      <c r="AB4524" s="17">
        <f t="shared" si="107"/>
        <v>0</v>
      </c>
    </row>
    <row r="4525" spans="1:28" ht="12.75" customHeight="1" x14ac:dyDescent="0.2">
      <c r="A4525" s="10" t="str">
        <f>IFERROR(VLOOKUP(B4525,'[1]DADOS (OCULTAR)'!$Q$3:$S$135,3,0),"")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102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103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104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105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106"/>
        <v>0</v>
      </c>
      <c r="AA4525" s="18" t="str">
        <f>IF('[1]TCE - ANEXO III - Preencher'!AB4534="","",'[1]TCE - ANEXO III - Preencher'!AB4534)</f>
        <v/>
      </c>
      <c r="AB4525" s="17">
        <f t="shared" si="107"/>
        <v>0</v>
      </c>
    </row>
    <row r="4526" spans="1:28" ht="12.75" customHeight="1" x14ac:dyDescent="0.2">
      <c r="A4526" s="10" t="str">
        <f>IFERROR(VLOOKUP(B4526,'[1]DADOS (OCULTAR)'!$Q$3:$S$135,3,0),"")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102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103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104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105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106"/>
        <v>0</v>
      </c>
      <c r="AA4526" s="18" t="str">
        <f>IF('[1]TCE - ANEXO III - Preencher'!AB4535="","",'[1]TCE - ANEXO III - Preencher'!AB4535)</f>
        <v/>
      </c>
      <c r="AB4526" s="17">
        <f t="shared" si="107"/>
        <v>0</v>
      </c>
    </row>
    <row r="4527" spans="1:28" ht="12.75" customHeight="1" x14ac:dyDescent="0.2">
      <c r="A4527" s="10" t="str">
        <f>IFERROR(VLOOKUP(B4527,'[1]DADOS (OCULTAR)'!$Q$3:$S$135,3,0),"")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102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103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104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105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106"/>
        <v>0</v>
      </c>
      <c r="AA4527" s="18" t="str">
        <f>IF('[1]TCE - ANEXO III - Preencher'!AB4536="","",'[1]TCE - ANEXO III - Preencher'!AB4536)</f>
        <v/>
      </c>
      <c r="AB4527" s="17">
        <f t="shared" si="107"/>
        <v>0</v>
      </c>
    </row>
    <row r="4528" spans="1:28" ht="12.75" customHeight="1" x14ac:dyDescent="0.2">
      <c r="A4528" s="10" t="str">
        <f>IFERROR(VLOOKUP(B4528,'[1]DADOS (OCULTAR)'!$Q$3:$S$135,3,0),"")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102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103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104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105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106"/>
        <v>0</v>
      </c>
      <c r="AA4528" s="18" t="str">
        <f>IF('[1]TCE - ANEXO III - Preencher'!AB4537="","",'[1]TCE - ANEXO III - Preencher'!AB4537)</f>
        <v/>
      </c>
      <c r="AB4528" s="17">
        <f t="shared" si="107"/>
        <v>0</v>
      </c>
    </row>
    <row r="4529" spans="1:28" ht="12.75" customHeight="1" x14ac:dyDescent="0.2">
      <c r="A4529" s="10" t="str">
        <f>IFERROR(VLOOKUP(B4529,'[1]DADOS (OCULTAR)'!$Q$3:$S$135,3,0),"")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102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103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104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105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106"/>
        <v>0</v>
      </c>
      <c r="AA4529" s="18" t="str">
        <f>IF('[1]TCE - ANEXO III - Preencher'!AB4538="","",'[1]TCE - ANEXO III - Preencher'!AB4538)</f>
        <v/>
      </c>
      <c r="AB4529" s="17">
        <f t="shared" si="107"/>
        <v>0</v>
      </c>
    </row>
    <row r="4530" spans="1:28" ht="12.75" customHeight="1" x14ac:dyDescent="0.2">
      <c r="A4530" s="10" t="str">
        <f>IFERROR(VLOOKUP(B4530,'[1]DADOS (OCULTAR)'!$Q$3:$S$135,3,0),"")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102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103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104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105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106"/>
        <v>0</v>
      </c>
      <c r="AA4530" s="18" t="str">
        <f>IF('[1]TCE - ANEXO III - Preencher'!AB4539="","",'[1]TCE - ANEXO III - Preencher'!AB4539)</f>
        <v/>
      </c>
      <c r="AB4530" s="17">
        <f t="shared" si="107"/>
        <v>0</v>
      </c>
    </row>
    <row r="4531" spans="1:28" ht="12.75" customHeight="1" x14ac:dyDescent="0.2">
      <c r="A4531" s="10" t="str">
        <f>IFERROR(VLOOKUP(B4531,'[1]DADOS (OCULTAR)'!$Q$3:$S$135,3,0),"")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102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103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104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105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106"/>
        <v>0</v>
      </c>
      <c r="AA4531" s="18" t="str">
        <f>IF('[1]TCE - ANEXO III - Preencher'!AB4540="","",'[1]TCE - ANEXO III - Preencher'!AB4540)</f>
        <v/>
      </c>
      <c r="AB4531" s="17">
        <f t="shared" si="107"/>
        <v>0</v>
      </c>
    </row>
    <row r="4532" spans="1:28" ht="12.75" customHeight="1" x14ac:dyDescent="0.2">
      <c r="A4532" s="10" t="str">
        <f>IFERROR(VLOOKUP(B4532,'[1]DADOS (OCULTAR)'!$Q$3:$S$135,3,0),"")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102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103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104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105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106"/>
        <v>0</v>
      </c>
      <c r="AA4532" s="18" t="str">
        <f>IF('[1]TCE - ANEXO III - Preencher'!AB4541="","",'[1]TCE - ANEXO III - Preencher'!AB4541)</f>
        <v/>
      </c>
      <c r="AB4532" s="17">
        <f t="shared" si="107"/>
        <v>0</v>
      </c>
    </row>
    <row r="4533" spans="1:28" ht="12.75" customHeight="1" x14ac:dyDescent="0.2">
      <c r="A4533" s="10" t="str">
        <f>IFERROR(VLOOKUP(B4533,'[1]DADOS (OCULTAR)'!$Q$3:$S$135,3,0),"")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102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103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104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105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106"/>
        <v>0</v>
      </c>
      <c r="AA4533" s="18" t="str">
        <f>IF('[1]TCE - ANEXO III - Preencher'!AB4542="","",'[1]TCE - ANEXO III - Preencher'!AB4542)</f>
        <v/>
      </c>
      <c r="AB4533" s="17">
        <f t="shared" si="107"/>
        <v>0</v>
      </c>
    </row>
    <row r="4534" spans="1:28" ht="12.75" customHeight="1" x14ac:dyDescent="0.2">
      <c r="A4534" s="10" t="str">
        <f>IFERROR(VLOOKUP(B4534,'[1]DADOS (OCULTAR)'!$Q$3:$S$135,3,0),"")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102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103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104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105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106"/>
        <v>0</v>
      </c>
      <c r="AA4534" s="18" t="str">
        <f>IF('[1]TCE - ANEXO III - Preencher'!AB4543="","",'[1]TCE - ANEXO III - Preencher'!AB4543)</f>
        <v/>
      </c>
      <c r="AB4534" s="17">
        <f t="shared" si="107"/>
        <v>0</v>
      </c>
    </row>
    <row r="4535" spans="1:28" ht="12.75" customHeight="1" x14ac:dyDescent="0.2">
      <c r="A4535" s="10" t="str">
        <f>IFERROR(VLOOKUP(B4535,'[1]DADOS (OCULTAR)'!$Q$3:$S$135,3,0),"")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102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103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104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105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106"/>
        <v>0</v>
      </c>
      <c r="AA4535" s="18" t="str">
        <f>IF('[1]TCE - ANEXO III - Preencher'!AB4544="","",'[1]TCE - ANEXO III - Preencher'!AB4544)</f>
        <v/>
      </c>
      <c r="AB4535" s="17">
        <f t="shared" si="107"/>
        <v>0</v>
      </c>
    </row>
    <row r="4536" spans="1:28" ht="12.75" customHeight="1" x14ac:dyDescent="0.2">
      <c r="A4536" s="10" t="str">
        <f>IFERROR(VLOOKUP(B4536,'[1]DADOS (OCULTAR)'!$Q$3:$S$135,3,0),"")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102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103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104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105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106"/>
        <v>0</v>
      </c>
      <c r="AA4536" s="18" t="str">
        <f>IF('[1]TCE - ANEXO III - Preencher'!AB4545="","",'[1]TCE - ANEXO III - Preencher'!AB4545)</f>
        <v/>
      </c>
      <c r="AB4536" s="17">
        <f t="shared" si="107"/>
        <v>0</v>
      </c>
    </row>
    <row r="4537" spans="1:28" ht="12.75" customHeight="1" x14ac:dyDescent="0.2">
      <c r="A4537" s="10" t="str">
        <f>IFERROR(VLOOKUP(B4537,'[1]DADOS (OCULTAR)'!$Q$3:$S$135,3,0),"")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102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103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104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105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106"/>
        <v>0</v>
      </c>
      <c r="AA4537" s="18" t="str">
        <f>IF('[1]TCE - ANEXO III - Preencher'!AB4546="","",'[1]TCE - ANEXO III - Preencher'!AB4546)</f>
        <v/>
      </c>
      <c r="AB4537" s="17">
        <f t="shared" si="107"/>
        <v>0</v>
      </c>
    </row>
    <row r="4538" spans="1:28" ht="12.75" customHeight="1" x14ac:dyDescent="0.2">
      <c r="A4538" s="10" t="str">
        <f>IFERROR(VLOOKUP(B4538,'[1]DADOS (OCULTAR)'!$Q$3:$S$135,3,0),"")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102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103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104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105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106"/>
        <v>0</v>
      </c>
      <c r="AA4538" s="18" t="str">
        <f>IF('[1]TCE - ANEXO III - Preencher'!AB4547="","",'[1]TCE - ANEXO III - Preencher'!AB4547)</f>
        <v/>
      </c>
      <c r="AB4538" s="17">
        <f t="shared" si="107"/>
        <v>0</v>
      </c>
    </row>
    <row r="4539" spans="1:28" ht="12.75" customHeight="1" x14ac:dyDescent="0.2">
      <c r="A4539" s="10" t="str">
        <f>IFERROR(VLOOKUP(B4539,'[1]DADOS (OCULTAR)'!$Q$3:$S$135,3,0),"")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102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103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104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105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106"/>
        <v>0</v>
      </c>
      <c r="AA4539" s="18" t="str">
        <f>IF('[1]TCE - ANEXO III - Preencher'!AB4548="","",'[1]TCE - ANEXO III - Preencher'!AB4548)</f>
        <v/>
      </c>
      <c r="AB4539" s="17">
        <f t="shared" si="107"/>
        <v>0</v>
      </c>
    </row>
    <row r="4540" spans="1:28" ht="12.75" customHeight="1" x14ac:dyDescent="0.2">
      <c r="A4540" s="10" t="str">
        <f>IFERROR(VLOOKUP(B4540,'[1]DADOS (OCULTAR)'!$Q$3:$S$135,3,0),"")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102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103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104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105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106"/>
        <v>0</v>
      </c>
      <c r="AA4540" s="18" t="str">
        <f>IF('[1]TCE - ANEXO III - Preencher'!AB4549="","",'[1]TCE - ANEXO III - Preencher'!AB4549)</f>
        <v/>
      </c>
      <c r="AB4540" s="17">
        <f t="shared" si="107"/>
        <v>0</v>
      </c>
    </row>
    <row r="4541" spans="1:28" ht="12.75" customHeight="1" x14ac:dyDescent="0.2">
      <c r="A4541" s="10" t="str">
        <f>IFERROR(VLOOKUP(B4541,'[1]DADOS (OCULTAR)'!$Q$3:$S$135,3,0),"")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102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103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104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105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106"/>
        <v>0</v>
      </c>
      <c r="AA4541" s="18" t="str">
        <f>IF('[1]TCE - ANEXO III - Preencher'!AB4550="","",'[1]TCE - ANEXO III - Preencher'!AB4550)</f>
        <v/>
      </c>
      <c r="AB4541" s="17">
        <f t="shared" si="107"/>
        <v>0</v>
      </c>
    </row>
    <row r="4542" spans="1:28" ht="12.75" customHeight="1" x14ac:dyDescent="0.2">
      <c r="A4542" s="10" t="str">
        <f>IFERROR(VLOOKUP(B4542,'[1]DADOS (OCULTAR)'!$Q$3:$S$135,3,0),"")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102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103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104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105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106"/>
        <v>0</v>
      </c>
      <c r="AA4542" s="18" t="str">
        <f>IF('[1]TCE - ANEXO III - Preencher'!AB4551="","",'[1]TCE - ANEXO III - Preencher'!AB4551)</f>
        <v/>
      </c>
      <c r="AB4542" s="17">
        <f t="shared" si="107"/>
        <v>0</v>
      </c>
    </row>
    <row r="4543" spans="1:28" ht="12.75" customHeight="1" x14ac:dyDescent="0.2">
      <c r="A4543" s="10" t="str">
        <f>IFERROR(VLOOKUP(B4543,'[1]DADOS (OCULTAR)'!$Q$3:$S$135,3,0),"")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102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103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104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105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106"/>
        <v>0</v>
      </c>
      <c r="AA4543" s="18" t="str">
        <f>IF('[1]TCE - ANEXO III - Preencher'!AB4552="","",'[1]TCE - ANEXO III - Preencher'!AB4552)</f>
        <v/>
      </c>
      <c r="AB4543" s="17">
        <f t="shared" si="107"/>
        <v>0</v>
      </c>
    </row>
    <row r="4544" spans="1:28" ht="12.75" customHeight="1" x14ac:dyDescent="0.2">
      <c r="A4544" s="10" t="str">
        <f>IFERROR(VLOOKUP(B4544,'[1]DADOS (OCULTAR)'!$Q$3:$S$135,3,0),"")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102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103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104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105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106"/>
        <v>0</v>
      </c>
      <c r="AA4544" s="18" t="str">
        <f>IF('[1]TCE - ANEXO III - Preencher'!AB4553="","",'[1]TCE - ANEXO III - Preencher'!AB4553)</f>
        <v/>
      </c>
      <c r="AB4544" s="17">
        <f t="shared" si="107"/>
        <v>0</v>
      </c>
    </row>
    <row r="4545" spans="1:28" ht="12.75" customHeight="1" x14ac:dyDescent="0.2">
      <c r="A4545" s="10" t="str">
        <f>IFERROR(VLOOKUP(B4545,'[1]DADOS (OCULTAR)'!$Q$3:$S$135,3,0),"")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102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103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104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105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106"/>
        <v>0</v>
      </c>
      <c r="AA4545" s="18" t="str">
        <f>IF('[1]TCE - ANEXO III - Preencher'!AB4554="","",'[1]TCE - ANEXO III - Preencher'!AB4554)</f>
        <v/>
      </c>
      <c r="AB4545" s="17">
        <f t="shared" si="107"/>
        <v>0</v>
      </c>
    </row>
    <row r="4546" spans="1:28" ht="12.75" customHeight="1" x14ac:dyDescent="0.2">
      <c r="A4546" s="10" t="str">
        <f>IFERROR(VLOOKUP(B4546,'[1]DADOS (OCULTAR)'!$Q$3:$S$135,3,0),"")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102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103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104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105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106"/>
        <v>0</v>
      </c>
      <c r="AA4546" s="18" t="str">
        <f>IF('[1]TCE - ANEXO III - Preencher'!AB4555="","",'[1]TCE - ANEXO III - Preencher'!AB4555)</f>
        <v/>
      </c>
      <c r="AB4546" s="17">
        <f t="shared" si="107"/>
        <v>0</v>
      </c>
    </row>
    <row r="4547" spans="1:28" ht="12.75" customHeight="1" x14ac:dyDescent="0.2">
      <c r="A4547" s="10" t="str">
        <f>IFERROR(VLOOKUP(B4547,'[1]DADOS (OCULTAR)'!$Q$3:$S$135,3,0),"")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si="102"/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si="103"/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si="104"/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si="105"/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si="106"/>
        <v>0</v>
      </c>
      <c r="AA4547" s="18" t="str">
        <f>IF('[1]TCE - ANEXO III - Preencher'!AB4556="","",'[1]TCE - ANEXO III - Preencher'!AB4556)</f>
        <v/>
      </c>
      <c r="AB4547" s="17">
        <f t="shared" si="107"/>
        <v>0</v>
      </c>
    </row>
    <row r="4548" spans="1:28" ht="12.75" customHeight="1" x14ac:dyDescent="0.2">
      <c r="A4548" s="10" t="str">
        <f>IFERROR(VLOOKUP(B4548,'[1]DADOS (OCULTAR)'!$Q$3:$S$135,3,0),"")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102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103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104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105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106"/>
        <v>0</v>
      </c>
      <c r="AA4548" s="18" t="str">
        <f>IF('[1]TCE - ANEXO III - Preencher'!AB4557="","",'[1]TCE - ANEXO III - Preencher'!AB4557)</f>
        <v/>
      </c>
      <c r="AB4548" s="17">
        <f t="shared" si="107"/>
        <v>0</v>
      </c>
    </row>
    <row r="4549" spans="1:28" ht="12.75" customHeight="1" x14ac:dyDescent="0.2">
      <c r="A4549" s="10" t="str">
        <f>IFERROR(VLOOKUP(B4549,'[1]DADOS (OCULTAR)'!$Q$3:$S$135,3,0),"")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102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103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104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105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106"/>
        <v>0</v>
      </c>
      <c r="AA4549" s="18" t="str">
        <f>IF('[1]TCE - ANEXO III - Preencher'!AB4558="","",'[1]TCE - ANEXO III - Preencher'!AB4558)</f>
        <v/>
      </c>
      <c r="AB4549" s="17">
        <f t="shared" si="107"/>
        <v>0</v>
      </c>
    </row>
    <row r="4550" spans="1:28" ht="12.75" customHeight="1" x14ac:dyDescent="0.2">
      <c r="A4550" s="10" t="str">
        <f>IFERROR(VLOOKUP(B4550,'[1]DADOS (OCULTAR)'!$Q$3:$S$135,3,0),"")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102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103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104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105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106"/>
        <v>0</v>
      </c>
      <c r="AA4550" s="18" t="str">
        <f>IF('[1]TCE - ANEXO III - Preencher'!AB4559="","",'[1]TCE - ANEXO III - Preencher'!AB4559)</f>
        <v/>
      </c>
      <c r="AB4550" s="17">
        <f t="shared" si="107"/>
        <v>0</v>
      </c>
    </row>
    <row r="4551" spans="1:28" ht="12.75" customHeight="1" x14ac:dyDescent="0.2">
      <c r="A4551" s="10" t="str">
        <f>IFERROR(VLOOKUP(B4551,'[1]DADOS (OCULTAR)'!$Q$3:$S$135,3,0),"")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102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103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104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105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106"/>
        <v>0</v>
      </c>
      <c r="AA4551" s="18" t="str">
        <f>IF('[1]TCE - ANEXO III - Preencher'!AB4560="","",'[1]TCE - ANEXO III - Preencher'!AB4560)</f>
        <v/>
      </c>
      <c r="AB4551" s="17">
        <f t="shared" si="107"/>
        <v>0</v>
      </c>
    </row>
    <row r="4552" spans="1:28" ht="12.75" customHeight="1" x14ac:dyDescent="0.2">
      <c r="A4552" s="10" t="str">
        <f>IFERROR(VLOOKUP(B4552,'[1]DADOS (OCULTAR)'!$Q$3:$S$135,3,0),"")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102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103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104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105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106"/>
        <v>0</v>
      </c>
      <c r="AA4552" s="18" t="str">
        <f>IF('[1]TCE - ANEXO III - Preencher'!AB4561="","",'[1]TCE - ANEXO III - Preencher'!AB4561)</f>
        <v/>
      </c>
      <c r="AB4552" s="17">
        <f t="shared" si="107"/>
        <v>0</v>
      </c>
    </row>
    <row r="4553" spans="1:28" ht="12.75" customHeight="1" x14ac:dyDescent="0.2">
      <c r="A4553" s="10" t="str">
        <f>IFERROR(VLOOKUP(B4553,'[1]DADOS (OCULTAR)'!$Q$3:$S$135,3,0),"")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102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103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104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105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106"/>
        <v>0</v>
      </c>
      <c r="AA4553" s="18" t="str">
        <f>IF('[1]TCE - ANEXO III - Preencher'!AB4562="","",'[1]TCE - ANEXO III - Preencher'!AB4562)</f>
        <v/>
      </c>
      <c r="AB4553" s="17">
        <f t="shared" si="107"/>
        <v>0</v>
      </c>
    </row>
    <row r="4554" spans="1:28" ht="12.75" customHeight="1" x14ac:dyDescent="0.2">
      <c r="A4554" s="10" t="str">
        <f>IFERROR(VLOOKUP(B4554,'[1]DADOS (OCULTAR)'!$Q$3:$S$135,3,0),"")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102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103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104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105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106"/>
        <v>0</v>
      </c>
      <c r="AA4554" s="18" t="str">
        <f>IF('[1]TCE - ANEXO III - Preencher'!AB4563="","",'[1]TCE - ANEXO III - Preencher'!AB4563)</f>
        <v/>
      </c>
      <c r="AB4554" s="17">
        <f t="shared" si="107"/>
        <v>0</v>
      </c>
    </row>
    <row r="4555" spans="1:28" ht="12.75" customHeight="1" x14ac:dyDescent="0.2">
      <c r="A4555" s="10" t="str">
        <f>IFERROR(VLOOKUP(B4555,'[1]DADOS (OCULTAR)'!$Q$3:$S$135,3,0),"")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102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103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104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105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106"/>
        <v>0</v>
      </c>
      <c r="AA4555" s="18" t="str">
        <f>IF('[1]TCE - ANEXO III - Preencher'!AB4564="","",'[1]TCE - ANEXO III - Preencher'!AB4564)</f>
        <v/>
      </c>
      <c r="AB4555" s="17">
        <f t="shared" si="107"/>
        <v>0</v>
      </c>
    </row>
    <row r="4556" spans="1:28" ht="12.75" customHeight="1" x14ac:dyDescent="0.2">
      <c r="A4556" s="10" t="str">
        <f>IFERROR(VLOOKUP(B4556,'[1]DADOS (OCULTAR)'!$Q$3:$S$135,3,0),"")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102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103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104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105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106"/>
        <v>0</v>
      </c>
      <c r="AA4556" s="18" t="str">
        <f>IF('[1]TCE - ANEXO III - Preencher'!AB4565="","",'[1]TCE - ANEXO III - Preencher'!AB4565)</f>
        <v/>
      </c>
      <c r="AB4556" s="17">
        <f t="shared" si="107"/>
        <v>0</v>
      </c>
    </row>
    <row r="4557" spans="1:28" ht="12.75" customHeight="1" x14ac:dyDescent="0.2">
      <c r="A4557" s="10" t="str">
        <f>IFERROR(VLOOKUP(B4557,'[1]DADOS (OCULTAR)'!$Q$3:$S$135,3,0),"")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102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103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104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105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106"/>
        <v>0</v>
      </c>
      <c r="AA4557" s="18" t="str">
        <f>IF('[1]TCE - ANEXO III - Preencher'!AB4566="","",'[1]TCE - ANEXO III - Preencher'!AB4566)</f>
        <v/>
      </c>
      <c r="AB4557" s="17">
        <f t="shared" si="107"/>
        <v>0</v>
      </c>
    </row>
    <row r="4558" spans="1:28" ht="12.75" customHeight="1" x14ac:dyDescent="0.2">
      <c r="A4558" s="10" t="str">
        <f>IFERROR(VLOOKUP(B4558,'[1]DADOS (OCULTAR)'!$Q$3:$S$135,3,0),"")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102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103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104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105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106"/>
        <v>0</v>
      </c>
      <c r="AA4558" s="18" t="str">
        <f>IF('[1]TCE - ANEXO III - Preencher'!AB4567="","",'[1]TCE - ANEXO III - Preencher'!AB4567)</f>
        <v/>
      </c>
      <c r="AB4558" s="17">
        <f t="shared" si="107"/>
        <v>0</v>
      </c>
    </row>
    <row r="4559" spans="1:28" ht="12.75" customHeight="1" x14ac:dyDescent="0.2">
      <c r="A4559" s="10" t="str">
        <f>IFERROR(VLOOKUP(B4559,'[1]DADOS (OCULTAR)'!$Q$3:$S$135,3,0),"")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102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103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104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105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106"/>
        <v>0</v>
      </c>
      <c r="AA4559" s="18" t="str">
        <f>IF('[1]TCE - ANEXO III - Preencher'!AB4568="","",'[1]TCE - ANEXO III - Preencher'!AB4568)</f>
        <v/>
      </c>
      <c r="AB4559" s="17">
        <f t="shared" si="107"/>
        <v>0</v>
      </c>
    </row>
    <row r="4560" spans="1:28" ht="12.75" customHeight="1" x14ac:dyDescent="0.2">
      <c r="A4560" s="10" t="str">
        <f>IFERROR(VLOOKUP(B4560,'[1]DADOS (OCULTAR)'!$Q$3:$S$135,3,0),"")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102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103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104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105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106"/>
        <v>0</v>
      </c>
      <c r="AA4560" s="18" t="str">
        <f>IF('[1]TCE - ANEXO III - Preencher'!AB4569="","",'[1]TCE - ANEXO III - Preencher'!AB4569)</f>
        <v/>
      </c>
      <c r="AB4560" s="17">
        <f t="shared" si="107"/>
        <v>0</v>
      </c>
    </row>
    <row r="4561" spans="1:28" ht="12.75" customHeight="1" x14ac:dyDescent="0.2">
      <c r="A4561" s="10" t="str">
        <f>IFERROR(VLOOKUP(B4561,'[1]DADOS (OCULTAR)'!$Q$3:$S$135,3,0),"")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102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103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104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105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106"/>
        <v>0</v>
      </c>
      <c r="AA4561" s="18" t="str">
        <f>IF('[1]TCE - ANEXO III - Preencher'!AB4570="","",'[1]TCE - ANEXO III - Preencher'!AB4570)</f>
        <v/>
      </c>
      <c r="AB4561" s="17">
        <f t="shared" si="107"/>
        <v>0</v>
      </c>
    </row>
    <row r="4562" spans="1:28" ht="12.75" customHeight="1" x14ac:dyDescent="0.2">
      <c r="A4562" s="10" t="str">
        <f>IFERROR(VLOOKUP(B4562,'[1]DADOS (OCULTAR)'!$Q$3:$S$135,3,0),"")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102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103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104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105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106"/>
        <v>0</v>
      </c>
      <c r="AA4562" s="18" t="str">
        <f>IF('[1]TCE - ANEXO III - Preencher'!AB4571="","",'[1]TCE - ANEXO III - Preencher'!AB4571)</f>
        <v/>
      </c>
      <c r="AB4562" s="17">
        <f t="shared" si="107"/>
        <v>0</v>
      </c>
    </row>
    <row r="4563" spans="1:28" ht="12.75" customHeight="1" x14ac:dyDescent="0.2">
      <c r="A4563" s="10" t="str">
        <f>IFERROR(VLOOKUP(B4563,'[1]DADOS (OCULTAR)'!$Q$3:$S$135,3,0),"")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102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103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104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105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106"/>
        <v>0</v>
      </c>
      <c r="AA4563" s="18" t="str">
        <f>IF('[1]TCE - ANEXO III - Preencher'!AB4572="","",'[1]TCE - ANEXO III - Preencher'!AB4572)</f>
        <v/>
      </c>
      <c r="AB4563" s="17">
        <f t="shared" si="107"/>
        <v>0</v>
      </c>
    </row>
    <row r="4564" spans="1:28" ht="12.75" customHeight="1" x14ac:dyDescent="0.2">
      <c r="A4564" s="10" t="str">
        <f>IFERROR(VLOOKUP(B4564,'[1]DADOS (OCULTAR)'!$Q$3:$S$135,3,0),"")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102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103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104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105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106"/>
        <v>0</v>
      </c>
      <c r="AA4564" s="18" t="str">
        <f>IF('[1]TCE - ANEXO III - Preencher'!AB4573="","",'[1]TCE - ANEXO III - Preencher'!AB4573)</f>
        <v/>
      </c>
      <c r="AB4564" s="17">
        <f t="shared" si="107"/>
        <v>0</v>
      </c>
    </row>
    <row r="4565" spans="1:28" ht="12.75" customHeight="1" x14ac:dyDescent="0.2">
      <c r="A4565" s="10" t="str">
        <f>IFERROR(VLOOKUP(B4565,'[1]DADOS (OCULTAR)'!$Q$3:$S$135,3,0),"")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102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103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104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105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106"/>
        <v>0</v>
      </c>
      <c r="AA4565" s="18" t="str">
        <f>IF('[1]TCE - ANEXO III - Preencher'!AB4574="","",'[1]TCE - ANEXO III - Preencher'!AB4574)</f>
        <v/>
      </c>
      <c r="AB4565" s="17">
        <f t="shared" si="107"/>
        <v>0</v>
      </c>
    </row>
    <row r="4566" spans="1:28" ht="12.75" customHeight="1" x14ac:dyDescent="0.2">
      <c r="A4566" s="10" t="str">
        <f>IFERROR(VLOOKUP(B4566,'[1]DADOS (OCULTAR)'!$Q$3:$S$135,3,0),"")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102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103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104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105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106"/>
        <v>0</v>
      </c>
      <c r="AA4566" s="18" t="str">
        <f>IF('[1]TCE - ANEXO III - Preencher'!AB4575="","",'[1]TCE - ANEXO III - Preencher'!AB4575)</f>
        <v/>
      </c>
      <c r="AB4566" s="17">
        <f t="shared" si="107"/>
        <v>0</v>
      </c>
    </row>
    <row r="4567" spans="1:28" ht="12.75" customHeight="1" x14ac:dyDescent="0.2">
      <c r="A4567" s="10" t="str">
        <f>IFERROR(VLOOKUP(B4567,'[1]DADOS (OCULTAR)'!$Q$3:$S$135,3,0),"")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102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103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104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105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106"/>
        <v>0</v>
      </c>
      <c r="AA4567" s="18" t="str">
        <f>IF('[1]TCE - ANEXO III - Preencher'!AB4576="","",'[1]TCE - ANEXO III - Preencher'!AB4576)</f>
        <v/>
      </c>
      <c r="AB4567" s="17">
        <f t="shared" si="107"/>
        <v>0</v>
      </c>
    </row>
    <row r="4568" spans="1:28" ht="12.75" customHeight="1" x14ac:dyDescent="0.2">
      <c r="A4568" s="10" t="str">
        <f>IFERROR(VLOOKUP(B4568,'[1]DADOS (OCULTAR)'!$Q$3:$S$135,3,0),"")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102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103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104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105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106"/>
        <v>0</v>
      </c>
      <c r="AA4568" s="18" t="str">
        <f>IF('[1]TCE - ANEXO III - Preencher'!AB4577="","",'[1]TCE - ANEXO III - Preencher'!AB4577)</f>
        <v/>
      </c>
      <c r="AB4568" s="17">
        <f t="shared" si="107"/>
        <v>0</v>
      </c>
    </row>
    <row r="4569" spans="1:28" ht="12.75" customHeight="1" x14ac:dyDescent="0.2">
      <c r="A4569" s="10" t="str">
        <f>IFERROR(VLOOKUP(B4569,'[1]DADOS (OCULTAR)'!$Q$3:$S$135,3,0),"")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102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103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104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105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106"/>
        <v>0</v>
      </c>
      <c r="AA4569" s="18" t="str">
        <f>IF('[1]TCE - ANEXO III - Preencher'!AB4578="","",'[1]TCE - ANEXO III - Preencher'!AB4578)</f>
        <v/>
      </c>
      <c r="AB4569" s="17">
        <f t="shared" si="107"/>
        <v>0</v>
      </c>
    </row>
    <row r="4570" spans="1:28" ht="12.75" customHeight="1" x14ac:dyDescent="0.2">
      <c r="A4570" s="10" t="str">
        <f>IFERROR(VLOOKUP(B4570,'[1]DADOS (OCULTAR)'!$Q$3:$S$135,3,0),"")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102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103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104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105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106"/>
        <v>0</v>
      </c>
      <c r="AA4570" s="18" t="str">
        <f>IF('[1]TCE - ANEXO III - Preencher'!AB4579="","",'[1]TCE - ANEXO III - Preencher'!AB4579)</f>
        <v/>
      </c>
      <c r="AB4570" s="17">
        <f t="shared" si="107"/>
        <v>0</v>
      </c>
    </row>
    <row r="4571" spans="1:28" ht="12.75" customHeight="1" x14ac:dyDescent="0.2">
      <c r="A4571" s="10" t="str">
        <f>IFERROR(VLOOKUP(B4571,'[1]DADOS (OCULTAR)'!$Q$3:$S$135,3,0),"")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102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103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104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105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106"/>
        <v>0</v>
      </c>
      <c r="AA4571" s="18" t="str">
        <f>IF('[1]TCE - ANEXO III - Preencher'!AB4580="","",'[1]TCE - ANEXO III - Preencher'!AB4580)</f>
        <v/>
      </c>
      <c r="AB4571" s="17">
        <f t="shared" si="107"/>
        <v>0</v>
      </c>
    </row>
    <row r="4572" spans="1:28" ht="12.75" customHeight="1" x14ac:dyDescent="0.2">
      <c r="A4572" s="10" t="str">
        <f>IFERROR(VLOOKUP(B4572,'[1]DADOS (OCULTAR)'!$Q$3:$S$135,3,0),"")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102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103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104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105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106"/>
        <v>0</v>
      </c>
      <c r="AA4572" s="18" t="str">
        <f>IF('[1]TCE - ANEXO III - Preencher'!AB4581="","",'[1]TCE - ANEXO III - Preencher'!AB4581)</f>
        <v/>
      </c>
      <c r="AB4572" s="17">
        <f t="shared" si="107"/>
        <v>0</v>
      </c>
    </row>
    <row r="4573" spans="1:28" ht="12.75" customHeight="1" x14ac:dyDescent="0.2">
      <c r="A4573" s="10" t="str">
        <f>IFERROR(VLOOKUP(B4573,'[1]DADOS (OCULTAR)'!$Q$3:$S$135,3,0),"")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102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103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104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105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106"/>
        <v>0</v>
      </c>
      <c r="AA4573" s="18" t="str">
        <f>IF('[1]TCE - ANEXO III - Preencher'!AB4582="","",'[1]TCE - ANEXO III - Preencher'!AB4582)</f>
        <v/>
      </c>
      <c r="AB4573" s="17">
        <f t="shared" si="107"/>
        <v>0</v>
      </c>
    </row>
    <row r="4574" spans="1:28" ht="12.75" customHeight="1" x14ac:dyDescent="0.2">
      <c r="A4574" s="10" t="str">
        <f>IFERROR(VLOOKUP(B4574,'[1]DADOS (OCULTAR)'!$Q$3:$S$135,3,0),"")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102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103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104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105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106"/>
        <v>0</v>
      </c>
      <c r="AA4574" s="18" t="str">
        <f>IF('[1]TCE - ANEXO III - Preencher'!AB4583="","",'[1]TCE - ANEXO III - Preencher'!AB4583)</f>
        <v/>
      </c>
      <c r="AB4574" s="17">
        <f t="shared" si="107"/>
        <v>0</v>
      </c>
    </row>
    <row r="4575" spans="1:28" ht="12.75" customHeight="1" x14ac:dyDescent="0.2">
      <c r="A4575" s="10" t="str">
        <f>IFERROR(VLOOKUP(B4575,'[1]DADOS (OCULTAR)'!$Q$3:$S$135,3,0),"")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102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103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104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105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106"/>
        <v>0</v>
      </c>
      <c r="AA4575" s="18" t="str">
        <f>IF('[1]TCE - ANEXO III - Preencher'!AB4584="","",'[1]TCE - ANEXO III - Preencher'!AB4584)</f>
        <v/>
      </c>
      <c r="AB4575" s="17">
        <f t="shared" si="107"/>
        <v>0</v>
      </c>
    </row>
    <row r="4576" spans="1:28" ht="12.75" customHeight="1" x14ac:dyDescent="0.2">
      <c r="A4576" s="10" t="str">
        <f>IFERROR(VLOOKUP(B4576,'[1]DADOS (OCULTAR)'!$Q$3:$S$135,3,0),"")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102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103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104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105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106"/>
        <v>0</v>
      </c>
      <c r="AA4576" s="18" t="str">
        <f>IF('[1]TCE - ANEXO III - Preencher'!AB4585="","",'[1]TCE - ANEXO III - Preencher'!AB4585)</f>
        <v/>
      </c>
      <c r="AB4576" s="17">
        <f t="shared" si="107"/>
        <v>0</v>
      </c>
    </row>
    <row r="4577" spans="1:28" ht="12.75" customHeight="1" x14ac:dyDescent="0.2">
      <c r="A4577" s="10" t="str">
        <f>IFERROR(VLOOKUP(B4577,'[1]DADOS (OCULTAR)'!$Q$3:$S$135,3,0),"")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102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103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104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105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106"/>
        <v>0</v>
      </c>
      <c r="AA4577" s="18" t="str">
        <f>IF('[1]TCE - ANEXO III - Preencher'!AB4586="","",'[1]TCE - ANEXO III - Preencher'!AB4586)</f>
        <v/>
      </c>
      <c r="AB4577" s="17">
        <f t="shared" si="107"/>
        <v>0</v>
      </c>
    </row>
    <row r="4578" spans="1:28" ht="12.75" customHeight="1" x14ac:dyDescent="0.2">
      <c r="A4578" s="10" t="str">
        <f>IFERROR(VLOOKUP(B4578,'[1]DADOS (OCULTAR)'!$Q$3:$S$135,3,0),"")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102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103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104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105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106"/>
        <v>0</v>
      </c>
      <c r="AA4578" s="18" t="str">
        <f>IF('[1]TCE - ANEXO III - Preencher'!AB4587="","",'[1]TCE - ANEXO III - Preencher'!AB4587)</f>
        <v/>
      </c>
      <c r="AB4578" s="17">
        <f t="shared" si="107"/>
        <v>0</v>
      </c>
    </row>
    <row r="4579" spans="1:28" ht="12.75" customHeight="1" x14ac:dyDescent="0.2">
      <c r="A4579" s="10" t="str">
        <f>IFERROR(VLOOKUP(B4579,'[1]DADOS (OCULTAR)'!$Q$3:$S$135,3,0),"")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102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103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104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105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106"/>
        <v>0</v>
      </c>
      <c r="AA4579" s="18" t="str">
        <f>IF('[1]TCE - ANEXO III - Preencher'!AB4588="","",'[1]TCE - ANEXO III - Preencher'!AB4588)</f>
        <v/>
      </c>
      <c r="AB4579" s="17">
        <f t="shared" si="107"/>
        <v>0</v>
      </c>
    </row>
    <row r="4580" spans="1:28" ht="12.75" customHeight="1" x14ac:dyDescent="0.2">
      <c r="A4580" s="10" t="str">
        <f>IFERROR(VLOOKUP(B4580,'[1]DADOS (OCULTAR)'!$Q$3:$S$135,3,0),"")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102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103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104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105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106"/>
        <v>0</v>
      </c>
      <c r="AA4580" s="18" t="str">
        <f>IF('[1]TCE - ANEXO III - Preencher'!AB4589="","",'[1]TCE - ANEXO III - Preencher'!AB4589)</f>
        <v/>
      </c>
      <c r="AB4580" s="17">
        <f t="shared" si="107"/>
        <v>0</v>
      </c>
    </row>
    <row r="4581" spans="1:28" ht="12.75" customHeight="1" x14ac:dyDescent="0.2">
      <c r="A4581" s="10" t="str">
        <f>IFERROR(VLOOKUP(B4581,'[1]DADOS (OCULTAR)'!$Q$3:$S$135,3,0),"")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102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103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104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105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106"/>
        <v>0</v>
      </c>
      <c r="AA4581" s="18" t="str">
        <f>IF('[1]TCE - ANEXO III - Preencher'!AB4590="","",'[1]TCE - ANEXO III - Preencher'!AB4590)</f>
        <v/>
      </c>
      <c r="AB4581" s="17">
        <f t="shared" si="107"/>
        <v>0</v>
      </c>
    </row>
    <row r="4582" spans="1:28" ht="12.75" customHeight="1" x14ac:dyDescent="0.2">
      <c r="A4582" s="10" t="str">
        <f>IFERROR(VLOOKUP(B4582,'[1]DADOS (OCULTAR)'!$Q$3:$S$135,3,0),"")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102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103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104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105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106"/>
        <v>0</v>
      </c>
      <c r="AA4582" s="18" t="str">
        <f>IF('[1]TCE - ANEXO III - Preencher'!AB4591="","",'[1]TCE - ANEXO III - Preencher'!AB4591)</f>
        <v/>
      </c>
      <c r="AB4582" s="17">
        <f t="shared" si="107"/>
        <v>0</v>
      </c>
    </row>
    <row r="4583" spans="1:28" ht="12.75" customHeight="1" x14ac:dyDescent="0.2">
      <c r="A4583" s="10" t="str">
        <f>IFERROR(VLOOKUP(B4583,'[1]DADOS (OCULTAR)'!$Q$3:$S$135,3,0),"")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102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103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104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105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106"/>
        <v>0</v>
      </c>
      <c r="AA4583" s="18" t="str">
        <f>IF('[1]TCE - ANEXO III - Preencher'!AB4592="","",'[1]TCE - ANEXO III - Preencher'!AB4592)</f>
        <v/>
      </c>
      <c r="AB4583" s="17">
        <f t="shared" si="107"/>
        <v>0</v>
      </c>
    </row>
    <row r="4584" spans="1:28" ht="12.75" customHeight="1" x14ac:dyDescent="0.2">
      <c r="A4584" s="10" t="str">
        <f>IFERROR(VLOOKUP(B4584,'[1]DADOS (OCULTAR)'!$Q$3:$S$135,3,0),"")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102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103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104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105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106"/>
        <v>0</v>
      </c>
      <c r="AA4584" s="18" t="str">
        <f>IF('[1]TCE - ANEXO III - Preencher'!AB4593="","",'[1]TCE - ANEXO III - Preencher'!AB4593)</f>
        <v/>
      </c>
      <c r="AB4584" s="17">
        <f t="shared" si="107"/>
        <v>0</v>
      </c>
    </row>
    <row r="4585" spans="1:28" ht="12.75" customHeight="1" x14ac:dyDescent="0.2">
      <c r="A4585" s="10" t="str">
        <f>IFERROR(VLOOKUP(B4585,'[1]DADOS (OCULTAR)'!$Q$3:$S$135,3,0),"")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102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103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104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105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106"/>
        <v>0</v>
      </c>
      <c r="AA4585" s="18" t="str">
        <f>IF('[1]TCE - ANEXO III - Preencher'!AB4594="","",'[1]TCE - ANEXO III - Preencher'!AB4594)</f>
        <v/>
      </c>
      <c r="AB4585" s="17">
        <f t="shared" si="107"/>
        <v>0</v>
      </c>
    </row>
    <row r="4586" spans="1:28" ht="12.75" customHeight="1" x14ac:dyDescent="0.2">
      <c r="A4586" s="10" t="str">
        <f>IFERROR(VLOOKUP(B4586,'[1]DADOS (OCULTAR)'!$Q$3:$S$135,3,0),"")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102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103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104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105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106"/>
        <v>0</v>
      </c>
      <c r="AA4586" s="18" t="str">
        <f>IF('[1]TCE - ANEXO III - Preencher'!AB4595="","",'[1]TCE - ANEXO III - Preencher'!AB4595)</f>
        <v/>
      </c>
      <c r="AB4586" s="17">
        <f t="shared" si="107"/>
        <v>0</v>
      </c>
    </row>
    <row r="4587" spans="1:28" ht="12.75" customHeight="1" x14ac:dyDescent="0.2">
      <c r="A4587" s="10" t="str">
        <f>IFERROR(VLOOKUP(B4587,'[1]DADOS (OCULTAR)'!$Q$3:$S$135,3,0),"")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102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103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104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105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106"/>
        <v>0</v>
      </c>
      <c r="AA4587" s="18" t="str">
        <f>IF('[1]TCE - ANEXO III - Preencher'!AB4596="","",'[1]TCE - ANEXO III - Preencher'!AB4596)</f>
        <v/>
      </c>
      <c r="AB4587" s="17">
        <f t="shared" si="107"/>
        <v>0</v>
      </c>
    </row>
    <row r="4588" spans="1:28" ht="12.75" customHeight="1" x14ac:dyDescent="0.2">
      <c r="A4588" s="10" t="str">
        <f>IFERROR(VLOOKUP(B4588,'[1]DADOS (OCULTAR)'!$Q$3:$S$135,3,0),"")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102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103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104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105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106"/>
        <v>0</v>
      </c>
      <c r="AA4588" s="18" t="str">
        <f>IF('[1]TCE - ANEXO III - Preencher'!AB4597="","",'[1]TCE - ANEXO III - Preencher'!AB4597)</f>
        <v/>
      </c>
      <c r="AB4588" s="17">
        <f t="shared" si="107"/>
        <v>0</v>
      </c>
    </row>
    <row r="4589" spans="1:28" ht="12.75" customHeight="1" x14ac:dyDescent="0.2">
      <c r="A4589" s="10" t="str">
        <f>IFERROR(VLOOKUP(B4589,'[1]DADOS (OCULTAR)'!$Q$3:$S$135,3,0),"")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102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103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104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105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106"/>
        <v>0</v>
      </c>
      <c r="AA4589" s="18" t="str">
        <f>IF('[1]TCE - ANEXO III - Preencher'!AB4598="","",'[1]TCE - ANEXO III - Preencher'!AB4598)</f>
        <v/>
      </c>
      <c r="AB4589" s="17">
        <f t="shared" si="107"/>
        <v>0</v>
      </c>
    </row>
    <row r="4590" spans="1:28" ht="12.75" customHeight="1" x14ac:dyDescent="0.2">
      <c r="A4590" s="10" t="str">
        <f>IFERROR(VLOOKUP(B4590,'[1]DADOS (OCULTAR)'!$Q$3:$S$135,3,0),"")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102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103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104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105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106"/>
        <v>0</v>
      </c>
      <c r="AA4590" s="18" t="str">
        <f>IF('[1]TCE - ANEXO III - Preencher'!AB4599="","",'[1]TCE - ANEXO III - Preencher'!AB4599)</f>
        <v/>
      </c>
      <c r="AB4590" s="17">
        <f t="shared" si="107"/>
        <v>0</v>
      </c>
    </row>
    <row r="4591" spans="1:28" ht="12.75" customHeight="1" x14ac:dyDescent="0.2">
      <c r="A4591" s="10" t="str">
        <f>IFERROR(VLOOKUP(B4591,'[1]DADOS (OCULTAR)'!$Q$3:$S$135,3,0),"")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102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103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104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105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106"/>
        <v>0</v>
      </c>
      <c r="AA4591" s="18" t="str">
        <f>IF('[1]TCE - ANEXO III - Preencher'!AB4600="","",'[1]TCE - ANEXO III - Preencher'!AB4600)</f>
        <v/>
      </c>
      <c r="AB4591" s="17">
        <f t="shared" si="107"/>
        <v>0</v>
      </c>
    </row>
    <row r="4592" spans="1:28" ht="12.75" customHeight="1" x14ac:dyDescent="0.2">
      <c r="A4592" s="10" t="str">
        <f>IFERROR(VLOOKUP(B4592,'[1]DADOS (OCULTAR)'!$Q$3:$S$135,3,0),"")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102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103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104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105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106"/>
        <v>0</v>
      </c>
      <c r="AA4592" s="18" t="str">
        <f>IF('[1]TCE - ANEXO III - Preencher'!AB4601="","",'[1]TCE - ANEXO III - Preencher'!AB4601)</f>
        <v/>
      </c>
      <c r="AB4592" s="17">
        <f t="shared" si="107"/>
        <v>0</v>
      </c>
    </row>
    <row r="4593" spans="1:28" ht="12.75" customHeight="1" x14ac:dyDescent="0.2">
      <c r="A4593" s="10" t="str">
        <f>IFERROR(VLOOKUP(B4593,'[1]DADOS (OCULTAR)'!$Q$3:$S$135,3,0),"")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ref="M4593:M9592" si="108">K4593-L4593</f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ref="P4593:P9592" si="109">N4593-O4593</f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ref="S4593:S9592" si="110">Q4593-R4593</f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ref="V4593:V9592" si="111">T4593-U4593</f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ref="Z4593:Z9592" si="112">X4593-Y4593</f>
        <v>0</v>
      </c>
      <c r="AA4593" s="18" t="str">
        <f>IF('[1]TCE - ANEXO III - Preencher'!AB4602="","",'[1]TCE - ANEXO III - Preencher'!AB4602)</f>
        <v/>
      </c>
      <c r="AB4593" s="17">
        <f t="shared" ref="AB4593:AB9592" si="113">H4593+I4593+J4593+M4593+P4593+S4593+V4593+Z4593</f>
        <v>0</v>
      </c>
    </row>
    <row r="4594" spans="1:28" ht="12.75" customHeight="1" x14ac:dyDescent="0.2">
      <c r="A4594" s="10" t="str">
        <f>IFERROR(VLOOKUP(B4594,'[1]DADOS (OCULTAR)'!$Q$3:$S$135,3,0),"")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108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109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110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111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112"/>
        <v>0</v>
      </c>
      <c r="AA4594" s="18" t="str">
        <f>IF('[1]TCE - ANEXO III - Preencher'!AB4603="","",'[1]TCE - ANEXO III - Preencher'!AB4603)</f>
        <v/>
      </c>
      <c r="AB4594" s="17">
        <f t="shared" si="113"/>
        <v>0</v>
      </c>
    </row>
    <row r="4595" spans="1:28" ht="12.75" customHeight="1" x14ac:dyDescent="0.2">
      <c r="A4595" s="10" t="str">
        <f>IFERROR(VLOOKUP(B4595,'[1]DADOS (OCULTAR)'!$Q$3:$S$135,3,0),"")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108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109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110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111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112"/>
        <v>0</v>
      </c>
      <c r="AA4595" s="18" t="str">
        <f>IF('[1]TCE - ANEXO III - Preencher'!AB4604="","",'[1]TCE - ANEXO III - Preencher'!AB4604)</f>
        <v/>
      </c>
      <c r="AB4595" s="17">
        <f t="shared" si="113"/>
        <v>0</v>
      </c>
    </row>
    <row r="4596" spans="1:28" ht="12.75" customHeight="1" x14ac:dyDescent="0.2">
      <c r="A4596" s="10" t="str">
        <f>IFERROR(VLOOKUP(B4596,'[1]DADOS (OCULTAR)'!$Q$3:$S$135,3,0),"")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108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109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110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111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112"/>
        <v>0</v>
      </c>
      <c r="AA4596" s="18" t="str">
        <f>IF('[1]TCE - ANEXO III - Preencher'!AB4605="","",'[1]TCE - ANEXO III - Preencher'!AB4605)</f>
        <v/>
      </c>
      <c r="AB4596" s="17">
        <f t="shared" si="113"/>
        <v>0</v>
      </c>
    </row>
    <row r="4597" spans="1:28" ht="12.75" customHeight="1" x14ac:dyDescent="0.2">
      <c r="A4597" s="10" t="str">
        <f>IFERROR(VLOOKUP(B4597,'[1]DADOS (OCULTAR)'!$Q$3:$S$135,3,0),"")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108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109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110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111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112"/>
        <v>0</v>
      </c>
      <c r="AA4597" s="18" t="str">
        <f>IF('[1]TCE - ANEXO III - Preencher'!AB4606="","",'[1]TCE - ANEXO III - Preencher'!AB4606)</f>
        <v/>
      </c>
      <c r="AB4597" s="17">
        <f t="shared" si="113"/>
        <v>0</v>
      </c>
    </row>
    <row r="4598" spans="1:28" ht="12.75" customHeight="1" x14ac:dyDescent="0.2">
      <c r="A4598" s="10" t="str">
        <f>IFERROR(VLOOKUP(B4598,'[1]DADOS (OCULTAR)'!$Q$3:$S$135,3,0),"")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108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109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110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111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112"/>
        <v>0</v>
      </c>
      <c r="AA4598" s="18" t="str">
        <f>IF('[1]TCE - ANEXO III - Preencher'!AB4607="","",'[1]TCE - ANEXO III - Preencher'!AB4607)</f>
        <v/>
      </c>
      <c r="AB4598" s="17">
        <f t="shared" si="113"/>
        <v>0</v>
      </c>
    </row>
    <row r="4599" spans="1:28" ht="12.75" customHeight="1" x14ac:dyDescent="0.2">
      <c r="A4599" s="10" t="str">
        <f>IFERROR(VLOOKUP(B4599,'[1]DADOS (OCULTAR)'!$Q$3:$S$135,3,0),"")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108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109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110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111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112"/>
        <v>0</v>
      </c>
      <c r="AA4599" s="18" t="str">
        <f>IF('[1]TCE - ANEXO III - Preencher'!AB4608="","",'[1]TCE - ANEXO III - Preencher'!AB4608)</f>
        <v/>
      </c>
      <c r="AB4599" s="17">
        <f t="shared" si="113"/>
        <v>0</v>
      </c>
    </row>
    <row r="4600" spans="1:28" ht="12.75" customHeight="1" x14ac:dyDescent="0.2">
      <c r="A4600" s="10" t="str">
        <f>IFERROR(VLOOKUP(B4600,'[1]DADOS (OCULTAR)'!$Q$3:$S$135,3,0),"")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108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109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110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111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112"/>
        <v>0</v>
      </c>
      <c r="AA4600" s="18" t="str">
        <f>IF('[1]TCE - ANEXO III - Preencher'!AB4609="","",'[1]TCE - ANEXO III - Preencher'!AB4609)</f>
        <v/>
      </c>
      <c r="AB4600" s="17">
        <f t="shared" si="113"/>
        <v>0</v>
      </c>
    </row>
    <row r="4601" spans="1:28" ht="12.75" customHeight="1" x14ac:dyDescent="0.2">
      <c r="A4601" s="10" t="str">
        <f>IFERROR(VLOOKUP(B4601,'[1]DADOS (OCULTAR)'!$Q$3:$S$135,3,0),"")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108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109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110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111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112"/>
        <v>0</v>
      </c>
      <c r="AA4601" s="18" t="str">
        <f>IF('[1]TCE - ANEXO III - Preencher'!AB4610="","",'[1]TCE - ANEXO III - Preencher'!AB4610)</f>
        <v/>
      </c>
      <c r="AB4601" s="17">
        <f t="shared" si="113"/>
        <v>0</v>
      </c>
    </row>
    <row r="4602" spans="1:28" ht="12.75" customHeight="1" x14ac:dyDescent="0.2">
      <c r="A4602" s="10" t="str">
        <f>IFERROR(VLOOKUP(B4602,'[1]DADOS (OCULTAR)'!$Q$3:$S$135,3,0),"")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108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109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110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111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112"/>
        <v>0</v>
      </c>
      <c r="AA4602" s="18" t="str">
        <f>IF('[1]TCE - ANEXO III - Preencher'!AB4611="","",'[1]TCE - ANEXO III - Preencher'!AB4611)</f>
        <v/>
      </c>
      <c r="AB4602" s="17">
        <f t="shared" si="113"/>
        <v>0</v>
      </c>
    </row>
    <row r="4603" spans="1:28" ht="12.75" customHeight="1" x14ac:dyDescent="0.2">
      <c r="A4603" s="10" t="str">
        <f>IFERROR(VLOOKUP(B4603,'[1]DADOS (OCULTAR)'!$Q$3:$S$135,3,0),"")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108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109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110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111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112"/>
        <v>0</v>
      </c>
      <c r="AA4603" s="18" t="str">
        <f>IF('[1]TCE - ANEXO III - Preencher'!AB4612="","",'[1]TCE - ANEXO III - Preencher'!AB4612)</f>
        <v/>
      </c>
      <c r="AB4603" s="17">
        <f t="shared" si="113"/>
        <v>0</v>
      </c>
    </row>
    <row r="4604" spans="1:28" ht="12.75" customHeight="1" x14ac:dyDescent="0.2">
      <c r="A4604" s="10" t="str">
        <f>IFERROR(VLOOKUP(B4604,'[1]DADOS (OCULTAR)'!$Q$3:$S$135,3,0),"")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108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109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110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111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112"/>
        <v>0</v>
      </c>
      <c r="AA4604" s="18" t="str">
        <f>IF('[1]TCE - ANEXO III - Preencher'!AB4613="","",'[1]TCE - ANEXO III - Preencher'!AB4613)</f>
        <v/>
      </c>
      <c r="AB4604" s="17">
        <f t="shared" si="113"/>
        <v>0</v>
      </c>
    </row>
    <row r="4605" spans="1:28" ht="12.75" customHeight="1" x14ac:dyDescent="0.2">
      <c r="A4605" s="10" t="str">
        <f>IFERROR(VLOOKUP(B4605,'[1]DADOS (OCULTAR)'!$Q$3:$S$135,3,0),"")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108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109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110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111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112"/>
        <v>0</v>
      </c>
      <c r="AA4605" s="18" t="str">
        <f>IF('[1]TCE - ANEXO III - Preencher'!AB4614="","",'[1]TCE - ANEXO III - Preencher'!AB4614)</f>
        <v/>
      </c>
      <c r="AB4605" s="17">
        <f t="shared" si="113"/>
        <v>0</v>
      </c>
    </row>
    <row r="4606" spans="1:28" ht="12.75" customHeight="1" x14ac:dyDescent="0.2">
      <c r="A4606" s="10" t="str">
        <f>IFERROR(VLOOKUP(B4606,'[1]DADOS (OCULTAR)'!$Q$3:$S$135,3,0),"")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108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109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110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111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112"/>
        <v>0</v>
      </c>
      <c r="AA4606" s="18" t="str">
        <f>IF('[1]TCE - ANEXO III - Preencher'!AB4615="","",'[1]TCE - ANEXO III - Preencher'!AB4615)</f>
        <v/>
      </c>
      <c r="AB4606" s="17">
        <f t="shared" si="113"/>
        <v>0</v>
      </c>
    </row>
    <row r="4607" spans="1:28" ht="12.75" customHeight="1" x14ac:dyDescent="0.2">
      <c r="A4607" s="10" t="str">
        <f>IFERROR(VLOOKUP(B4607,'[1]DADOS (OCULTAR)'!$Q$3:$S$135,3,0),"")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108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109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110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111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112"/>
        <v>0</v>
      </c>
      <c r="AA4607" s="18" t="str">
        <f>IF('[1]TCE - ANEXO III - Preencher'!AB4616="","",'[1]TCE - ANEXO III - Preencher'!AB4616)</f>
        <v/>
      </c>
      <c r="AB4607" s="17">
        <f t="shared" si="113"/>
        <v>0</v>
      </c>
    </row>
    <row r="4608" spans="1:28" ht="12.75" customHeight="1" x14ac:dyDescent="0.2">
      <c r="A4608" s="10" t="str">
        <f>IFERROR(VLOOKUP(B4608,'[1]DADOS (OCULTAR)'!$Q$3:$S$135,3,0),"")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108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109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110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111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112"/>
        <v>0</v>
      </c>
      <c r="AA4608" s="18" t="str">
        <f>IF('[1]TCE - ANEXO III - Preencher'!AB4617="","",'[1]TCE - ANEXO III - Preencher'!AB4617)</f>
        <v/>
      </c>
      <c r="AB4608" s="17">
        <f t="shared" si="113"/>
        <v>0</v>
      </c>
    </row>
    <row r="4609" spans="1:28" ht="12.75" customHeight="1" x14ac:dyDescent="0.2">
      <c r="A4609" s="10" t="str">
        <f>IFERROR(VLOOKUP(B4609,'[1]DADOS (OCULTAR)'!$Q$3:$S$135,3,0),"")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108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109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110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111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112"/>
        <v>0</v>
      </c>
      <c r="AA4609" s="18" t="str">
        <f>IF('[1]TCE - ANEXO III - Preencher'!AB4618="","",'[1]TCE - ANEXO III - Preencher'!AB4618)</f>
        <v/>
      </c>
      <c r="AB4609" s="17">
        <f t="shared" si="113"/>
        <v>0</v>
      </c>
    </row>
    <row r="4610" spans="1:28" ht="12.75" customHeight="1" x14ac:dyDescent="0.2">
      <c r="A4610" s="10" t="str">
        <f>IFERROR(VLOOKUP(B4610,'[1]DADOS (OCULTAR)'!$Q$3:$S$135,3,0),"")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108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109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110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111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112"/>
        <v>0</v>
      </c>
      <c r="AA4610" s="18" t="str">
        <f>IF('[1]TCE - ANEXO III - Preencher'!AB4619="","",'[1]TCE - ANEXO III - Preencher'!AB4619)</f>
        <v/>
      </c>
      <c r="AB4610" s="17">
        <f t="shared" si="113"/>
        <v>0</v>
      </c>
    </row>
    <row r="4611" spans="1:28" ht="12.75" customHeight="1" x14ac:dyDescent="0.2">
      <c r="A4611" s="10" t="str">
        <f>IFERROR(VLOOKUP(B4611,'[1]DADOS (OCULTAR)'!$Q$3:$S$135,3,0),"")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si="108"/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si="109"/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si="110"/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si="111"/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si="112"/>
        <v>0</v>
      </c>
      <c r="AA4611" s="18" t="str">
        <f>IF('[1]TCE - ANEXO III - Preencher'!AB4620="","",'[1]TCE - ANEXO III - Preencher'!AB4620)</f>
        <v/>
      </c>
      <c r="AB4611" s="17">
        <f t="shared" si="113"/>
        <v>0</v>
      </c>
    </row>
    <row r="4612" spans="1:28" ht="12.75" customHeight="1" x14ac:dyDescent="0.2">
      <c r="A4612" s="10" t="str">
        <f>IFERROR(VLOOKUP(B4612,'[1]DADOS (OCULTAR)'!$Q$3:$S$135,3,0),"")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108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109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110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111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112"/>
        <v>0</v>
      </c>
      <c r="AA4612" s="18" t="str">
        <f>IF('[1]TCE - ANEXO III - Preencher'!AB4621="","",'[1]TCE - ANEXO III - Preencher'!AB4621)</f>
        <v/>
      </c>
      <c r="AB4612" s="17">
        <f t="shared" si="113"/>
        <v>0</v>
      </c>
    </row>
    <row r="4613" spans="1:28" ht="12.75" customHeight="1" x14ac:dyDescent="0.2">
      <c r="A4613" s="10" t="str">
        <f>IFERROR(VLOOKUP(B4613,'[1]DADOS (OCULTAR)'!$Q$3:$S$135,3,0),"")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108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109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110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111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112"/>
        <v>0</v>
      </c>
      <c r="AA4613" s="18" t="str">
        <f>IF('[1]TCE - ANEXO III - Preencher'!AB4622="","",'[1]TCE - ANEXO III - Preencher'!AB4622)</f>
        <v/>
      </c>
      <c r="AB4613" s="17">
        <f t="shared" si="113"/>
        <v>0</v>
      </c>
    </row>
    <row r="4614" spans="1:28" ht="12.75" customHeight="1" x14ac:dyDescent="0.2">
      <c r="A4614" s="10" t="str">
        <f>IFERROR(VLOOKUP(B4614,'[1]DADOS (OCULTAR)'!$Q$3:$S$135,3,0),"")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108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109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110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111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112"/>
        <v>0</v>
      </c>
      <c r="AA4614" s="18" t="str">
        <f>IF('[1]TCE - ANEXO III - Preencher'!AB4623="","",'[1]TCE - ANEXO III - Preencher'!AB4623)</f>
        <v/>
      </c>
      <c r="AB4614" s="17">
        <f t="shared" si="113"/>
        <v>0</v>
      </c>
    </row>
    <row r="4615" spans="1:28" ht="12.75" customHeight="1" x14ac:dyDescent="0.2">
      <c r="A4615" s="10" t="str">
        <f>IFERROR(VLOOKUP(B4615,'[1]DADOS (OCULTAR)'!$Q$3:$S$135,3,0),"")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108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109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110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111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112"/>
        <v>0</v>
      </c>
      <c r="AA4615" s="18" t="str">
        <f>IF('[1]TCE - ANEXO III - Preencher'!AB4624="","",'[1]TCE - ANEXO III - Preencher'!AB4624)</f>
        <v/>
      </c>
      <c r="AB4615" s="17">
        <f t="shared" si="113"/>
        <v>0</v>
      </c>
    </row>
    <row r="4616" spans="1:28" ht="12.75" customHeight="1" x14ac:dyDescent="0.2">
      <c r="A4616" s="10" t="str">
        <f>IFERROR(VLOOKUP(B4616,'[1]DADOS (OCULTAR)'!$Q$3:$S$135,3,0),"")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108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109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110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111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112"/>
        <v>0</v>
      </c>
      <c r="AA4616" s="18" t="str">
        <f>IF('[1]TCE - ANEXO III - Preencher'!AB4625="","",'[1]TCE - ANEXO III - Preencher'!AB4625)</f>
        <v/>
      </c>
      <c r="AB4616" s="17">
        <f t="shared" si="113"/>
        <v>0</v>
      </c>
    </row>
    <row r="4617" spans="1:28" ht="12.75" customHeight="1" x14ac:dyDescent="0.2">
      <c r="A4617" s="10" t="str">
        <f>IFERROR(VLOOKUP(B4617,'[1]DADOS (OCULTAR)'!$Q$3:$S$135,3,0),"")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108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109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110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111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112"/>
        <v>0</v>
      </c>
      <c r="AA4617" s="18" t="str">
        <f>IF('[1]TCE - ANEXO III - Preencher'!AB4626="","",'[1]TCE - ANEXO III - Preencher'!AB4626)</f>
        <v/>
      </c>
      <c r="AB4617" s="17">
        <f t="shared" si="113"/>
        <v>0</v>
      </c>
    </row>
    <row r="4618" spans="1:28" ht="12.75" customHeight="1" x14ac:dyDescent="0.2">
      <c r="A4618" s="10" t="str">
        <f>IFERROR(VLOOKUP(B4618,'[1]DADOS (OCULTAR)'!$Q$3:$S$135,3,0),"")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108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109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110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111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112"/>
        <v>0</v>
      </c>
      <c r="AA4618" s="18" t="str">
        <f>IF('[1]TCE - ANEXO III - Preencher'!AB4627="","",'[1]TCE - ANEXO III - Preencher'!AB4627)</f>
        <v/>
      </c>
      <c r="AB4618" s="17">
        <f t="shared" si="113"/>
        <v>0</v>
      </c>
    </row>
    <row r="4619" spans="1:28" ht="12.75" customHeight="1" x14ac:dyDescent="0.2">
      <c r="A4619" s="10" t="str">
        <f>IFERROR(VLOOKUP(B4619,'[1]DADOS (OCULTAR)'!$Q$3:$S$135,3,0),"")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108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109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110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111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112"/>
        <v>0</v>
      </c>
      <c r="AA4619" s="18" t="str">
        <f>IF('[1]TCE - ANEXO III - Preencher'!AB4628="","",'[1]TCE - ANEXO III - Preencher'!AB4628)</f>
        <v/>
      </c>
      <c r="AB4619" s="17">
        <f t="shared" si="113"/>
        <v>0</v>
      </c>
    </row>
    <row r="4620" spans="1:28" ht="12.75" customHeight="1" x14ac:dyDescent="0.2">
      <c r="A4620" s="10" t="str">
        <f>IFERROR(VLOOKUP(B4620,'[1]DADOS (OCULTAR)'!$Q$3:$S$135,3,0),"")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108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109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110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111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112"/>
        <v>0</v>
      </c>
      <c r="AA4620" s="18" t="str">
        <f>IF('[1]TCE - ANEXO III - Preencher'!AB4629="","",'[1]TCE - ANEXO III - Preencher'!AB4629)</f>
        <v/>
      </c>
      <c r="AB4620" s="17">
        <f t="shared" si="113"/>
        <v>0</v>
      </c>
    </row>
    <row r="4621" spans="1:28" ht="12.75" customHeight="1" x14ac:dyDescent="0.2">
      <c r="A4621" s="10" t="str">
        <f>IFERROR(VLOOKUP(B4621,'[1]DADOS (OCULTAR)'!$Q$3:$S$135,3,0),"")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108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109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110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111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112"/>
        <v>0</v>
      </c>
      <c r="AA4621" s="18" t="str">
        <f>IF('[1]TCE - ANEXO III - Preencher'!AB4630="","",'[1]TCE - ANEXO III - Preencher'!AB4630)</f>
        <v/>
      </c>
      <c r="AB4621" s="17">
        <f t="shared" si="113"/>
        <v>0</v>
      </c>
    </row>
    <row r="4622" spans="1:28" ht="12.75" customHeight="1" x14ac:dyDescent="0.2">
      <c r="A4622" s="10" t="str">
        <f>IFERROR(VLOOKUP(B4622,'[1]DADOS (OCULTAR)'!$Q$3:$S$135,3,0),"")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108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109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110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111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112"/>
        <v>0</v>
      </c>
      <c r="AA4622" s="18" t="str">
        <f>IF('[1]TCE - ANEXO III - Preencher'!AB4631="","",'[1]TCE - ANEXO III - Preencher'!AB4631)</f>
        <v/>
      </c>
      <c r="AB4622" s="17">
        <f t="shared" si="113"/>
        <v>0</v>
      </c>
    </row>
    <row r="4623" spans="1:28" ht="12.75" customHeight="1" x14ac:dyDescent="0.2">
      <c r="A4623" s="10" t="str">
        <f>IFERROR(VLOOKUP(B4623,'[1]DADOS (OCULTAR)'!$Q$3:$S$135,3,0),"")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108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109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110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111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112"/>
        <v>0</v>
      </c>
      <c r="AA4623" s="18" t="str">
        <f>IF('[1]TCE - ANEXO III - Preencher'!AB4632="","",'[1]TCE - ANEXO III - Preencher'!AB4632)</f>
        <v/>
      </c>
      <c r="AB4623" s="17">
        <f t="shared" si="113"/>
        <v>0</v>
      </c>
    </row>
    <row r="4624" spans="1:28" ht="12.75" customHeight="1" x14ac:dyDescent="0.2">
      <c r="A4624" s="10" t="str">
        <f>IFERROR(VLOOKUP(B4624,'[1]DADOS (OCULTAR)'!$Q$3:$S$135,3,0),"")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108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109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110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111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112"/>
        <v>0</v>
      </c>
      <c r="AA4624" s="18" t="str">
        <f>IF('[1]TCE - ANEXO III - Preencher'!AB4633="","",'[1]TCE - ANEXO III - Preencher'!AB4633)</f>
        <v/>
      </c>
      <c r="AB4624" s="17">
        <f t="shared" si="113"/>
        <v>0</v>
      </c>
    </row>
    <row r="4625" spans="1:28" ht="12.75" customHeight="1" x14ac:dyDescent="0.2">
      <c r="A4625" s="10" t="str">
        <f>IFERROR(VLOOKUP(B4625,'[1]DADOS (OCULTAR)'!$Q$3:$S$135,3,0),"")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108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109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110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111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112"/>
        <v>0</v>
      </c>
      <c r="AA4625" s="18" t="str">
        <f>IF('[1]TCE - ANEXO III - Preencher'!AB4634="","",'[1]TCE - ANEXO III - Preencher'!AB4634)</f>
        <v/>
      </c>
      <c r="AB4625" s="17">
        <f t="shared" si="113"/>
        <v>0</v>
      </c>
    </row>
    <row r="4626" spans="1:28" ht="12.75" customHeight="1" x14ac:dyDescent="0.2">
      <c r="A4626" s="10" t="str">
        <f>IFERROR(VLOOKUP(B4626,'[1]DADOS (OCULTAR)'!$Q$3:$S$135,3,0),"")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108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109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110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111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112"/>
        <v>0</v>
      </c>
      <c r="AA4626" s="18" t="str">
        <f>IF('[1]TCE - ANEXO III - Preencher'!AB4635="","",'[1]TCE - ANEXO III - Preencher'!AB4635)</f>
        <v/>
      </c>
      <c r="AB4626" s="17">
        <f t="shared" si="113"/>
        <v>0</v>
      </c>
    </row>
    <row r="4627" spans="1:28" ht="12.75" customHeight="1" x14ac:dyDescent="0.2">
      <c r="A4627" s="10" t="str">
        <f>IFERROR(VLOOKUP(B4627,'[1]DADOS (OCULTAR)'!$Q$3:$S$135,3,0),"")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108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109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110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111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112"/>
        <v>0</v>
      </c>
      <c r="AA4627" s="18" t="str">
        <f>IF('[1]TCE - ANEXO III - Preencher'!AB4636="","",'[1]TCE - ANEXO III - Preencher'!AB4636)</f>
        <v/>
      </c>
      <c r="AB4627" s="17">
        <f t="shared" si="113"/>
        <v>0</v>
      </c>
    </row>
    <row r="4628" spans="1:28" ht="12.75" customHeight="1" x14ac:dyDescent="0.2">
      <c r="A4628" s="10" t="str">
        <f>IFERROR(VLOOKUP(B4628,'[1]DADOS (OCULTAR)'!$Q$3:$S$135,3,0),"")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108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109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110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111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112"/>
        <v>0</v>
      </c>
      <c r="AA4628" s="18" t="str">
        <f>IF('[1]TCE - ANEXO III - Preencher'!AB4637="","",'[1]TCE - ANEXO III - Preencher'!AB4637)</f>
        <v/>
      </c>
      <c r="AB4628" s="17">
        <f t="shared" si="113"/>
        <v>0</v>
      </c>
    </row>
    <row r="4629" spans="1:28" ht="12.75" customHeight="1" x14ac:dyDescent="0.2">
      <c r="A4629" s="10" t="str">
        <f>IFERROR(VLOOKUP(B4629,'[1]DADOS (OCULTAR)'!$Q$3:$S$135,3,0),"")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108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109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110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111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112"/>
        <v>0</v>
      </c>
      <c r="AA4629" s="18" t="str">
        <f>IF('[1]TCE - ANEXO III - Preencher'!AB4638="","",'[1]TCE - ANEXO III - Preencher'!AB4638)</f>
        <v/>
      </c>
      <c r="AB4629" s="17">
        <f t="shared" si="113"/>
        <v>0</v>
      </c>
    </row>
    <row r="4630" spans="1:28" ht="12.75" customHeight="1" x14ac:dyDescent="0.2">
      <c r="A4630" s="10" t="str">
        <f>IFERROR(VLOOKUP(B4630,'[1]DADOS (OCULTAR)'!$Q$3:$S$135,3,0),"")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108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109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110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111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112"/>
        <v>0</v>
      </c>
      <c r="AA4630" s="18" t="str">
        <f>IF('[1]TCE - ANEXO III - Preencher'!AB4639="","",'[1]TCE - ANEXO III - Preencher'!AB4639)</f>
        <v/>
      </c>
      <c r="AB4630" s="17">
        <f t="shared" si="113"/>
        <v>0</v>
      </c>
    </row>
    <row r="4631" spans="1:28" ht="12.75" customHeight="1" x14ac:dyDescent="0.2">
      <c r="A4631" s="10" t="str">
        <f>IFERROR(VLOOKUP(B4631,'[1]DADOS (OCULTAR)'!$Q$3:$S$135,3,0),"")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108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109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110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111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112"/>
        <v>0</v>
      </c>
      <c r="AA4631" s="18" t="str">
        <f>IF('[1]TCE - ANEXO III - Preencher'!AB4640="","",'[1]TCE - ANEXO III - Preencher'!AB4640)</f>
        <v/>
      </c>
      <c r="AB4631" s="17">
        <f t="shared" si="113"/>
        <v>0</v>
      </c>
    </row>
    <row r="4632" spans="1:28" ht="12.75" customHeight="1" x14ac:dyDescent="0.2">
      <c r="A4632" s="10" t="str">
        <f>IFERROR(VLOOKUP(B4632,'[1]DADOS (OCULTAR)'!$Q$3:$S$135,3,0),"")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108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109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110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111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112"/>
        <v>0</v>
      </c>
      <c r="AA4632" s="18" t="str">
        <f>IF('[1]TCE - ANEXO III - Preencher'!AB4641="","",'[1]TCE - ANEXO III - Preencher'!AB4641)</f>
        <v/>
      </c>
      <c r="AB4632" s="17">
        <f t="shared" si="113"/>
        <v>0</v>
      </c>
    </row>
    <row r="4633" spans="1:28" ht="12.75" customHeight="1" x14ac:dyDescent="0.2">
      <c r="A4633" s="10" t="str">
        <f>IFERROR(VLOOKUP(B4633,'[1]DADOS (OCULTAR)'!$Q$3:$S$135,3,0),"")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108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109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110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111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112"/>
        <v>0</v>
      </c>
      <c r="AA4633" s="18" t="str">
        <f>IF('[1]TCE - ANEXO III - Preencher'!AB4642="","",'[1]TCE - ANEXO III - Preencher'!AB4642)</f>
        <v/>
      </c>
      <c r="AB4633" s="17">
        <f t="shared" si="113"/>
        <v>0</v>
      </c>
    </row>
    <row r="4634" spans="1:28" ht="12.75" customHeight="1" x14ac:dyDescent="0.2">
      <c r="A4634" s="10" t="str">
        <f>IFERROR(VLOOKUP(B4634,'[1]DADOS (OCULTAR)'!$Q$3:$S$135,3,0),"")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108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109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110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111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112"/>
        <v>0</v>
      </c>
      <c r="AA4634" s="18" t="str">
        <f>IF('[1]TCE - ANEXO III - Preencher'!AB4643="","",'[1]TCE - ANEXO III - Preencher'!AB4643)</f>
        <v/>
      </c>
      <c r="AB4634" s="17">
        <f t="shared" si="113"/>
        <v>0</v>
      </c>
    </row>
    <row r="4635" spans="1:28" ht="12.75" customHeight="1" x14ac:dyDescent="0.2">
      <c r="A4635" s="10" t="str">
        <f>IFERROR(VLOOKUP(B4635,'[1]DADOS (OCULTAR)'!$Q$3:$S$135,3,0),"")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108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109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110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111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112"/>
        <v>0</v>
      </c>
      <c r="AA4635" s="18" t="str">
        <f>IF('[1]TCE - ANEXO III - Preencher'!AB4644="","",'[1]TCE - ANEXO III - Preencher'!AB4644)</f>
        <v/>
      </c>
      <c r="AB4635" s="17">
        <f t="shared" si="113"/>
        <v>0</v>
      </c>
    </row>
    <row r="4636" spans="1:28" ht="12.75" customHeight="1" x14ac:dyDescent="0.2">
      <c r="A4636" s="10" t="str">
        <f>IFERROR(VLOOKUP(B4636,'[1]DADOS (OCULTAR)'!$Q$3:$S$135,3,0),"")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108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109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110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111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112"/>
        <v>0</v>
      </c>
      <c r="AA4636" s="18" t="str">
        <f>IF('[1]TCE - ANEXO III - Preencher'!AB4645="","",'[1]TCE - ANEXO III - Preencher'!AB4645)</f>
        <v/>
      </c>
      <c r="AB4636" s="17">
        <f t="shared" si="113"/>
        <v>0</v>
      </c>
    </row>
    <row r="4637" spans="1:28" ht="12.75" customHeight="1" x14ac:dyDescent="0.2">
      <c r="A4637" s="10" t="str">
        <f>IFERROR(VLOOKUP(B4637,'[1]DADOS (OCULTAR)'!$Q$3:$S$135,3,0),"")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108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109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110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111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112"/>
        <v>0</v>
      </c>
      <c r="AA4637" s="18" t="str">
        <f>IF('[1]TCE - ANEXO III - Preencher'!AB4646="","",'[1]TCE - ANEXO III - Preencher'!AB4646)</f>
        <v/>
      </c>
      <c r="AB4637" s="17">
        <f t="shared" si="113"/>
        <v>0</v>
      </c>
    </row>
    <row r="4638" spans="1:28" ht="12.75" customHeight="1" x14ac:dyDescent="0.2">
      <c r="A4638" s="10" t="str">
        <f>IFERROR(VLOOKUP(B4638,'[1]DADOS (OCULTAR)'!$Q$3:$S$135,3,0),"")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108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109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110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111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112"/>
        <v>0</v>
      </c>
      <c r="AA4638" s="18" t="str">
        <f>IF('[1]TCE - ANEXO III - Preencher'!AB4647="","",'[1]TCE - ANEXO III - Preencher'!AB4647)</f>
        <v/>
      </c>
      <c r="AB4638" s="17">
        <f t="shared" si="113"/>
        <v>0</v>
      </c>
    </row>
    <row r="4639" spans="1:28" ht="12.75" customHeight="1" x14ac:dyDescent="0.2">
      <c r="A4639" s="10" t="str">
        <f>IFERROR(VLOOKUP(B4639,'[1]DADOS (OCULTAR)'!$Q$3:$S$135,3,0),"")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108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109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110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111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112"/>
        <v>0</v>
      </c>
      <c r="AA4639" s="18" t="str">
        <f>IF('[1]TCE - ANEXO III - Preencher'!AB4648="","",'[1]TCE - ANEXO III - Preencher'!AB4648)</f>
        <v/>
      </c>
      <c r="AB4639" s="17">
        <f t="shared" si="113"/>
        <v>0</v>
      </c>
    </row>
    <row r="4640" spans="1:28" ht="12.75" customHeight="1" x14ac:dyDescent="0.2">
      <c r="A4640" s="10" t="str">
        <f>IFERROR(VLOOKUP(B4640,'[1]DADOS (OCULTAR)'!$Q$3:$S$135,3,0),"")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108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109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110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111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112"/>
        <v>0</v>
      </c>
      <c r="AA4640" s="18" t="str">
        <f>IF('[1]TCE - ANEXO III - Preencher'!AB4649="","",'[1]TCE - ANEXO III - Preencher'!AB4649)</f>
        <v/>
      </c>
      <c r="AB4640" s="17">
        <f t="shared" si="113"/>
        <v>0</v>
      </c>
    </row>
    <row r="4641" spans="1:28" ht="12.75" customHeight="1" x14ac:dyDescent="0.2">
      <c r="A4641" s="10" t="str">
        <f>IFERROR(VLOOKUP(B4641,'[1]DADOS (OCULTAR)'!$Q$3:$S$135,3,0),"")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108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109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110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111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112"/>
        <v>0</v>
      </c>
      <c r="AA4641" s="18" t="str">
        <f>IF('[1]TCE - ANEXO III - Preencher'!AB4650="","",'[1]TCE - ANEXO III - Preencher'!AB4650)</f>
        <v/>
      </c>
      <c r="AB4641" s="17">
        <f t="shared" si="113"/>
        <v>0</v>
      </c>
    </row>
    <row r="4642" spans="1:28" ht="12.75" customHeight="1" x14ac:dyDescent="0.2">
      <c r="A4642" s="10" t="str">
        <f>IFERROR(VLOOKUP(B4642,'[1]DADOS (OCULTAR)'!$Q$3:$S$135,3,0),"")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108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109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110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111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112"/>
        <v>0</v>
      </c>
      <c r="AA4642" s="18" t="str">
        <f>IF('[1]TCE - ANEXO III - Preencher'!AB4651="","",'[1]TCE - ANEXO III - Preencher'!AB4651)</f>
        <v/>
      </c>
      <c r="AB4642" s="17">
        <f t="shared" si="113"/>
        <v>0</v>
      </c>
    </row>
    <row r="4643" spans="1:28" ht="12.75" customHeight="1" x14ac:dyDescent="0.2">
      <c r="A4643" s="10" t="str">
        <f>IFERROR(VLOOKUP(B4643,'[1]DADOS (OCULTAR)'!$Q$3:$S$135,3,0),"")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108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109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110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111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112"/>
        <v>0</v>
      </c>
      <c r="AA4643" s="18" t="str">
        <f>IF('[1]TCE - ANEXO III - Preencher'!AB4652="","",'[1]TCE - ANEXO III - Preencher'!AB4652)</f>
        <v/>
      </c>
      <c r="AB4643" s="17">
        <f t="shared" si="113"/>
        <v>0</v>
      </c>
    </row>
    <row r="4644" spans="1:28" ht="12.75" customHeight="1" x14ac:dyDescent="0.2">
      <c r="A4644" s="10" t="str">
        <f>IFERROR(VLOOKUP(B4644,'[1]DADOS (OCULTAR)'!$Q$3:$S$135,3,0),"")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108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109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110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111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112"/>
        <v>0</v>
      </c>
      <c r="AA4644" s="18" t="str">
        <f>IF('[1]TCE - ANEXO III - Preencher'!AB4653="","",'[1]TCE - ANEXO III - Preencher'!AB4653)</f>
        <v/>
      </c>
      <c r="AB4644" s="17">
        <f t="shared" si="113"/>
        <v>0</v>
      </c>
    </row>
    <row r="4645" spans="1:28" ht="12.75" customHeight="1" x14ac:dyDescent="0.2">
      <c r="A4645" s="10" t="str">
        <f>IFERROR(VLOOKUP(B4645,'[1]DADOS (OCULTAR)'!$Q$3:$S$135,3,0),"")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108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109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110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111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112"/>
        <v>0</v>
      </c>
      <c r="AA4645" s="18" t="str">
        <f>IF('[1]TCE - ANEXO III - Preencher'!AB4654="","",'[1]TCE - ANEXO III - Preencher'!AB4654)</f>
        <v/>
      </c>
      <c r="AB4645" s="17">
        <f t="shared" si="113"/>
        <v>0</v>
      </c>
    </row>
    <row r="4646" spans="1:28" ht="12.75" customHeight="1" x14ac:dyDescent="0.2">
      <c r="A4646" s="10" t="str">
        <f>IFERROR(VLOOKUP(B4646,'[1]DADOS (OCULTAR)'!$Q$3:$S$135,3,0),"")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108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109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110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111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112"/>
        <v>0</v>
      </c>
      <c r="AA4646" s="18" t="str">
        <f>IF('[1]TCE - ANEXO III - Preencher'!AB4655="","",'[1]TCE - ANEXO III - Preencher'!AB4655)</f>
        <v/>
      </c>
      <c r="AB4646" s="17">
        <f t="shared" si="113"/>
        <v>0</v>
      </c>
    </row>
    <row r="4647" spans="1:28" ht="12.75" customHeight="1" x14ac:dyDescent="0.2">
      <c r="A4647" s="10" t="str">
        <f>IFERROR(VLOOKUP(B4647,'[1]DADOS (OCULTAR)'!$Q$3:$S$135,3,0),"")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108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109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110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111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112"/>
        <v>0</v>
      </c>
      <c r="AA4647" s="18" t="str">
        <f>IF('[1]TCE - ANEXO III - Preencher'!AB4656="","",'[1]TCE - ANEXO III - Preencher'!AB4656)</f>
        <v/>
      </c>
      <c r="AB4647" s="17">
        <f t="shared" si="113"/>
        <v>0</v>
      </c>
    </row>
    <row r="4648" spans="1:28" ht="12.75" customHeight="1" x14ac:dyDescent="0.2">
      <c r="A4648" s="10" t="str">
        <f>IFERROR(VLOOKUP(B4648,'[1]DADOS (OCULTAR)'!$Q$3:$S$135,3,0),"")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108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109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110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111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112"/>
        <v>0</v>
      </c>
      <c r="AA4648" s="18" t="str">
        <f>IF('[1]TCE - ANEXO III - Preencher'!AB4657="","",'[1]TCE - ANEXO III - Preencher'!AB4657)</f>
        <v/>
      </c>
      <c r="AB4648" s="17">
        <f t="shared" si="113"/>
        <v>0</v>
      </c>
    </row>
    <row r="4649" spans="1:28" ht="12.75" customHeight="1" x14ac:dyDescent="0.2">
      <c r="A4649" s="10" t="str">
        <f>IFERROR(VLOOKUP(B4649,'[1]DADOS (OCULTAR)'!$Q$3:$S$135,3,0),"")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108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109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110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111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112"/>
        <v>0</v>
      </c>
      <c r="AA4649" s="18" t="str">
        <f>IF('[1]TCE - ANEXO III - Preencher'!AB4658="","",'[1]TCE - ANEXO III - Preencher'!AB4658)</f>
        <v/>
      </c>
      <c r="AB4649" s="17">
        <f t="shared" si="113"/>
        <v>0</v>
      </c>
    </row>
    <row r="4650" spans="1:28" ht="12.75" customHeight="1" x14ac:dyDescent="0.2">
      <c r="A4650" s="10" t="str">
        <f>IFERROR(VLOOKUP(B4650,'[1]DADOS (OCULTAR)'!$Q$3:$S$135,3,0),"")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108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109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110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111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112"/>
        <v>0</v>
      </c>
      <c r="AA4650" s="18" t="str">
        <f>IF('[1]TCE - ANEXO III - Preencher'!AB4659="","",'[1]TCE - ANEXO III - Preencher'!AB4659)</f>
        <v/>
      </c>
      <c r="AB4650" s="17">
        <f t="shared" si="113"/>
        <v>0</v>
      </c>
    </row>
    <row r="4651" spans="1:28" ht="12.75" customHeight="1" x14ac:dyDescent="0.2">
      <c r="A4651" s="10" t="str">
        <f>IFERROR(VLOOKUP(B4651,'[1]DADOS (OCULTAR)'!$Q$3:$S$135,3,0),"")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108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109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110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111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112"/>
        <v>0</v>
      </c>
      <c r="AA4651" s="18" t="str">
        <f>IF('[1]TCE - ANEXO III - Preencher'!AB4660="","",'[1]TCE - ANEXO III - Preencher'!AB4660)</f>
        <v/>
      </c>
      <c r="AB4651" s="17">
        <f t="shared" si="113"/>
        <v>0</v>
      </c>
    </row>
    <row r="4652" spans="1:28" ht="12.75" customHeight="1" x14ac:dyDescent="0.2">
      <c r="A4652" s="10" t="str">
        <f>IFERROR(VLOOKUP(B4652,'[1]DADOS (OCULTAR)'!$Q$3:$S$135,3,0),"")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108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109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110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111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112"/>
        <v>0</v>
      </c>
      <c r="AA4652" s="18" t="str">
        <f>IF('[1]TCE - ANEXO III - Preencher'!AB4661="","",'[1]TCE - ANEXO III - Preencher'!AB4661)</f>
        <v/>
      </c>
      <c r="AB4652" s="17">
        <f t="shared" si="113"/>
        <v>0</v>
      </c>
    </row>
    <row r="4653" spans="1:28" ht="12.75" customHeight="1" x14ac:dyDescent="0.2">
      <c r="A4653" s="10" t="str">
        <f>IFERROR(VLOOKUP(B4653,'[1]DADOS (OCULTAR)'!$Q$3:$S$135,3,0),"")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108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109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110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111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112"/>
        <v>0</v>
      </c>
      <c r="AA4653" s="18" t="str">
        <f>IF('[1]TCE - ANEXO III - Preencher'!AB4662="","",'[1]TCE - ANEXO III - Preencher'!AB4662)</f>
        <v/>
      </c>
      <c r="AB4653" s="17">
        <f t="shared" si="113"/>
        <v>0</v>
      </c>
    </row>
    <row r="4654" spans="1:28" ht="12.75" customHeight="1" x14ac:dyDescent="0.2">
      <c r="A4654" s="10" t="str">
        <f>IFERROR(VLOOKUP(B4654,'[1]DADOS (OCULTAR)'!$Q$3:$S$135,3,0),"")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108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109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110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111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112"/>
        <v>0</v>
      </c>
      <c r="AA4654" s="18" t="str">
        <f>IF('[1]TCE - ANEXO III - Preencher'!AB4663="","",'[1]TCE - ANEXO III - Preencher'!AB4663)</f>
        <v/>
      </c>
      <c r="AB4654" s="17">
        <f t="shared" si="113"/>
        <v>0</v>
      </c>
    </row>
    <row r="4655" spans="1:28" ht="12.75" customHeight="1" x14ac:dyDescent="0.2">
      <c r="A4655" s="10" t="str">
        <f>IFERROR(VLOOKUP(B4655,'[1]DADOS (OCULTAR)'!$Q$3:$S$135,3,0),"")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108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109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110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111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112"/>
        <v>0</v>
      </c>
      <c r="AA4655" s="18" t="str">
        <f>IF('[1]TCE - ANEXO III - Preencher'!AB4664="","",'[1]TCE - ANEXO III - Preencher'!AB4664)</f>
        <v/>
      </c>
      <c r="AB4655" s="17">
        <f t="shared" si="113"/>
        <v>0</v>
      </c>
    </row>
    <row r="4656" spans="1:28" ht="12.75" customHeight="1" x14ac:dyDescent="0.2">
      <c r="A4656" s="10" t="str">
        <f>IFERROR(VLOOKUP(B4656,'[1]DADOS (OCULTAR)'!$Q$3:$S$135,3,0),"")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108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109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110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111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112"/>
        <v>0</v>
      </c>
      <c r="AA4656" s="18" t="str">
        <f>IF('[1]TCE - ANEXO III - Preencher'!AB4665="","",'[1]TCE - ANEXO III - Preencher'!AB4665)</f>
        <v/>
      </c>
      <c r="AB4656" s="17">
        <f t="shared" si="113"/>
        <v>0</v>
      </c>
    </row>
    <row r="4657" spans="1:28" ht="12.75" customHeight="1" x14ac:dyDescent="0.2">
      <c r="A4657" s="10" t="str">
        <f>IFERROR(VLOOKUP(B4657,'[1]DADOS (OCULTAR)'!$Q$3:$S$135,3,0),"")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108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109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110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111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112"/>
        <v>0</v>
      </c>
      <c r="AA4657" s="18" t="str">
        <f>IF('[1]TCE - ANEXO III - Preencher'!AB4666="","",'[1]TCE - ANEXO III - Preencher'!AB4666)</f>
        <v/>
      </c>
      <c r="AB4657" s="17">
        <f t="shared" si="113"/>
        <v>0</v>
      </c>
    </row>
    <row r="4658" spans="1:28" ht="12.75" customHeight="1" x14ac:dyDescent="0.2">
      <c r="A4658" s="10" t="str">
        <f>IFERROR(VLOOKUP(B4658,'[1]DADOS (OCULTAR)'!$Q$3:$S$135,3,0),"")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108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109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110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111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112"/>
        <v>0</v>
      </c>
      <c r="AA4658" s="18" t="str">
        <f>IF('[1]TCE - ANEXO III - Preencher'!AB4667="","",'[1]TCE - ANEXO III - Preencher'!AB4667)</f>
        <v/>
      </c>
      <c r="AB4658" s="17">
        <f t="shared" si="113"/>
        <v>0</v>
      </c>
    </row>
    <row r="4659" spans="1:28" ht="12.75" customHeight="1" x14ac:dyDescent="0.2">
      <c r="A4659" s="10" t="str">
        <f>IFERROR(VLOOKUP(B4659,'[1]DADOS (OCULTAR)'!$Q$3:$S$135,3,0),"")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108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109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110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111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112"/>
        <v>0</v>
      </c>
      <c r="AA4659" s="18" t="str">
        <f>IF('[1]TCE - ANEXO III - Preencher'!AB4668="","",'[1]TCE - ANEXO III - Preencher'!AB4668)</f>
        <v/>
      </c>
      <c r="AB4659" s="17">
        <f t="shared" si="113"/>
        <v>0</v>
      </c>
    </row>
    <row r="4660" spans="1:28" ht="12.75" customHeight="1" x14ac:dyDescent="0.2">
      <c r="A4660" s="10" t="str">
        <f>IFERROR(VLOOKUP(B4660,'[1]DADOS (OCULTAR)'!$Q$3:$S$135,3,0),"")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108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109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110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111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112"/>
        <v>0</v>
      </c>
      <c r="AA4660" s="18" t="str">
        <f>IF('[1]TCE - ANEXO III - Preencher'!AB4669="","",'[1]TCE - ANEXO III - Preencher'!AB4669)</f>
        <v/>
      </c>
      <c r="AB4660" s="17">
        <f t="shared" si="113"/>
        <v>0</v>
      </c>
    </row>
    <row r="4661" spans="1:28" ht="12.75" customHeight="1" x14ac:dyDescent="0.2">
      <c r="A4661" s="10" t="str">
        <f>IFERROR(VLOOKUP(B4661,'[1]DADOS (OCULTAR)'!$Q$3:$S$135,3,0),"")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108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109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110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111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112"/>
        <v>0</v>
      </c>
      <c r="AA4661" s="18" t="str">
        <f>IF('[1]TCE - ANEXO III - Preencher'!AB4670="","",'[1]TCE - ANEXO III - Preencher'!AB4670)</f>
        <v/>
      </c>
      <c r="AB4661" s="17">
        <f t="shared" si="113"/>
        <v>0</v>
      </c>
    </row>
    <row r="4662" spans="1:28" ht="12.75" customHeight="1" x14ac:dyDescent="0.2">
      <c r="A4662" s="10" t="str">
        <f>IFERROR(VLOOKUP(B4662,'[1]DADOS (OCULTAR)'!$Q$3:$S$135,3,0),"")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108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109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110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111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112"/>
        <v>0</v>
      </c>
      <c r="AA4662" s="18" t="str">
        <f>IF('[1]TCE - ANEXO III - Preencher'!AB4671="","",'[1]TCE - ANEXO III - Preencher'!AB4671)</f>
        <v/>
      </c>
      <c r="AB4662" s="17">
        <f t="shared" si="113"/>
        <v>0</v>
      </c>
    </row>
    <row r="4663" spans="1:28" ht="12.75" customHeight="1" x14ac:dyDescent="0.2">
      <c r="A4663" s="10" t="str">
        <f>IFERROR(VLOOKUP(B4663,'[1]DADOS (OCULTAR)'!$Q$3:$S$135,3,0),"")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108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109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110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111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112"/>
        <v>0</v>
      </c>
      <c r="AA4663" s="18" t="str">
        <f>IF('[1]TCE - ANEXO III - Preencher'!AB4672="","",'[1]TCE - ANEXO III - Preencher'!AB4672)</f>
        <v/>
      </c>
      <c r="AB4663" s="17">
        <f t="shared" si="113"/>
        <v>0</v>
      </c>
    </row>
    <row r="4664" spans="1:28" ht="12.75" customHeight="1" x14ac:dyDescent="0.2">
      <c r="A4664" s="10" t="str">
        <f>IFERROR(VLOOKUP(B4664,'[1]DADOS (OCULTAR)'!$Q$3:$S$135,3,0),"")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108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109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110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111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112"/>
        <v>0</v>
      </c>
      <c r="AA4664" s="18" t="str">
        <f>IF('[1]TCE - ANEXO III - Preencher'!AB4673="","",'[1]TCE - ANEXO III - Preencher'!AB4673)</f>
        <v/>
      </c>
      <c r="AB4664" s="17">
        <f t="shared" si="113"/>
        <v>0</v>
      </c>
    </row>
    <row r="4665" spans="1:28" ht="12.75" customHeight="1" x14ac:dyDescent="0.2">
      <c r="A4665" s="10" t="str">
        <f>IFERROR(VLOOKUP(B4665,'[1]DADOS (OCULTAR)'!$Q$3:$S$135,3,0),"")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108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109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110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111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112"/>
        <v>0</v>
      </c>
      <c r="AA4665" s="18" t="str">
        <f>IF('[1]TCE - ANEXO III - Preencher'!AB4674="","",'[1]TCE - ANEXO III - Preencher'!AB4674)</f>
        <v/>
      </c>
      <c r="AB4665" s="17">
        <f t="shared" si="113"/>
        <v>0</v>
      </c>
    </row>
    <row r="4666" spans="1:28" ht="12.75" customHeight="1" x14ac:dyDescent="0.2">
      <c r="A4666" s="10" t="str">
        <f>IFERROR(VLOOKUP(B4666,'[1]DADOS (OCULTAR)'!$Q$3:$S$135,3,0),"")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108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109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110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111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112"/>
        <v>0</v>
      </c>
      <c r="AA4666" s="18" t="str">
        <f>IF('[1]TCE - ANEXO III - Preencher'!AB4675="","",'[1]TCE - ANEXO III - Preencher'!AB4675)</f>
        <v/>
      </c>
      <c r="AB4666" s="17">
        <f t="shared" si="113"/>
        <v>0</v>
      </c>
    </row>
    <row r="4667" spans="1:28" ht="12.75" customHeight="1" x14ac:dyDescent="0.2">
      <c r="A4667" s="10" t="str">
        <f>IFERROR(VLOOKUP(B4667,'[1]DADOS (OCULTAR)'!$Q$3:$S$135,3,0),"")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108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109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110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111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112"/>
        <v>0</v>
      </c>
      <c r="AA4667" s="18" t="str">
        <f>IF('[1]TCE - ANEXO III - Preencher'!AB4676="","",'[1]TCE - ANEXO III - Preencher'!AB4676)</f>
        <v/>
      </c>
      <c r="AB4667" s="17">
        <f t="shared" si="113"/>
        <v>0</v>
      </c>
    </row>
    <row r="4668" spans="1:28" ht="12.75" customHeight="1" x14ac:dyDescent="0.2">
      <c r="A4668" s="10" t="str">
        <f>IFERROR(VLOOKUP(B4668,'[1]DADOS (OCULTAR)'!$Q$3:$S$135,3,0),"")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108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109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110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111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112"/>
        <v>0</v>
      </c>
      <c r="AA4668" s="18" t="str">
        <f>IF('[1]TCE - ANEXO III - Preencher'!AB4677="","",'[1]TCE - ANEXO III - Preencher'!AB4677)</f>
        <v/>
      </c>
      <c r="AB4668" s="17">
        <f t="shared" si="113"/>
        <v>0</v>
      </c>
    </row>
    <row r="4669" spans="1:28" ht="12.75" customHeight="1" x14ac:dyDescent="0.2">
      <c r="A4669" s="10" t="str">
        <f>IFERROR(VLOOKUP(B4669,'[1]DADOS (OCULTAR)'!$Q$3:$S$135,3,0),"")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108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109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110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111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112"/>
        <v>0</v>
      </c>
      <c r="AA4669" s="18" t="str">
        <f>IF('[1]TCE - ANEXO III - Preencher'!AB4678="","",'[1]TCE - ANEXO III - Preencher'!AB4678)</f>
        <v/>
      </c>
      <c r="AB4669" s="17">
        <f t="shared" si="113"/>
        <v>0</v>
      </c>
    </row>
    <row r="4670" spans="1:28" ht="12.75" customHeight="1" x14ac:dyDescent="0.2">
      <c r="A4670" s="10" t="str">
        <f>IFERROR(VLOOKUP(B4670,'[1]DADOS (OCULTAR)'!$Q$3:$S$135,3,0),"")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108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109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110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111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112"/>
        <v>0</v>
      </c>
      <c r="AA4670" s="18" t="str">
        <f>IF('[1]TCE - ANEXO III - Preencher'!AB4679="","",'[1]TCE - ANEXO III - Preencher'!AB4679)</f>
        <v/>
      </c>
      <c r="AB4670" s="17">
        <f t="shared" si="113"/>
        <v>0</v>
      </c>
    </row>
    <row r="4671" spans="1:28" ht="12.75" customHeight="1" x14ac:dyDescent="0.2">
      <c r="A4671" s="10" t="str">
        <f>IFERROR(VLOOKUP(B4671,'[1]DADOS (OCULTAR)'!$Q$3:$S$135,3,0),"")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108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109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110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111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112"/>
        <v>0</v>
      </c>
      <c r="AA4671" s="18" t="str">
        <f>IF('[1]TCE - ANEXO III - Preencher'!AB4680="","",'[1]TCE - ANEXO III - Preencher'!AB4680)</f>
        <v/>
      </c>
      <c r="AB4671" s="17">
        <f t="shared" si="113"/>
        <v>0</v>
      </c>
    </row>
    <row r="4672" spans="1:28" ht="12.75" customHeight="1" x14ac:dyDescent="0.2">
      <c r="A4672" s="10" t="str">
        <f>IFERROR(VLOOKUP(B4672,'[1]DADOS (OCULTAR)'!$Q$3:$S$135,3,0),"")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108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109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110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111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112"/>
        <v>0</v>
      </c>
      <c r="AA4672" s="18" t="str">
        <f>IF('[1]TCE - ANEXO III - Preencher'!AB4681="","",'[1]TCE - ANEXO III - Preencher'!AB4681)</f>
        <v/>
      </c>
      <c r="AB4672" s="17">
        <f t="shared" si="113"/>
        <v>0</v>
      </c>
    </row>
    <row r="4673" spans="1:28" ht="12.75" customHeight="1" x14ac:dyDescent="0.2">
      <c r="A4673" s="10" t="str">
        <f>IFERROR(VLOOKUP(B4673,'[1]DADOS (OCULTAR)'!$Q$3:$S$135,3,0),"")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108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109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110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111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112"/>
        <v>0</v>
      </c>
      <c r="AA4673" s="18" t="str">
        <f>IF('[1]TCE - ANEXO III - Preencher'!AB4682="","",'[1]TCE - ANEXO III - Preencher'!AB4682)</f>
        <v/>
      </c>
      <c r="AB4673" s="17">
        <f t="shared" si="113"/>
        <v>0</v>
      </c>
    </row>
    <row r="4674" spans="1:28" ht="12.75" customHeight="1" x14ac:dyDescent="0.2">
      <c r="A4674" s="10" t="str">
        <f>IFERROR(VLOOKUP(B4674,'[1]DADOS (OCULTAR)'!$Q$3:$S$135,3,0),"")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108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109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110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111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112"/>
        <v>0</v>
      </c>
      <c r="AA4674" s="18" t="str">
        <f>IF('[1]TCE - ANEXO III - Preencher'!AB4683="","",'[1]TCE - ANEXO III - Preencher'!AB4683)</f>
        <v/>
      </c>
      <c r="AB4674" s="17">
        <f t="shared" si="113"/>
        <v>0</v>
      </c>
    </row>
    <row r="4675" spans="1:28" ht="12.75" customHeight="1" x14ac:dyDescent="0.2">
      <c r="A4675" s="10" t="str">
        <f>IFERROR(VLOOKUP(B4675,'[1]DADOS (OCULTAR)'!$Q$3:$S$135,3,0),"")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si="108"/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si="109"/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si="110"/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si="111"/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si="112"/>
        <v>0</v>
      </c>
      <c r="AA4675" s="18" t="str">
        <f>IF('[1]TCE - ANEXO III - Preencher'!AB4684="","",'[1]TCE - ANEXO III - Preencher'!AB4684)</f>
        <v/>
      </c>
      <c r="AB4675" s="17">
        <f t="shared" si="113"/>
        <v>0</v>
      </c>
    </row>
    <row r="4676" spans="1:28" ht="12.75" customHeight="1" x14ac:dyDescent="0.2">
      <c r="A4676" s="10" t="str">
        <f>IFERROR(VLOOKUP(B4676,'[1]DADOS (OCULTAR)'!$Q$3:$S$135,3,0),"")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10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10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11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11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112"/>
        <v>0</v>
      </c>
      <c r="AA4676" s="18" t="str">
        <f>IF('[1]TCE - ANEXO III - Preencher'!AB4685="","",'[1]TCE - ANEXO III - Preencher'!AB4685)</f>
        <v/>
      </c>
      <c r="AB4676" s="17">
        <f t="shared" si="113"/>
        <v>0</v>
      </c>
    </row>
    <row r="4677" spans="1:28" ht="12.75" customHeight="1" x14ac:dyDescent="0.2">
      <c r="A4677" s="10" t="str">
        <f>IFERROR(VLOOKUP(B4677,'[1]DADOS (OCULTAR)'!$Q$3:$S$135,3,0),"")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10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10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11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11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112"/>
        <v>0</v>
      </c>
      <c r="AA4677" s="18" t="str">
        <f>IF('[1]TCE - ANEXO III - Preencher'!AB4686="","",'[1]TCE - ANEXO III - Preencher'!AB4686)</f>
        <v/>
      </c>
      <c r="AB4677" s="17">
        <f t="shared" si="113"/>
        <v>0</v>
      </c>
    </row>
    <row r="4678" spans="1:28" ht="12.75" customHeight="1" x14ac:dyDescent="0.2">
      <c r="A4678" s="10" t="str">
        <f>IFERROR(VLOOKUP(B4678,'[1]DADOS (OCULTAR)'!$Q$3:$S$135,3,0),"")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10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10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11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11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112"/>
        <v>0</v>
      </c>
      <c r="AA4678" s="18" t="str">
        <f>IF('[1]TCE - ANEXO III - Preencher'!AB4687="","",'[1]TCE - ANEXO III - Preencher'!AB4687)</f>
        <v/>
      </c>
      <c r="AB4678" s="17">
        <f t="shared" si="113"/>
        <v>0</v>
      </c>
    </row>
    <row r="4679" spans="1:28" ht="12.75" customHeight="1" x14ac:dyDescent="0.2">
      <c r="A4679" s="10" t="str">
        <f>IFERROR(VLOOKUP(B4679,'[1]DADOS (OCULTAR)'!$Q$3:$S$135,3,0),"")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10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10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11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11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112"/>
        <v>0</v>
      </c>
      <c r="AA4679" s="18" t="str">
        <f>IF('[1]TCE - ANEXO III - Preencher'!AB4688="","",'[1]TCE - ANEXO III - Preencher'!AB4688)</f>
        <v/>
      </c>
      <c r="AB4679" s="17">
        <f t="shared" si="113"/>
        <v>0</v>
      </c>
    </row>
    <row r="4680" spans="1:28" ht="12.75" customHeight="1" x14ac:dyDescent="0.2">
      <c r="A4680" s="10" t="str">
        <f>IFERROR(VLOOKUP(B4680,'[1]DADOS (OCULTAR)'!$Q$3:$S$135,3,0),"")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10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10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11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11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112"/>
        <v>0</v>
      </c>
      <c r="AA4680" s="18" t="str">
        <f>IF('[1]TCE - ANEXO III - Preencher'!AB4689="","",'[1]TCE - ANEXO III - Preencher'!AB4689)</f>
        <v/>
      </c>
      <c r="AB4680" s="17">
        <f t="shared" si="113"/>
        <v>0</v>
      </c>
    </row>
    <row r="4681" spans="1:28" ht="12.75" customHeight="1" x14ac:dyDescent="0.2">
      <c r="A4681" s="10" t="str">
        <f>IFERROR(VLOOKUP(B4681,'[1]DADOS (OCULTAR)'!$Q$3:$S$135,3,0),"")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10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10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11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11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112"/>
        <v>0</v>
      </c>
      <c r="AA4681" s="18" t="str">
        <f>IF('[1]TCE - ANEXO III - Preencher'!AB4690="","",'[1]TCE - ANEXO III - Preencher'!AB4690)</f>
        <v/>
      </c>
      <c r="AB4681" s="17">
        <f t="shared" si="113"/>
        <v>0</v>
      </c>
    </row>
    <row r="4682" spans="1:28" ht="12.75" customHeight="1" x14ac:dyDescent="0.2">
      <c r="A4682" s="10" t="str">
        <f>IFERROR(VLOOKUP(B4682,'[1]DADOS (OCULTAR)'!$Q$3:$S$135,3,0),"")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10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10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11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11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112"/>
        <v>0</v>
      </c>
      <c r="AA4682" s="18" t="str">
        <f>IF('[1]TCE - ANEXO III - Preencher'!AB4691="","",'[1]TCE - ANEXO III - Preencher'!AB4691)</f>
        <v/>
      </c>
      <c r="AB4682" s="17">
        <f t="shared" si="113"/>
        <v>0</v>
      </c>
    </row>
    <row r="4683" spans="1:28" ht="12.75" customHeight="1" x14ac:dyDescent="0.2">
      <c r="A4683" s="10" t="str">
        <f>IFERROR(VLOOKUP(B4683,'[1]DADOS (OCULTAR)'!$Q$3:$S$135,3,0),"")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10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10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11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11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112"/>
        <v>0</v>
      </c>
      <c r="AA4683" s="18" t="str">
        <f>IF('[1]TCE - ANEXO III - Preencher'!AB4692="","",'[1]TCE - ANEXO III - Preencher'!AB4692)</f>
        <v/>
      </c>
      <c r="AB4683" s="17">
        <f t="shared" si="113"/>
        <v>0</v>
      </c>
    </row>
    <row r="4684" spans="1:28" ht="12.75" customHeight="1" x14ac:dyDescent="0.2">
      <c r="A4684" s="10" t="str">
        <f>IFERROR(VLOOKUP(B4684,'[1]DADOS (OCULTAR)'!$Q$3:$S$135,3,0),"")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10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10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11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11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112"/>
        <v>0</v>
      </c>
      <c r="AA4684" s="18" t="str">
        <f>IF('[1]TCE - ANEXO III - Preencher'!AB4693="","",'[1]TCE - ANEXO III - Preencher'!AB4693)</f>
        <v/>
      </c>
      <c r="AB4684" s="17">
        <f t="shared" si="113"/>
        <v>0</v>
      </c>
    </row>
    <row r="4685" spans="1:28" ht="12.75" customHeight="1" x14ac:dyDescent="0.2">
      <c r="A4685" s="10" t="str">
        <f>IFERROR(VLOOKUP(B4685,'[1]DADOS (OCULTAR)'!$Q$3:$S$135,3,0),"")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10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10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11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11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112"/>
        <v>0</v>
      </c>
      <c r="AA4685" s="18" t="str">
        <f>IF('[1]TCE - ANEXO III - Preencher'!AB4694="","",'[1]TCE - ANEXO III - Preencher'!AB4694)</f>
        <v/>
      </c>
      <c r="AB4685" s="17">
        <f t="shared" si="113"/>
        <v>0</v>
      </c>
    </row>
    <row r="4686" spans="1:28" ht="12.75" customHeight="1" x14ac:dyDescent="0.2">
      <c r="A4686" s="10" t="str">
        <f>IFERROR(VLOOKUP(B4686,'[1]DADOS (OCULTAR)'!$Q$3:$S$135,3,0),"")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10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10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11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11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112"/>
        <v>0</v>
      </c>
      <c r="AA4686" s="18" t="str">
        <f>IF('[1]TCE - ANEXO III - Preencher'!AB4695="","",'[1]TCE - ANEXO III - Preencher'!AB4695)</f>
        <v/>
      </c>
      <c r="AB4686" s="17">
        <f t="shared" si="113"/>
        <v>0</v>
      </c>
    </row>
    <row r="4687" spans="1:28" ht="12.75" customHeight="1" x14ac:dyDescent="0.2">
      <c r="A4687" s="10" t="str">
        <f>IFERROR(VLOOKUP(B4687,'[1]DADOS (OCULTAR)'!$Q$3:$S$135,3,0),"")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10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10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11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11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112"/>
        <v>0</v>
      </c>
      <c r="AA4687" s="18" t="str">
        <f>IF('[1]TCE - ANEXO III - Preencher'!AB4696="","",'[1]TCE - ANEXO III - Preencher'!AB4696)</f>
        <v/>
      </c>
      <c r="AB4687" s="17">
        <f t="shared" si="113"/>
        <v>0</v>
      </c>
    </row>
    <row r="4688" spans="1:28" ht="12.75" customHeight="1" x14ac:dyDescent="0.2">
      <c r="A4688" s="10" t="str">
        <f>IFERROR(VLOOKUP(B4688,'[1]DADOS (OCULTAR)'!$Q$3:$S$135,3,0),"")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10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10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11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11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112"/>
        <v>0</v>
      </c>
      <c r="AA4688" s="18" t="str">
        <f>IF('[1]TCE - ANEXO III - Preencher'!AB4697="","",'[1]TCE - ANEXO III - Preencher'!AB4697)</f>
        <v/>
      </c>
      <c r="AB4688" s="17">
        <f t="shared" si="113"/>
        <v>0</v>
      </c>
    </row>
    <row r="4689" spans="1:28" ht="12.75" customHeight="1" x14ac:dyDescent="0.2">
      <c r="A4689" s="10" t="str">
        <f>IFERROR(VLOOKUP(B4689,'[1]DADOS (OCULTAR)'!$Q$3:$S$135,3,0),"")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10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10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11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11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112"/>
        <v>0</v>
      </c>
      <c r="AA4689" s="18" t="str">
        <f>IF('[1]TCE - ANEXO III - Preencher'!AB4698="","",'[1]TCE - ANEXO III - Preencher'!AB4698)</f>
        <v/>
      </c>
      <c r="AB4689" s="17">
        <f t="shared" si="113"/>
        <v>0</v>
      </c>
    </row>
    <row r="4690" spans="1:28" ht="12.75" customHeight="1" x14ac:dyDescent="0.2">
      <c r="A4690" s="10" t="str">
        <f>IFERROR(VLOOKUP(B4690,'[1]DADOS (OCULTAR)'!$Q$3:$S$135,3,0),"")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10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10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11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11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112"/>
        <v>0</v>
      </c>
      <c r="AA4690" s="18" t="str">
        <f>IF('[1]TCE - ANEXO III - Preencher'!AB4699="","",'[1]TCE - ANEXO III - Preencher'!AB4699)</f>
        <v/>
      </c>
      <c r="AB4690" s="17">
        <f t="shared" si="113"/>
        <v>0</v>
      </c>
    </row>
    <row r="4691" spans="1:28" ht="12.75" customHeight="1" x14ac:dyDescent="0.2">
      <c r="A4691" s="10" t="str">
        <f>IFERROR(VLOOKUP(B4691,'[1]DADOS (OCULTAR)'!$Q$3:$S$135,3,0),"")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10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10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11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11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112"/>
        <v>0</v>
      </c>
      <c r="AA4691" s="18" t="str">
        <f>IF('[1]TCE - ANEXO III - Preencher'!AB4700="","",'[1]TCE - ANEXO III - Preencher'!AB4700)</f>
        <v/>
      </c>
      <c r="AB4691" s="17">
        <f t="shared" si="113"/>
        <v>0</v>
      </c>
    </row>
    <row r="4692" spans="1:28" ht="12.75" customHeight="1" x14ac:dyDescent="0.2">
      <c r="A4692" s="10" t="str">
        <f>IFERROR(VLOOKUP(B4692,'[1]DADOS (OCULTAR)'!$Q$3:$S$135,3,0),"")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10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10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11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11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112"/>
        <v>0</v>
      </c>
      <c r="AA4692" s="18" t="str">
        <f>IF('[1]TCE - ANEXO III - Preencher'!AB4701="","",'[1]TCE - ANEXO III - Preencher'!AB4701)</f>
        <v/>
      </c>
      <c r="AB4692" s="17">
        <f t="shared" si="113"/>
        <v>0</v>
      </c>
    </row>
    <row r="4693" spans="1:28" ht="12.75" customHeight="1" x14ac:dyDescent="0.2">
      <c r="A4693" s="10" t="str">
        <f>IFERROR(VLOOKUP(B4693,'[1]DADOS (OCULTAR)'!$Q$3:$S$135,3,0),"")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10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10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11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11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112"/>
        <v>0</v>
      </c>
      <c r="AA4693" s="18" t="str">
        <f>IF('[1]TCE - ANEXO III - Preencher'!AB4702="","",'[1]TCE - ANEXO III - Preencher'!AB4702)</f>
        <v/>
      </c>
      <c r="AB4693" s="17">
        <f t="shared" si="113"/>
        <v>0</v>
      </c>
    </row>
    <row r="4694" spans="1:28" ht="12.75" customHeight="1" x14ac:dyDescent="0.2">
      <c r="A4694" s="10" t="str">
        <f>IFERROR(VLOOKUP(B4694,'[1]DADOS (OCULTAR)'!$Q$3:$S$135,3,0),"")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10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10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11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11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112"/>
        <v>0</v>
      </c>
      <c r="AA4694" s="18" t="str">
        <f>IF('[1]TCE - ANEXO III - Preencher'!AB4703="","",'[1]TCE - ANEXO III - Preencher'!AB4703)</f>
        <v/>
      </c>
      <c r="AB4694" s="17">
        <f t="shared" si="113"/>
        <v>0</v>
      </c>
    </row>
    <row r="4695" spans="1:28" ht="12.75" customHeight="1" x14ac:dyDescent="0.2">
      <c r="A4695" s="10" t="str">
        <f>IFERROR(VLOOKUP(B4695,'[1]DADOS (OCULTAR)'!$Q$3:$S$135,3,0),"")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10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10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11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11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112"/>
        <v>0</v>
      </c>
      <c r="AA4695" s="18" t="str">
        <f>IF('[1]TCE - ANEXO III - Preencher'!AB4704="","",'[1]TCE - ANEXO III - Preencher'!AB4704)</f>
        <v/>
      </c>
      <c r="AB4695" s="17">
        <f t="shared" si="113"/>
        <v>0</v>
      </c>
    </row>
    <row r="4696" spans="1:28" ht="12.75" customHeight="1" x14ac:dyDescent="0.2">
      <c r="A4696" s="10" t="str">
        <f>IFERROR(VLOOKUP(B4696,'[1]DADOS (OCULTAR)'!$Q$3:$S$135,3,0),"")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10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10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11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11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112"/>
        <v>0</v>
      </c>
      <c r="AA4696" s="18" t="str">
        <f>IF('[1]TCE - ANEXO III - Preencher'!AB4705="","",'[1]TCE - ANEXO III - Preencher'!AB4705)</f>
        <v/>
      </c>
      <c r="AB4696" s="17">
        <f t="shared" si="113"/>
        <v>0</v>
      </c>
    </row>
    <row r="4697" spans="1:28" ht="12.75" customHeight="1" x14ac:dyDescent="0.2">
      <c r="A4697" s="10" t="str">
        <f>IFERROR(VLOOKUP(B4697,'[1]DADOS (OCULTAR)'!$Q$3:$S$135,3,0),"")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10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10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11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11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112"/>
        <v>0</v>
      </c>
      <c r="AA4697" s="18" t="str">
        <f>IF('[1]TCE - ANEXO III - Preencher'!AB4706="","",'[1]TCE - ANEXO III - Preencher'!AB4706)</f>
        <v/>
      </c>
      <c r="AB4697" s="17">
        <f t="shared" si="113"/>
        <v>0</v>
      </c>
    </row>
    <row r="4698" spans="1:28" ht="12.75" customHeight="1" x14ac:dyDescent="0.2">
      <c r="A4698" s="10" t="str">
        <f>IFERROR(VLOOKUP(B4698,'[1]DADOS (OCULTAR)'!$Q$3:$S$135,3,0),"")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10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10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11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11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112"/>
        <v>0</v>
      </c>
      <c r="AA4698" s="18" t="str">
        <f>IF('[1]TCE - ANEXO III - Preencher'!AB4707="","",'[1]TCE - ANEXO III - Preencher'!AB4707)</f>
        <v/>
      </c>
      <c r="AB4698" s="17">
        <f t="shared" si="113"/>
        <v>0</v>
      </c>
    </row>
    <row r="4699" spans="1:28" ht="12.75" customHeight="1" x14ac:dyDescent="0.2">
      <c r="A4699" s="10" t="str">
        <f>IFERROR(VLOOKUP(B4699,'[1]DADOS (OCULTAR)'!$Q$3:$S$135,3,0),"")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10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10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11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11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112"/>
        <v>0</v>
      </c>
      <c r="AA4699" s="18" t="str">
        <f>IF('[1]TCE - ANEXO III - Preencher'!AB4708="","",'[1]TCE - ANEXO III - Preencher'!AB4708)</f>
        <v/>
      </c>
      <c r="AB4699" s="17">
        <f t="shared" si="113"/>
        <v>0</v>
      </c>
    </row>
    <row r="4700" spans="1:28" ht="12.75" customHeight="1" x14ac:dyDescent="0.2">
      <c r="A4700" s="10" t="str">
        <f>IFERROR(VLOOKUP(B4700,'[1]DADOS (OCULTAR)'!$Q$3:$S$135,3,0),"")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10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10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11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11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112"/>
        <v>0</v>
      </c>
      <c r="AA4700" s="18" t="str">
        <f>IF('[1]TCE - ANEXO III - Preencher'!AB4709="","",'[1]TCE - ANEXO III - Preencher'!AB4709)</f>
        <v/>
      </c>
      <c r="AB4700" s="17">
        <f t="shared" si="113"/>
        <v>0</v>
      </c>
    </row>
    <row r="4701" spans="1:28" ht="12.75" customHeight="1" x14ac:dyDescent="0.2">
      <c r="A4701" s="10" t="str">
        <f>IFERROR(VLOOKUP(B4701,'[1]DADOS (OCULTAR)'!$Q$3:$S$135,3,0),"")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10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10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11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11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112"/>
        <v>0</v>
      </c>
      <c r="AA4701" s="18" t="str">
        <f>IF('[1]TCE - ANEXO III - Preencher'!AB4710="","",'[1]TCE - ANEXO III - Preencher'!AB4710)</f>
        <v/>
      </c>
      <c r="AB4701" s="17">
        <f t="shared" si="113"/>
        <v>0</v>
      </c>
    </row>
    <row r="4702" spans="1:28" ht="12.75" customHeight="1" x14ac:dyDescent="0.2">
      <c r="A4702" s="10" t="str">
        <f>IFERROR(VLOOKUP(B4702,'[1]DADOS (OCULTAR)'!$Q$3:$S$135,3,0),"")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10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10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11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11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112"/>
        <v>0</v>
      </c>
      <c r="AA4702" s="18" t="str">
        <f>IF('[1]TCE - ANEXO III - Preencher'!AB4711="","",'[1]TCE - ANEXO III - Preencher'!AB4711)</f>
        <v/>
      </c>
      <c r="AB4702" s="17">
        <f t="shared" si="113"/>
        <v>0</v>
      </c>
    </row>
    <row r="4703" spans="1:28" ht="12.75" customHeight="1" x14ac:dyDescent="0.2">
      <c r="A4703" s="10" t="str">
        <f>IFERROR(VLOOKUP(B4703,'[1]DADOS (OCULTAR)'!$Q$3:$S$135,3,0),"")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10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10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11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11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112"/>
        <v>0</v>
      </c>
      <c r="AA4703" s="18" t="str">
        <f>IF('[1]TCE - ANEXO III - Preencher'!AB4712="","",'[1]TCE - ANEXO III - Preencher'!AB4712)</f>
        <v/>
      </c>
      <c r="AB4703" s="17">
        <f t="shared" si="113"/>
        <v>0</v>
      </c>
    </row>
    <row r="4704" spans="1:28" ht="12.75" customHeight="1" x14ac:dyDescent="0.2">
      <c r="A4704" s="10" t="str">
        <f>IFERROR(VLOOKUP(B4704,'[1]DADOS (OCULTAR)'!$Q$3:$S$135,3,0),"")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10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10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11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11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112"/>
        <v>0</v>
      </c>
      <c r="AA4704" s="18" t="str">
        <f>IF('[1]TCE - ANEXO III - Preencher'!AB4713="","",'[1]TCE - ANEXO III - Preencher'!AB4713)</f>
        <v/>
      </c>
      <c r="AB4704" s="17">
        <f t="shared" si="113"/>
        <v>0</v>
      </c>
    </row>
    <row r="4705" spans="1:28" ht="12.75" customHeight="1" x14ac:dyDescent="0.2">
      <c r="A4705" s="10" t="str">
        <f>IFERROR(VLOOKUP(B4705,'[1]DADOS (OCULTAR)'!$Q$3:$S$135,3,0),"")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10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10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11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11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112"/>
        <v>0</v>
      </c>
      <c r="AA4705" s="18" t="str">
        <f>IF('[1]TCE - ANEXO III - Preencher'!AB4714="","",'[1]TCE - ANEXO III - Preencher'!AB4714)</f>
        <v/>
      </c>
      <c r="AB4705" s="17">
        <f t="shared" si="113"/>
        <v>0</v>
      </c>
    </row>
    <row r="4706" spans="1:28" ht="12.75" customHeight="1" x14ac:dyDescent="0.2">
      <c r="A4706" s="10" t="str">
        <f>IFERROR(VLOOKUP(B4706,'[1]DADOS (OCULTAR)'!$Q$3:$S$135,3,0),"")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10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10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11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11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112"/>
        <v>0</v>
      </c>
      <c r="AA4706" s="18" t="str">
        <f>IF('[1]TCE - ANEXO III - Preencher'!AB4715="","",'[1]TCE - ANEXO III - Preencher'!AB4715)</f>
        <v/>
      </c>
      <c r="AB4706" s="17">
        <f t="shared" si="113"/>
        <v>0</v>
      </c>
    </row>
    <row r="4707" spans="1:28" ht="12.75" customHeight="1" x14ac:dyDescent="0.2">
      <c r="A4707" s="10" t="str">
        <f>IFERROR(VLOOKUP(B4707,'[1]DADOS (OCULTAR)'!$Q$3:$S$135,3,0),"")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10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10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11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11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112"/>
        <v>0</v>
      </c>
      <c r="AA4707" s="18" t="str">
        <f>IF('[1]TCE - ANEXO III - Preencher'!AB4716="","",'[1]TCE - ANEXO III - Preencher'!AB4716)</f>
        <v/>
      </c>
      <c r="AB4707" s="17">
        <f t="shared" si="113"/>
        <v>0</v>
      </c>
    </row>
    <row r="4708" spans="1:28" ht="12.75" customHeight="1" x14ac:dyDescent="0.2">
      <c r="A4708" s="10" t="str">
        <f>IFERROR(VLOOKUP(B4708,'[1]DADOS (OCULTAR)'!$Q$3:$S$135,3,0),"")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10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10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11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11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112"/>
        <v>0</v>
      </c>
      <c r="AA4708" s="18" t="str">
        <f>IF('[1]TCE - ANEXO III - Preencher'!AB4717="","",'[1]TCE - ANEXO III - Preencher'!AB4717)</f>
        <v/>
      </c>
      <c r="AB4708" s="17">
        <f t="shared" si="113"/>
        <v>0</v>
      </c>
    </row>
    <row r="4709" spans="1:28" ht="12.75" customHeight="1" x14ac:dyDescent="0.2">
      <c r="A4709" s="10" t="str">
        <f>IFERROR(VLOOKUP(B4709,'[1]DADOS (OCULTAR)'!$Q$3:$S$135,3,0),"")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10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10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11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11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112"/>
        <v>0</v>
      </c>
      <c r="AA4709" s="18" t="str">
        <f>IF('[1]TCE - ANEXO III - Preencher'!AB4718="","",'[1]TCE - ANEXO III - Preencher'!AB4718)</f>
        <v/>
      </c>
      <c r="AB4709" s="17">
        <f t="shared" si="113"/>
        <v>0</v>
      </c>
    </row>
    <row r="4710" spans="1:28" ht="12.75" customHeight="1" x14ac:dyDescent="0.2">
      <c r="A4710" s="10" t="str">
        <f>IFERROR(VLOOKUP(B4710,'[1]DADOS (OCULTAR)'!$Q$3:$S$135,3,0),"")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10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10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11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11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112"/>
        <v>0</v>
      </c>
      <c r="AA4710" s="18" t="str">
        <f>IF('[1]TCE - ANEXO III - Preencher'!AB4719="","",'[1]TCE - ANEXO III - Preencher'!AB4719)</f>
        <v/>
      </c>
      <c r="AB4710" s="17">
        <f t="shared" si="113"/>
        <v>0</v>
      </c>
    </row>
    <row r="4711" spans="1:28" ht="12.75" customHeight="1" x14ac:dyDescent="0.2">
      <c r="A4711" s="10" t="str">
        <f>IFERROR(VLOOKUP(B4711,'[1]DADOS (OCULTAR)'!$Q$3:$S$135,3,0),"")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10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10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11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11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112"/>
        <v>0</v>
      </c>
      <c r="AA4711" s="18" t="str">
        <f>IF('[1]TCE - ANEXO III - Preencher'!AB4720="","",'[1]TCE - ANEXO III - Preencher'!AB4720)</f>
        <v/>
      </c>
      <c r="AB4711" s="17">
        <f t="shared" si="113"/>
        <v>0</v>
      </c>
    </row>
    <row r="4712" spans="1:28" ht="12.75" customHeight="1" x14ac:dyDescent="0.2">
      <c r="A4712" s="10" t="str">
        <f>IFERROR(VLOOKUP(B4712,'[1]DADOS (OCULTAR)'!$Q$3:$S$135,3,0),"")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10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10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11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11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112"/>
        <v>0</v>
      </c>
      <c r="AA4712" s="18" t="str">
        <f>IF('[1]TCE - ANEXO III - Preencher'!AB4721="","",'[1]TCE - ANEXO III - Preencher'!AB4721)</f>
        <v/>
      </c>
      <c r="AB4712" s="17">
        <f t="shared" si="113"/>
        <v>0</v>
      </c>
    </row>
    <row r="4713" spans="1:28" ht="12.75" customHeight="1" x14ac:dyDescent="0.2">
      <c r="A4713" s="10" t="str">
        <f>IFERROR(VLOOKUP(B4713,'[1]DADOS (OCULTAR)'!$Q$3:$S$135,3,0),"")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10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10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11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11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112"/>
        <v>0</v>
      </c>
      <c r="AA4713" s="18" t="str">
        <f>IF('[1]TCE - ANEXO III - Preencher'!AB4722="","",'[1]TCE - ANEXO III - Preencher'!AB4722)</f>
        <v/>
      </c>
      <c r="AB4713" s="17">
        <f t="shared" si="113"/>
        <v>0</v>
      </c>
    </row>
    <row r="4714" spans="1:28" ht="12.75" customHeight="1" x14ac:dyDescent="0.2">
      <c r="A4714" s="10" t="str">
        <f>IFERROR(VLOOKUP(B4714,'[1]DADOS (OCULTAR)'!$Q$3:$S$135,3,0),"")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10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10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11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11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112"/>
        <v>0</v>
      </c>
      <c r="AA4714" s="18" t="str">
        <f>IF('[1]TCE - ANEXO III - Preencher'!AB4723="","",'[1]TCE - ANEXO III - Preencher'!AB4723)</f>
        <v/>
      </c>
      <c r="AB4714" s="17">
        <f t="shared" si="113"/>
        <v>0</v>
      </c>
    </row>
    <row r="4715" spans="1:28" ht="12.75" customHeight="1" x14ac:dyDescent="0.2">
      <c r="A4715" s="10" t="str">
        <f>IFERROR(VLOOKUP(B4715,'[1]DADOS (OCULTAR)'!$Q$3:$S$135,3,0),"")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10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10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11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11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112"/>
        <v>0</v>
      </c>
      <c r="AA4715" s="18" t="str">
        <f>IF('[1]TCE - ANEXO III - Preencher'!AB4724="","",'[1]TCE - ANEXO III - Preencher'!AB4724)</f>
        <v/>
      </c>
      <c r="AB4715" s="17">
        <f t="shared" si="113"/>
        <v>0</v>
      </c>
    </row>
    <row r="4716" spans="1:28" ht="12.75" customHeight="1" x14ac:dyDescent="0.2">
      <c r="A4716" s="10" t="str">
        <f>IFERROR(VLOOKUP(B4716,'[1]DADOS (OCULTAR)'!$Q$3:$S$135,3,0),"")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10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10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11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11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112"/>
        <v>0</v>
      </c>
      <c r="AA4716" s="18" t="str">
        <f>IF('[1]TCE - ANEXO III - Preencher'!AB4725="","",'[1]TCE - ANEXO III - Preencher'!AB4725)</f>
        <v/>
      </c>
      <c r="AB4716" s="17">
        <f t="shared" si="113"/>
        <v>0</v>
      </c>
    </row>
    <row r="4717" spans="1:28" ht="12.75" customHeight="1" x14ac:dyDescent="0.2">
      <c r="A4717" s="10" t="str">
        <f>IFERROR(VLOOKUP(B4717,'[1]DADOS (OCULTAR)'!$Q$3:$S$135,3,0),"")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10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10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11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11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112"/>
        <v>0</v>
      </c>
      <c r="AA4717" s="18" t="str">
        <f>IF('[1]TCE - ANEXO III - Preencher'!AB4726="","",'[1]TCE - ANEXO III - Preencher'!AB4726)</f>
        <v/>
      </c>
      <c r="AB4717" s="17">
        <f t="shared" si="113"/>
        <v>0</v>
      </c>
    </row>
    <row r="4718" spans="1:28" ht="12.75" customHeight="1" x14ac:dyDescent="0.2">
      <c r="A4718" s="10" t="str">
        <f>IFERROR(VLOOKUP(B4718,'[1]DADOS (OCULTAR)'!$Q$3:$S$135,3,0),"")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10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10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11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11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112"/>
        <v>0</v>
      </c>
      <c r="AA4718" s="18" t="str">
        <f>IF('[1]TCE - ANEXO III - Preencher'!AB4727="","",'[1]TCE - ANEXO III - Preencher'!AB4727)</f>
        <v/>
      </c>
      <c r="AB4718" s="17">
        <f t="shared" si="113"/>
        <v>0</v>
      </c>
    </row>
    <row r="4719" spans="1:28" ht="12.75" customHeight="1" x14ac:dyDescent="0.2">
      <c r="A4719" s="10" t="str">
        <f>IFERROR(VLOOKUP(B4719,'[1]DADOS (OCULTAR)'!$Q$3:$S$135,3,0),"")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10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10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11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11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112"/>
        <v>0</v>
      </c>
      <c r="AA4719" s="18" t="str">
        <f>IF('[1]TCE - ANEXO III - Preencher'!AB4728="","",'[1]TCE - ANEXO III - Preencher'!AB4728)</f>
        <v/>
      </c>
      <c r="AB4719" s="17">
        <f t="shared" si="113"/>
        <v>0</v>
      </c>
    </row>
    <row r="4720" spans="1:28" ht="12.75" customHeight="1" x14ac:dyDescent="0.2">
      <c r="A4720" s="10" t="str">
        <f>IFERROR(VLOOKUP(B4720,'[1]DADOS (OCULTAR)'!$Q$3:$S$135,3,0),"")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10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10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11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11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112"/>
        <v>0</v>
      </c>
      <c r="AA4720" s="18" t="str">
        <f>IF('[1]TCE - ANEXO III - Preencher'!AB4729="","",'[1]TCE - ANEXO III - Preencher'!AB4729)</f>
        <v/>
      </c>
      <c r="AB4720" s="17">
        <f t="shared" si="113"/>
        <v>0</v>
      </c>
    </row>
    <row r="4721" spans="1:28" ht="12.75" customHeight="1" x14ac:dyDescent="0.2">
      <c r="A4721" s="10" t="str">
        <f>IFERROR(VLOOKUP(B4721,'[1]DADOS (OCULTAR)'!$Q$3:$S$135,3,0),"")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10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10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11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11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112"/>
        <v>0</v>
      </c>
      <c r="AA4721" s="18" t="str">
        <f>IF('[1]TCE - ANEXO III - Preencher'!AB4730="","",'[1]TCE - ANEXO III - Preencher'!AB4730)</f>
        <v/>
      </c>
      <c r="AB4721" s="17">
        <f t="shared" si="113"/>
        <v>0</v>
      </c>
    </row>
    <row r="4722" spans="1:28" ht="12.75" customHeight="1" x14ac:dyDescent="0.2">
      <c r="A4722" s="10" t="str">
        <f>IFERROR(VLOOKUP(B4722,'[1]DADOS (OCULTAR)'!$Q$3:$S$135,3,0),"")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10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10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11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11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112"/>
        <v>0</v>
      </c>
      <c r="AA4722" s="18" t="str">
        <f>IF('[1]TCE - ANEXO III - Preencher'!AB4731="","",'[1]TCE - ANEXO III - Preencher'!AB4731)</f>
        <v/>
      </c>
      <c r="AB4722" s="17">
        <f t="shared" si="113"/>
        <v>0</v>
      </c>
    </row>
    <row r="4723" spans="1:28" ht="12.75" customHeight="1" x14ac:dyDescent="0.2">
      <c r="A4723" s="10" t="str">
        <f>IFERROR(VLOOKUP(B4723,'[1]DADOS (OCULTAR)'!$Q$3:$S$135,3,0),"")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10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10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11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11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112"/>
        <v>0</v>
      </c>
      <c r="AA4723" s="18" t="str">
        <f>IF('[1]TCE - ANEXO III - Preencher'!AB4732="","",'[1]TCE - ANEXO III - Preencher'!AB4732)</f>
        <v/>
      </c>
      <c r="AB4723" s="17">
        <f t="shared" si="113"/>
        <v>0</v>
      </c>
    </row>
    <row r="4724" spans="1:28" ht="12.75" customHeight="1" x14ac:dyDescent="0.2">
      <c r="A4724" s="10" t="str">
        <f>IFERROR(VLOOKUP(B4724,'[1]DADOS (OCULTAR)'!$Q$3:$S$135,3,0),"")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10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10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11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11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112"/>
        <v>0</v>
      </c>
      <c r="AA4724" s="18" t="str">
        <f>IF('[1]TCE - ANEXO III - Preencher'!AB4733="","",'[1]TCE - ANEXO III - Preencher'!AB4733)</f>
        <v/>
      </c>
      <c r="AB4724" s="17">
        <f t="shared" si="113"/>
        <v>0</v>
      </c>
    </row>
    <row r="4725" spans="1:28" ht="12.75" customHeight="1" x14ac:dyDescent="0.2">
      <c r="A4725" s="10" t="str">
        <f>IFERROR(VLOOKUP(B4725,'[1]DADOS (OCULTAR)'!$Q$3:$S$135,3,0),"")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10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10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11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11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112"/>
        <v>0</v>
      </c>
      <c r="AA4725" s="18" t="str">
        <f>IF('[1]TCE - ANEXO III - Preencher'!AB4734="","",'[1]TCE - ANEXO III - Preencher'!AB4734)</f>
        <v/>
      </c>
      <c r="AB4725" s="17">
        <f t="shared" si="113"/>
        <v>0</v>
      </c>
    </row>
    <row r="4726" spans="1:28" ht="12.75" customHeight="1" x14ac:dyDescent="0.2">
      <c r="A4726" s="10" t="str">
        <f>IFERROR(VLOOKUP(B4726,'[1]DADOS (OCULTAR)'!$Q$3:$S$135,3,0),"")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10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10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11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11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112"/>
        <v>0</v>
      </c>
      <c r="AA4726" s="18" t="str">
        <f>IF('[1]TCE - ANEXO III - Preencher'!AB4735="","",'[1]TCE - ANEXO III - Preencher'!AB4735)</f>
        <v/>
      </c>
      <c r="AB4726" s="17">
        <f t="shared" si="113"/>
        <v>0</v>
      </c>
    </row>
    <row r="4727" spans="1:28" ht="12.75" customHeight="1" x14ac:dyDescent="0.2">
      <c r="A4727" s="10" t="str">
        <f>IFERROR(VLOOKUP(B4727,'[1]DADOS (OCULTAR)'!$Q$3:$S$135,3,0),"")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10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10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11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11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112"/>
        <v>0</v>
      </c>
      <c r="AA4727" s="18" t="str">
        <f>IF('[1]TCE - ANEXO III - Preencher'!AB4736="","",'[1]TCE - ANEXO III - Preencher'!AB4736)</f>
        <v/>
      </c>
      <c r="AB4727" s="17">
        <f t="shared" si="113"/>
        <v>0</v>
      </c>
    </row>
    <row r="4728" spans="1:28" ht="12.75" customHeight="1" x14ac:dyDescent="0.2">
      <c r="A4728" s="10" t="str">
        <f>IFERROR(VLOOKUP(B4728,'[1]DADOS (OCULTAR)'!$Q$3:$S$135,3,0),"")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10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10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11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11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112"/>
        <v>0</v>
      </c>
      <c r="AA4728" s="18" t="str">
        <f>IF('[1]TCE - ANEXO III - Preencher'!AB4737="","",'[1]TCE - ANEXO III - Preencher'!AB4737)</f>
        <v/>
      </c>
      <c r="AB4728" s="17">
        <f t="shared" si="113"/>
        <v>0</v>
      </c>
    </row>
    <row r="4729" spans="1:28" ht="12.75" customHeight="1" x14ac:dyDescent="0.2">
      <c r="A4729" s="10" t="str">
        <f>IFERROR(VLOOKUP(B4729,'[1]DADOS (OCULTAR)'!$Q$3:$S$135,3,0),"")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10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10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11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11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112"/>
        <v>0</v>
      </c>
      <c r="AA4729" s="18" t="str">
        <f>IF('[1]TCE - ANEXO III - Preencher'!AB4738="","",'[1]TCE - ANEXO III - Preencher'!AB4738)</f>
        <v/>
      </c>
      <c r="AB4729" s="17">
        <f t="shared" si="113"/>
        <v>0</v>
      </c>
    </row>
    <row r="4730" spans="1:28" ht="12.75" customHeight="1" x14ac:dyDescent="0.2">
      <c r="A4730" s="10" t="str">
        <f>IFERROR(VLOOKUP(B4730,'[1]DADOS (OCULTAR)'!$Q$3:$S$135,3,0),"")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10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10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11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11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112"/>
        <v>0</v>
      </c>
      <c r="AA4730" s="18" t="str">
        <f>IF('[1]TCE - ANEXO III - Preencher'!AB4739="","",'[1]TCE - ANEXO III - Preencher'!AB4739)</f>
        <v/>
      </c>
      <c r="AB4730" s="17">
        <f t="shared" si="113"/>
        <v>0</v>
      </c>
    </row>
    <row r="4731" spans="1:28" ht="12.75" customHeight="1" x14ac:dyDescent="0.2">
      <c r="A4731" s="10" t="str">
        <f>IFERROR(VLOOKUP(B4731,'[1]DADOS (OCULTAR)'!$Q$3:$S$135,3,0),"")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10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10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11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11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112"/>
        <v>0</v>
      </c>
      <c r="AA4731" s="18" t="str">
        <f>IF('[1]TCE - ANEXO III - Preencher'!AB4740="","",'[1]TCE - ANEXO III - Preencher'!AB4740)</f>
        <v/>
      </c>
      <c r="AB4731" s="17">
        <f t="shared" si="113"/>
        <v>0</v>
      </c>
    </row>
    <row r="4732" spans="1:28" ht="12.75" customHeight="1" x14ac:dyDescent="0.2">
      <c r="A4732" s="10" t="str">
        <f>IFERROR(VLOOKUP(B4732,'[1]DADOS (OCULTAR)'!$Q$3:$S$135,3,0),"")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10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10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11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11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112"/>
        <v>0</v>
      </c>
      <c r="AA4732" s="18" t="str">
        <f>IF('[1]TCE - ANEXO III - Preencher'!AB4741="","",'[1]TCE - ANEXO III - Preencher'!AB4741)</f>
        <v/>
      </c>
      <c r="AB4732" s="17">
        <f t="shared" si="113"/>
        <v>0</v>
      </c>
    </row>
    <row r="4733" spans="1:28" ht="12.75" customHeight="1" x14ac:dyDescent="0.2">
      <c r="A4733" s="10" t="str">
        <f>IFERROR(VLOOKUP(B4733,'[1]DADOS (OCULTAR)'!$Q$3:$S$135,3,0),"")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10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10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11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11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112"/>
        <v>0</v>
      </c>
      <c r="AA4733" s="18" t="str">
        <f>IF('[1]TCE - ANEXO III - Preencher'!AB4742="","",'[1]TCE - ANEXO III - Preencher'!AB4742)</f>
        <v/>
      </c>
      <c r="AB4733" s="17">
        <f t="shared" si="113"/>
        <v>0</v>
      </c>
    </row>
    <row r="4734" spans="1:28" ht="12.75" customHeight="1" x14ac:dyDescent="0.2">
      <c r="A4734" s="10" t="str">
        <f>IFERROR(VLOOKUP(B4734,'[1]DADOS (OCULTAR)'!$Q$3:$S$135,3,0),"")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10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10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11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11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112"/>
        <v>0</v>
      </c>
      <c r="AA4734" s="18" t="str">
        <f>IF('[1]TCE - ANEXO III - Preencher'!AB4743="","",'[1]TCE - ANEXO III - Preencher'!AB4743)</f>
        <v/>
      </c>
      <c r="AB4734" s="17">
        <f t="shared" si="113"/>
        <v>0</v>
      </c>
    </row>
    <row r="4735" spans="1:28" ht="12.75" customHeight="1" x14ac:dyDescent="0.2">
      <c r="A4735" s="10" t="str">
        <f>IFERROR(VLOOKUP(B4735,'[1]DADOS (OCULTAR)'!$Q$3:$S$135,3,0),"")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10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10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11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11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112"/>
        <v>0</v>
      </c>
      <c r="AA4735" s="18" t="str">
        <f>IF('[1]TCE - ANEXO III - Preencher'!AB4744="","",'[1]TCE - ANEXO III - Preencher'!AB4744)</f>
        <v/>
      </c>
      <c r="AB4735" s="17">
        <f t="shared" si="113"/>
        <v>0</v>
      </c>
    </row>
    <row r="4736" spans="1:28" ht="12.75" customHeight="1" x14ac:dyDescent="0.2">
      <c r="A4736" s="10" t="str">
        <f>IFERROR(VLOOKUP(B4736,'[1]DADOS (OCULTAR)'!$Q$3:$S$135,3,0),"")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10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10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11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11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112"/>
        <v>0</v>
      </c>
      <c r="AA4736" s="18" t="str">
        <f>IF('[1]TCE - ANEXO III - Preencher'!AB4745="","",'[1]TCE - ANEXO III - Preencher'!AB4745)</f>
        <v/>
      </c>
      <c r="AB4736" s="17">
        <f t="shared" si="113"/>
        <v>0</v>
      </c>
    </row>
    <row r="4737" spans="1:28" ht="12.75" customHeight="1" x14ac:dyDescent="0.2">
      <c r="A4737" s="10" t="str">
        <f>IFERROR(VLOOKUP(B4737,'[1]DADOS (OCULTAR)'!$Q$3:$S$135,3,0),"")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10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10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11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11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112"/>
        <v>0</v>
      </c>
      <c r="AA4737" s="18" t="str">
        <f>IF('[1]TCE - ANEXO III - Preencher'!AB4746="","",'[1]TCE - ANEXO III - Preencher'!AB4746)</f>
        <v/>
      </c>
      <c r="AB4737" s="17">
        <f t="shared" si="113"/>
        <v>0</v>
      </c>
    </row>
    <row r="4738" spans="1:28" ht="12.75" customHeight="1" x14ac:dyDescent="0.2">
      <c r="A4738" s="10" t="str">
        <f>IFERROR(VLOOKUP(B4738,'[1]DADOS (OCULTAR)'!$Q$3:$S$135,3,0),"")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10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10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11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11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112"/>
        <v>0</v>
      </c>
      <c r="AA4738" s="18" t="str">
        <f>IF('[1]TCE - ANEXO III - Preencher'!AB4747="","",'[1]TCE - ANEXO III - Preencher'!AB4747)</f>
        <v/>
      </c>
      <c r="AB4738" s="17">
        <f t="shared" si="113"/>
        <v>0</v>
      </c>
    </row>
    <row r="4739" spans="1:28" ht="12.75" customHeight="1" x14ac:dyDescent="0.2">
      <c r="A4739" s="10" t="str">
        <f>IFERROR(VLOOKUP(B4739,'[1]DADOS (OCULTAR)'!$Q$3:$S$135,3,0),"")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si="108"/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si="109"/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si="110"/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si="111"/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si="112"/>
        <v>0</v>
      </c>
      <c r="AA4739" s="18" t="str">
        <f>IF('[1]TCE - ANEXO III - Preencher'!AB4748="","",'[1]TCE - ANEXO III - Preencher'!AB4748)</f>
        <v/>
      </c>
      <c r="AB4739" s="17">
        <f t="shared" si="113"/>
        <v>0</v>
      </c>
    </row>
    <row r="4740" spans="1:28" ht="12.75" customHeight="1" x14ac:dyDescent="0.2">
      <c r="A4740" s="10" t="str">
        <f>IFERROR(VLOOKUP(B4740,'[1]DADOS (OCULTAR)'!$Q$3:$S$135,3,0),"")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108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109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110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111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112"/>
        <v>0</v>
      </c>
      <c r="AA4740" s="18" t="str">
        <f>IF('[1]TCE - ANEXO III - Preencher'!AB4749="","",'[1]TCE - ANEXO III - Preencher'!AB4749)</f>
        <v/>
      </c>
      <c r="AB4740" s="17">
        <f t="shared" si="113"/>
        <v>0</v>
      </c>
    </row>
    <row r="4741" spans="1:28" ht="12.75" customHeight="1" x14ac:dyDescent="0.2">
      <c r="A4741" s="10" t="str">
        <f>IFERROR(VLOOKUP(B4741,'[1]DADOS (OCULTAR)'!$Q$3:$S$135,3,0),"")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108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109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110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111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112"/>
        <v>0</v>
      </c>
      <c r="AA4741" s="18" t="str">
        <f>IF('[1]TCE - ANEXO III - Preencher'!AB4750="","",'[1]TCE - ANEXO III - Preencher'!AB4750)</f>
        <v/>
      </c>
      <c r="AB4741" s="17">
        <f t="shared" si="113"/>
        <v>0</v>
      </c>
    </row>
    <row r="4742" spans="1:28" ht="12.75" customHeight="1" x14ac:dyDescent="0.2">
      <c r="A4742" s="10" t="str">
        <f>IFERROR(VLOOKUP(B4742,'[1]DADOS (OCULTAR)'!$Q$3:$S$135,3,0),"")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108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109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110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111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112"/>
        <v>0</v>
      </c>
      <c r="AA4742" s="18" t="str">
        <f>IF('[1]TCE - ANEXO III - Preencher'!AB4751="","",'[1]TCE - ANEXO III - Preencher'!AB4751)</f>
        <v/>
      </c>
      <c r="AB4742" s="17">
        <f t="shared" si="113"/>
        <v>0</v>
      </c>
    </row>
    <row r="4743" spans="1:28" ht="12.75" customHeight="1" x14ac:dyDescent="0.2">
      <c r="A4743" s="10" t="str">
        <f>IFERROR(VLOOKUP(B4743,'[1]DADOS (OCULTAR)'!$Q$3:$S$135,3,0),"")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108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109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110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111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112"/>
        <v>0</v>
      </c>
      <c r="AA4743" s="18" t="str">
        <f>IF('[1]TCE - ANEXO III - Preencher'!AB4752="","",'[1]TCE - ANEXO III - Preencher'!AB4752)</f>
        <v/>
      </c>
      <c r="AB4743" s="17">
        <f t="shared" si="113"/>
        <v>0</v>
      </c>
    </row>
    <row r="4744" spans="1:28" ht="12.75" customHeight="1" x14ac:dyDescent="0.2">
      <c r="A4744" s="10" t="str">
        <f>IFERROR(VLOOKUP(B4744,'[1]DADOS (OCULTAR)'!$Q$3:$S$135,3,0),"")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108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109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110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111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112"/>
        <v>0</v>
      </c>
      <c r="AA4744" s="18" t="str">
        <f>IF('[1]TCE - ANEXO III - Preencher'!AB4753="","",'[1]TCE - ANEXO III - Preencher'!AB4753)</f>
        <v/>
      </c>
      <c r="AB4744" s="17">
        <f t="shared" si="113"/>
        <v>0</v>
      </c>
    </row>
    <row r="4745" spans="1:28" ht="12.75" customHeight="1" x14ac:dyDescent="0.2">
      <c r="A4745" s="10" t="str">
        <f>IFERROR(VLOOKUP(B4745,'[1]DADOS (OCULTAR)'!$Q$3:$S$135,3,0),"")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108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109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110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111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112"/>
        <v>0</v>
      </c>
      <c r="AA4745" s="18" t="str">
        <f>IF('[1]TCE - ANEXO III - Preencher'!AB4754="","",'[1]TCE - ANEXO III - Preencher'!AB4754)</f>
        <v/>
      </c>
      <c r="AB4745" s="17">
        <f t="shared" si="113"/>
        <v>0</v>
      </c>
    </row>
    <row r="4746" spans="1:28" ht="12.75" customHeight="1" x14ac:dyDescent="0.2">
      <c r="A4746" s="10" t="str">
        <f>IFERROR(VLOOKUP(B4746,'[1]DADOS (OCULTAR)'!$Q$3:$S$135,3,0),"")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108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109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110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111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112"/>
        <v>0</v>
      </c>
      <c r="AA4746" s="18" t="str">
        <f>IF('[1]TCE - ANEXO III - Preencher'!AB4755="","",'[1]TCE - ANEXO III - Preencher'!AB4755)</f>
        <v/>
      </c>
      <c r="AB4746" s="17">
        <f t="shared" si="113"/>
        <v>0</v>
      </c>
    </row>
    <row r="4747" spans="1:28" ht="12.75" customHeight="1" x14ac:dyDescent="0.2">
      <c r="A4747" s="10" t="str">
        <f>IFERROR(VLOOKUP(B4747,'[1]DADOS (OCULTAR)'!$Q$3:$S$135,3,0),"")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108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109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110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111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112"/>
        <v>0</v>
      </c>
      <c r="AA4747" s="18" t="str">
        <f>IF('[1]TCE - ANEXO III - Preencher'!AB4756="","",'[1]TCE - ANEXO III - Preencher'!AB4756)</f>
        <v/>
      </c>
      <c r="AB4747" s="17">
        <f t="shared" si="113"/>
        <v>0</v>
      </c>
    </row>
    <row r="4748" spans="1:28" ht="12.75" customHeight="1" x14ac:dyDescent="0.2">
      <c r="A4748" s="10" t="str">
        <f>IFERROR(VLOOKUP(B4748,'[1]DADOS (OCULTAR)'!$Q$3:$S$135,3,0),"")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108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109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110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111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112"/>
        <v>0</v>
      </c>
      <c r="AA4748" s="18" t="str">
        <f>IF('[1]TCE - ANEXO III - Preencher'!AB4757="","",'[1]TCE - ANEXO III - Preencher'!AB4757)</f>
        <v/>
      </c>
      <c r="AB4748" s="17">
        <f t="shared" si="113"/>
        <v>0</v>
      </c>
    </row>
    <row r="4749" spans="1:28" ht="12.75" customHeight="1" x14ac:dyDescent="0.2">
      <c r="A4749" s="10" t="str">
        <f>IFERROR(VLOOKUP(B4749,'[1]DADOS (OCULTAR)'!$Q$3:$S$135,3,0),"")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108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109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110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111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112"/>
        <v>0</v>
      </c>
      <c r="AA4749" s="18" t="str">
        <f>IF('[1]TCE - ANEXO III - Preencher'!AB4758="","",'[1]TCE - ANEXO III - Preencher'!AB4758)</f>
        <v/>
      </c>
      <c r="AB4749" s="17">
        <f t="shared" si="113"/>
        <v>0</v>
      </c>
    </row>
    <row r="4750" spans="1:28" ht="12.75" customHeight="1" x14ac:dyDescent="0.2">
      <c r="A4750" s="10" t="str">
        <f>IFERROR(VLOOKUP(B4750,'[1]DADOS (OCULTAR)'!$Q$3:$S$135,3,0),"")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108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109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110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111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112"/>
        <v>0</v>
      </c>
      <c r="AA4750" s="18" t="str">
        <f>IF('[1]TCE - ANEXO III - Preencher'!AB4759="","",'[1]TCE - ANEXO III - Preencher'!AB4759)</f>
        <v/>
      </c>
      <c r="AB4750" s="17">
        <f t="shared" si="113"/>
        <v>0</v>
      </c>
    </row>
    <row r="4751" spans="1:28" ht="12.75" customHeight="1" x14ac:dyDescent="0.2">
      <c r="A4751" s="10" t="str">
        <f>IFERROR(VLOOKUP(B4751,'[1]DADOS (OCULTAR)'!$Q$3:$S$135,3,0),"")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108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109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110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111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112"/>
        <v>0</v>
      </c>
      <c r="AA4751" s="18" t="str">
        <f>IF('[1]TCE - ANEXO III - Preencher'!AB4760="","",'[1]TCE - ANEXO III - Preencher'!AB4760)</f>
        <v/>
      </c>
      <c r="AB4751" s="17">
        <f t="shared" si="113"/>
        <v>0</v>
      </c>
    </row>
    <row r="4752" spans="1:28" ht="12.75" customHeight="1" x14ac:dyDescent="0.2">
      <c r="A4752" s="10" t="str">
        <f>IFERROR(VLOOKUP(B4752,'[1]DADOS (OCULTAR)'!$Q$3:$S$135,3,0),"")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108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109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110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111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112"/>
        <v>0</v>
      </c>
      <c r="AA4752" s="18" t="str">
        <f>IF('[1]TCE - ANEXO III - Preencher'!AB4761="","",'[1]TCE - ANEXO III - Preencher'!AB4761)</f>
        <v/>
      </c>
      <c r="AB4752" s="17">
        <f t="shared" si="113"/>
        <v>0</v>
      </c>
    </row>
    <row r="4753" spans="1:28" ht="12.75" customHeight="1" x14ac:dyDescent="0.2">
      <c r="A4753" s="10" t="str">
        <f>IFERROR(VLOOKUP(B4753,'[1]DADOS (OCULTAR)'!$Q$3:$S$135,3,0),"")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108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109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110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111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112"/>
        <v>0</v>
      </c>
      <c r="AA4753" s="18" t="str">
        <f>IF('[1]TCE - ANEXO III - Preencher'!AB4762="","",'[1]TCE - ANEXO III - Preencher'!AB4762)</f>
        <v/>
      </c>
      <c r="AB4753" s="17">
        <f t="shared" si="113"/>
        <v>0</v>
      </c>
    </row>
    <row r="4754" spans="1:28" ht="12.75" customHeight="1" x14ac:dyDescent="0.2">
      <c r="A4754" s="10" t="str">
        <f>IFERROR(VLOOKUP(B4754,'[1]DADOS (OCULTAR)'!$Q$3:$S$135,3,0),"")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108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109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110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111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112"/>
        <v>0</v>
      </c>
      <c r="AA4754" s="18" t="str">
        <f>IF('[1]TCE - ANEXO III - Preencher'!AB4763="","",'[1]TCE - ANEXO III - Preencher'!AB4763)</f>
        <v/>
      </c>
      <c r="AB4754" s="17">
        <f t="shared" si="113"/>
        <v>0</v>
      </c>
    </row>
    <row r="4755" spans="1:28" ht="12.75" customHeight="1" x14ac:dyDescent="0.2">
      <c r="A4755" s="10" t="str">
        <f>IFERROR(VLOOKUP(B4755,'[1]DADOS (OCULTAR)'!$Q$3:$S$135,3,0),"")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108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109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110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111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112"/>
        <v>0</v>
      </c>
      <c r="AA4755" s="18" t="str">
        <f>IF('[1]TCE - ANEXO III - Preencher'!AB4764="","",'[1]TCE - ANEXO III - Preencher'!AB4764)</f>
        <v/>
      </c>
      <c r="AB4755" s="17">
        <f t="shared" si="113"/>
        <v>0</v>
      </c>
    </row>
    <row r="4756" spans="1:28" ht="12.75" customHeight="1" x14ac:dyDescent="0.2">
      <c r="A4756" s="10" t="str">
        <f>IFERROR(VLOOKUP(B4756,'[1]DADOS (OCULTAR)'!$Q$3:$S$135,3,0),"")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108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109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110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111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112"/>
        <v>0</v>
      </c>
      <c r="AA4756" s="18" t="str">
        <f>IF('[1]TCE - ANEXO III - Preencher'!AB4765="","",'[1]TCE - ANEXO III - Preencher'!AB4765)</f>
        <v/>
      </c>
      <c r="AB4756" s="17">
        <f t="shared" si="113"/>
        <v>0</v>
      </c>
    </row>
    <row r="4757" spans="1:28" ht="12.75" customHeight="1" x14ac:dyDescent="0.2">
      <c r="A4757" s="10" t="str">
        <f>IFERROR(VLOOKUP(B4757,'[1]DADOS (OCULTAR)'!$Q$3:$S$135,3,0),"")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108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109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110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111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112"/>
        <v>0</v>
      </c>
      <c r="AA4757" s="18" t="str">
        <f>IF('[1]TCE - ANEXO III - Preencher'!AB4766="","",'[1]TCE - ANEXO III - Preencher'!AB4766)</f>
        <v/>
      </c>
      <c r="AB4757" s="17">
        <f t="shared" si="113"/>
        <v>0</v>
      </c>
    </row>
    <row r="4758" spans="1:28" ht="12.75" customHeight="1" x14ac:dyDescent="0.2">
      <c r="A4758" s="10" t="str">
        <f>IFERROR(VLOOKUP(B4758,'[1]DADOS (OCULTAR)'!$Q$3:$S$135,3,0),"")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108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109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110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111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112"/>
        <v>0</v>
      </c>
      <c r="AA4758" s="18" t="str">
        <f>IF('[1]TCE - ANEXO III - Preencher'!AB4767="","",'[1]TCE - ANEXO III - Preencher'!AB4767)</f>
        <v/>
      </c>
      <c r="AB4758" s="17">
        <f t="shared" si="113"/>
        <v>0</v>
      </c>
    </row>
    <row r="4759" spans="1:28" ht="12.75" customHeight="1" x14ac:dyDescent="0.2">
      <c r="A4759" s="10" t="str">
        <f>IFERROR(VLOOKUP(B4759,'[1]DADOS (OCULTAR)'!$Q$3:$S$135,3,0),"")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108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109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110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111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112"/>
        <v>0</v>
      </c>
      <c r="AA4759" s="18" t="str">
        <f>IF('[1]TCE - ANEXO III - Preencher'!AB4768="","",'[1]TCE - ANEXO III - Preencher'!AB4768)</f>
        <v/>
      </c>
      <c r="AB4759" s="17">
        <f t="shared" si="113"/>
        <v>0</v>
      </c>
    </row>
    <row r="4760" spans="1:28" ht="12.75" customHeight="1" x14ac:dyDescent="0.2">
      <c r="A4760" s="10" t="str">
        <f>IFERROR(VLOOKUP(B4760,'[1]DADOS (OCULTAR)'!$Q$3:$S$135,3,0),"")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108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109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110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111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112"/>
        <v>0</v>
      </c>
      <c r="AA4760" s="18" t="str">
        <f>IF('[1]TCE - ANEXO III - Preencher'!AB4769="","",'[1]TCE - ANEXO III - Preencher'!AB4769)</f>
        <v/>
      </c>
      <c r="AB4760" s="17">
        <f t="shared" si="113"/>
        <v>0</v>
      </c>
    </row>
    <row r="4761" spans="1:28" ht="12.75" customHeight="1" x14ac:dyDescent="0.2">
      <c r="A4761" s="10" t="str">
        <f>IFERROR(VLOOKUP(B4761,'[1]DADOS (OCULTAR)'!$Q$3:$S$135,3,0),"")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108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109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110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111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112"/>
        <v>0</v>
      </c>
      <c r="AA4761" s="18" t="str">
        <f>IF('[1]TCE - ANEXO III - Preencher'!AB4770="","",'[1]TCE - ANEXO III - Preencher'!AB4770)</f>
        <v/>
      </c>
      <c r="AB4761" s="17">
        <f t="shared" si="113"/>
        <v>0</v>
      </c>
    </row>
    <row r="4762" spans="1:28" ht="12.75" customHeight="1" x14ac:dyDescent="0.2">
      <c r="A4762" s="10" t="str">
        <f>IFERROR(VLOOKUP(B4762,'[1]DADOS (OCULTAR)'!$Q$3:$S$135,3,0),"")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108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109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110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111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112"/>
        <v>0</v>
      </c>
      <c r="AA4762" s="18" t="str">
        <f>IF('[1]TCE - ANEXO III - Preencher'!AB4771="","",'[1]TCE - ANEXO III - Preencher'!AB4771)</f>
        <v/>
      </c>
      <c r="AB4762" s="17">
        <f t="shared" si="113"/>
        <v>0</v>
      </c>
    </row>
    <row r="4763" spans="1:28" ht="12.75" customHeight="1" x14ac:dyDescent="0.2">
      <c r="A4763" s="10" t="str">
        <f>IFERROR(VLOOKUP(B4763,'[1]DADOS (OCULTAR)'!$Q$3:$S$135,3,0),"")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108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109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110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111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112"/>
        <v>0</v>
      </c>
      <c r="AA4763" s="18" t="str">
        <f>IF('[1]TCE - ANEXO III - Preencher'!AB4772="","",'[1]TCE - ANEXO III - Preencher'!AB4772)</f>
        <v/>
      </c>
      <c r="AB4763" s="17">
        <f t="shared" si="113"/>
        <v>0</v>
      </c>
    </row>
    <row r="4764" spans="1:28" ht="12.75" customHeight="1" x14ac:dyDescent="0.2">
      <c r="A4764" s="10" t="str">
        <f>IFERROR(VLOOKUP(B4764,'[1]DADOS (OCULTAR)'!$Q$3:$S$135,3,0),"")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108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109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110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111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112"/>
        <v>0</v>
      </c>
      <c r="AA4764" s="18" t="str">
        <f>IF('[1]TCE - ANEXO III - Preencher'!AB4773="","",'[1]TCE - ANEXO III - Preencher'!AB4773)</f>
        <v/>
      </c>
      <c r="AB4764" s="17">
        <f t="shared" si="113"/>
        <v>0</v>
      </c>
    </row>
    <row r="4765" spans="1:28" ht="12.75" customHeight="1" x14ac:dyDescent="0.2">
      <c r="A4765" s="10" t="str">
        <f>IFERROR(VLOOKUP(B4765,'[1]DADOS (OCULTAR)'!$Q$3:$S$135,3,0),"")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108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109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110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111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112"/>
        <v>0</v>
      </c>
      <c r="AA4765" s="18" t="str">
        <f>IF('[1]TCE - ANEXO III - Preencher'!AB4774="","",'[1]TCE - ANEXO III - Preencher'!AB4774)</f>
        <v/>
      </c>
      <c r="AB4765" s="17">
        <f t="shared" si="113"/>
        <v>0</v>
      </c>
    </row>
    <row r="4766" spans="1:28" ht="12.75" customHeight="1" x14ac:dyDescent="0.2">
      <c r="A4766" s="10" t="str">
        <f>IFERROR(VLOOKUP(B4766,'[1]DADOS (OCULTAR)'!$Q$3:$S$135,3,0),"")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108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109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110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111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112"/>
        <v>0</v>
      </c>
      <c r="AA4766" s="18" t="str">
        <f>IF('[1]TCE - ANEXO III - Preencher'!AB4775="","",'[1]TCE - ANEXO III - Preencher'!AB4775)</f>
        <v/>
      </c>
      <c r="AB4766" s="17">
        <f t="shared" si="113"/>
        <v>0</v>
      </c>
    </row>
    <row r="4767" spans="1:28" ht="12.75" customHeight="1" x14ac:dyDescent="0.2">
      <c r="A4767" s="10" t="str">
        <f>IFERROR(VLOOKUP(B4767,'[1]DADOS (OCULTAR)'!$Q$3:$S$135,3,0),"")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108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109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110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111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112"/>
        <v>0</v>
      </c>
      <c r="AA4767" s="18" t="str">
        <f>IF('[1]TCE - ANEXO III - Preencher'!AB4776="","",'[1]TCE - ANEXO III - Preencher'!AB4776)</f>
        <v/>
      </c>
      <c r="AB4767" s="17">
        <f t="shared" si="113"/>
        <v>0</v>
      </c>
    </row>
    <row r="4768" spans="1:28" ht="12.75" customHeight="1" x14ac:dyDescent="0.2">
      <c r="A4768" s="10" t="str">
        <f>IFERROR(VLOOKUP(B4768,'[1]DADOS (OCULTAR)'!$Q$3:$S$135,3,0),"")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108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109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110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111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112"/>
        <v>0</v>
      </c>
      <c r="AA4768" s="18" t="str">
        <f>IF('[1]TCE - ANEXO III - Preencher'!AB4777="","",'[1]TCE - ANEXO III - Preencher'!AB4777)</f>
        <v/>
      </c>
      <c r="AB4768" s="17">
        <f t="shared" si="113"/>
        <v>0</v>
      </c>
    </row>
    <row r="4769" spans="1:28" ht="12.75" customHeight="1" x14ac:dyDescent="0.2">
      <c r="A4769" s="10" t="str">
        <f>IFERROR(VLOOKUP(B4769,'[1]DADOS (OCULTAR)'!$Q$3:$S$135,3,0),"")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108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109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110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111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112"/>
        <v>0</v>
      </c>
      <c r="AA4769" s="18" t="str">
        <f>IF('[1]TCE - ANEXO III - Preencher'!AB4778="","",'[1]TCE - ANEXO III - Preencher'!AB4778)</f>
        <v/>
      </c>
      <c r="AB4769" s="17">
        <f t="shared" si="113"/>
        <v>0</v>
      </c>
    </row>
    <row r="4770" spans="1:28" ht="12.75" customHeight="1" x14ac:dyDescent="0.2">
      <c r="A4770" s="10" t="str">
        <f>IFERROR(VLOOKUP(B4770,'[1]DADOS (OCULTAR)'!$Q$3:$S$135,3,0),"")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108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109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110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111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112"/>
        <v>0</v>
      </c>
      <c r="AA4770" s="18" t="str">
        <f>IF('[1]TCE - ANEXO III - Preencher'!AB4779="","",'[1]TCE - ANEXO III - Preencher'!AB4779)</f>
        <v/>
      </c>
      <c r="AB4770" s="17">
        <f t="shared" si="113"/>
        <v>0</v>
      </c>
    </row>
    <row r="4771" spans="1:28" ht="12.75" customHeight="1" x14ac:dyDescent="0.2">
      <c r="A4771" s="10" t="str">
        <f>IFERROR(VLOOKUP(B4771,'[1]DADOS (OCULTAR)'!$Q$3:$S$135,3,0),"")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108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109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110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111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112"/>
        <v>0</v>
      </c>
      <c r="AA4771" s="18" t="str">
        <f>IF('[1]TCE - ANEXO III - Preencher'!AB4780="","",'[1]TCE - ANEXO III - Preencher'!AB4780)</f>
        <v/>
      </c>
      <c r="AB4771" s="17">
        <f t="shared" si="113"/>
        <v>0</v>
      </c>
    </row>
    <row r="4772" spans="1:28" ht="12.75" customHeight="1" x14ac:dyDescent="0.2">
      <c r="A4772" s="10" t="str">
        <f>IFERROR(VLOOKUP(B4772,'[1]DADOS (OCULTAR)'!$Q$3:$S$135,3,0),"")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108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109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110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111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112"/>
        <v>0</v>
      </c>
      <c r="AA4772" s="18" t="str">
        <f>IF('[1]TCE - ANEXO III - Preencher'!AB4781="","",'[1]TCE - ANEXO III - Preencher'!AB4781)</f>
        <v/>
      </c>
      <c r="AB4772" s="17">
        <f t="shared" si="113"/>
        <v>0</v>
      </c>
    </row>
    <row r="4773" spans="1:28" ht="12.75" customHeight="1" x14ac:dyDescent="0.2">
      <c r="A4773" s="10" t="str">
        <f>IFERROR(VLOOKUP(B4773,'[1]DADOS (OCULTAR)'!$Q$3:$S$135,3,0),"")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108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109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110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111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112"/>
        <v>0</v>
      </c>
      <c r="AA4773" s="18" t="str">
        <f>IF('[1]TCE - ANEXO III - Preencher'!AB4782="","",'[1]TCE - ANEXO III - Preencher'!AB4782)</f>
        <v/>
      </c>
      <c r="AB4773" s="17">
        <f t="shared" si="113"/>
        <v>0</v>
      </c>
    </row>
    <row r="4774" spans="1:28" ht="12.75" customHeight="1" x14ac:dyDescent="0.2">
      <c r="A4774" s="10" t="str">
        <f>IFERROR(VLOOKUP(B4774,'[1]DADOS (OCULTAR)'!$Q$3:$S$135,3,0),"")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108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109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110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111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112"/>
        <v>0</v>
      </c>
      <c r="AA4774" s="18" t="str">
        <f>IF('[1]TCE - ANEXO III - Preencher'!AB4783="","",'[1]TCE - ANEXO III - Preencher'!AB4783)</f>
        <v/>
      </c>
      <c r="AB4774" s="17">
        <f t="shared" si="113"/>
        <v>0</v>
      </c>
    </row>
    <row r="4775" spans="1:28" ht="12.75" customHeight="1" x14ac:dyDescent="0.2">
      <c r="A4775" s="10" t="str">
        <f>IFERROR(VLOOKUP(B4775,'[1]DADOS (OCULTAR)'!$Q$3:$S$135,3,0),"")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108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109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110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111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112"/>
        <v>0</v>
      </c>
      <c r="AA4775" s="18" t="str">
        <f>IF('[1]TCE - ANEXO III - Preencher'!AB4784="","",'[1]TCE - ANEXO III - Preencher'!AB4784)</f>
        <v/>
      </c>
      <c r="AB4775" s="17">
        <f t="shared" si="113"/>
        <v>0</v>
      </c>
    </row>
    <row r="4776" spans="1:28" ht="12.75" customHeight="1" x14ac:dyDescent="0.2">
      <c r="A4776" s="10" t="str">
        <f>IFERROR(VLOOKUP(B4776,'[1]DADOS (OCULTAR)'!$Q$3:$S$135,3,0),"")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108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109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110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111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112"/>
        <v>0</v>
      </c>
      <c r="AA4776" s="18" t="str">
        <f>IF('[1]TCE - ANEXO III - Preencher'!AB4785="","",'[1]TCE - ANEXO III - Preencher'!AB4785)</f>
        <v/>
      </c>
      <c r="AB4776" s="17">
        <f t="shared" si="113"/>
        <v>0</v>
      </c>
    </row>
    <row r="4777" spans="1:28" ht="12.75" customHeight="1" x14ac:dyDescent="0.2">
      <c r="A4777" s="10" t="str">
        <f>IFERROR(VLOOKUP(B4777,'[1]DADOS (OCULTAR)'!$Q$3:$S$135,3,0),"")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108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109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110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111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112"/>
        <v>0</v>
      </c>
      <c r="AA4777" s="18" t="str">
        <f>IF('[1]TCE - ANEXO III - Preencher'!AB4786="","",'[1]TCE - ANEXO III - Preencher'!AB4786)</f>
        <v/>
      </c>
      <c r="AB4777" s="17">
        <f t="shared" si="113"/>
        <v>0</v>
      </c>
    </row>
    <row r="4778" spans="1:28" ht="12.75" customHeight="1" x14ac:dyDescent="0.2">
      <c r="A4778" s="10" t="str">
        <f>IFERROR(VLOOKUP(B4778,'[1]DADOS (OCULTAR)'!$Q$3:$S$135,3,0),"")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108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109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110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111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112"/>
        <v>0</v>
      </c>
      <c r="AA4778" s="18" t="str">
        <f>IF('[1]TCE - ANEXO III - Preencher'!AB4787="","",'[1]TCE - ANEXO III - Preencher'!AB4787)</f>
        <v/>
      </c>
      <c r="AB4778" s="17">
        <f t="shared" si="113"/>
        <v>0</v>
      </c>
    </row>
    <row r="4779" spans="1:28" ht="12.75" customHeight="1" x14ac:dyDescent="0.2">
      <c r="A4779" s="10" t="str">
        <f>IFERROR(VLOOKUP(B4779,'[1]DADOS (OCULTAR)'!$Q$3:$S$135,3,0),"")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108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109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110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111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112"/>
        <v>0</v>
      </c>
      <c r="AA4779" s="18" t="str">
        <f>IF('[1]TCE - ANEXO III - Preencher'!AB4788="","",'[1]TCE - ANEXO III - Preencher'!AB4788)</f>
        <v/>
      </c>
      <c r="AB4779" s="17">
        <f t="shared" si="113"/>
        <v>0</v>
      </c>
    </row>
    <row r="4780" spans="1:28" ht="12.75" customHeight="1" x14ac:dyDescent="0.2">
      <c r="A4780" s="10" t="str">
        <f>IFERROR(VLOOKUP(B4780,'[1]DADOS (OCULTAR)'!$Q$3:$S$135,3,0),"")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108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109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110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111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112"/>
        <v>0</v>
      </c>
      <c r="AA4780" s="18" t="str">
        <f>IF('[1]TCE - ANEXO III - Preencher'!AB4789="","",'[1]TCE - ANEXO III - Preencher'!AB4789)</f>
        <v/>
      </c>
      <c r="AB4780" s="17">
        <f t="shared" si="113"/>
        <v>0</v>
      </c>
    </row>
    <row r="4781" spans="1:28" ht="12.75" customHeight="1" x14ac:dyDescent="0.2">
      <c r="A4781" s="10" t="str">
        <f>IFERROR(VLOOKUP(B4781,'[1]DADOS (OCULTAR)'!$Q$3:$S$135,3,0),"")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108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109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110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111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112"/>
        <v>0</v>
      </c>
      <c r="AA4781" s="18" t="str">
        <f>IF('[1]TCE - ANEXO III - Preencher'!AB4790="","",'[1]TCE - ANEXO III - Preencher'!AB4790)</f>
        <v/>
      </c>
      <c r="AB4781" s="17">
        <f t="shared" si="113"/>
        <v>0</v>
      </c>
    </row>
    <row r="4782" spans="1:28" ht="12.75" customHeight="1" x14ac:dyDescent="0.2">
      <c r="A4782" s="10" t="str">
        <f>IFERROR(VLOOKUP(B4782,'[1]DADOS (OCULTAR)'!$Q$3:$S$135,3,0),"")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108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109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110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111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112"/>
        <v>0</v>
      </c>
      <c r="AA4782" s="18" t="str">
        <f>IF('[1]TCE - ANEXO III - Preencher'!AB4791="","",'[1]TCE - ANEXO III - Preencher'!AB4791)</f>
        <v/>
      </c>
      <c r="AB4782" s="17">
        <f t="shared" si="113"/>
        <v>0</v>
      </c>
    </row>
    <row r="4783" spans="1:28" ht="12.75" customHeight="1" x14ac:dyDescent="0.2">
      <c r="A4783" s="10" t="str">
        <f>IFERROR(VLOOKUP(B4783,'[1]DADOS (OCULTAR)'!$Q$3:$S$135,3,0),"")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108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109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110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111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112"/>
        <v>0</v>
      </c>
      <c r="AA4783" s="18" t="str">
        <f>IF('[1]TCE - ANEXO III - Preencher'!AB4792="","",'[1]TCE - ANEXO III - Preencher'!AB4792)</f>
        <v/>
      </c>
      <c r="AB4783" s="17">
        <f t="shared" si="113"/>
        <v>0</v>
      </c>
    </row>
    <row r="4784" spans="1:28" ht="12.75" customHeight="1" x14ac:dyDescent="0.2">
      <c r="A4784" s="10" t="str">
        <f>IFERROR(VLOOKUP(B4784,'[1]DADOS (OCULTAR)'!$Q$3:$S$135,3,0),"")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108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109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110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111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112"/>
        <v>0</v>
      </c>
      <c r="AA4784" s="18" t="str">
        <f>IF('[1]TCE - ANEXO III - Preencher'!AB4793="","",'[1]TCE - ANEXO III - Preencher'!AB4793)</f>
        <v/>
      </c>
      <c r="AB4784" s="17">
        <f t="shared" si="113"/>
        <v>0</v>
      </c>
    </row>
    <row r="4785" spans="1:28" ht="12.75" customHeight="1" x14ac:dyDescent="0.2">
      <c r="A4785" s="10" t="str">
        <f>IFERROR(VLOOKUP(B4785,'[1]DADOS (OCULTAR)'!$Q$3:$S$135,3,0),"")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108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109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110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111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112"/>
        <v>0</v>
      </c>
      <c r="AA4785" s="18" t="str">
        <f>IF('[1]TCE - ANEXO III - Preencher'!AB4794="","",'[1]TCE - ANEXO III - Preencher'!AB4794)</f>
        <v/>
      </c>
      <c r="AB4785" s="17">
        <f t="shared" si="113"/>
        <v>0</v>
      </c>
    </row>
    <row r="4786" spans="1:28" ht="12.75" customHeight="1" x14ac:dyDescent="0.2">
      <c r="A4786" s="10" t="str">
        <f>IFERROR(VLOOKUP(B4786,'[1]DADOS (OCULTAR)'!$Q$3:$S$135,3,0),"")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108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109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110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111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112"/>
        <v>0</v>
      </c>
      <c r="AA4786" s="18" t="str">
        <f>IF('[1]TCE - ANEXO III - Preencher'!AB4795="","",'[1]TCE - ANEXO III - Preencher'!AB4795)</f>
        <v/>
      </c>
      <c r="AB4786" s="17">
        <f t="shared" si="113"/>
        <v>0</v>
      </c>
    </row>
    <row r="4787" spans="1:28" ht="12.75" customHeight="1" x14ac:dyDescent="0.2">
      <c r="A4787" s="10" t="str">
        <f>IFERROR(VLOOKUP(B4787,'[1]DADOS (OCULTAR)'!$Q$3:$S$135,3,0),"")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108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109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110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111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112"/>
        <v>0</v>
      </c>
      <c r="AA4787" s="18" t="str">
        <f>IF('[1]TCE - ANEXO III - Preencher'!AB4796="","",'[1]TCE - ANEXO III - Preencher'!AB4796)</f>
        <v/>
      </c>
      <c r="AB4787" s="17">
        <f t="shared" si="113"/>
        <v>0</v>
      </c>
    </row>
    <row r="4788" spans="1:28" ht="12.75" customHeight="1" x14ac:dyDescent="0.2">
      <c r="A4788" s="10" t="str">
        <f>IFERROR(VLOOKUP(B4788,'[1]DADOS (OCULTAR)'!$Q$3:$S$135,3,0),"")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108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109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110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111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112"/>
        <v>0</v>
      </c>
      <c r="AA4788" s="18" t="str">
        <f>IF('[1]TCE - ANEXO III - Preencher'!AB4797="","",'[1]TCE - ANEXO III - Preencher'!AB4797)</f>
        <v/>
      </c>
      <c r="AB4788" s="17">
        <f t="shared" si="113"/>
        <v>0</v>
      </c>
    </row>
    <row r="4789" spans="1:28" ht="12.75" customHeight="1" x14ac:dyDescent="0.2">
      <c r="A4789" s="10" t="str">
        <f>IFERROR(VLOOKUP(B4789,'[1]DADOS (OCULTAR)'!$Q$3:$S$135,3,0),"")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108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109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110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111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112"/>
        <v>0</v>
      </c>
      <c r="AA4789" s="18" t="str">
        <f>IF('[1]TCE - ANEXO III - Preencher'!AB4798="","",'[1]TCE - ANEXO III - Preencher'!AB4798)</f>
        <v/>
      </c>
      <c r="AB4789" s="17">
        <f t="shared" si="113"/>
        <v>0</v>
      </c>
    </row>
    <row r="4790" spans="1:28" ht="12.75" customHeight="1" x14ac:dyDescent="0.2">
      <c r="A4790" s="10" t="str">
        <f>IFERROR(VLOOKUP(B4790,'[1]DADOS (OCULTAR)'!$Q$3:$S$135,3,0),"")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108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109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110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111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112"/>
        <v>0</v>
      </c>
      <c r="AA4790" s="18" t="str">
        <f>IF('[1]TCE - ANEXO III - Preencher'!AB4799="","",'[1]TCE - ANEXO III - Preencher'!AB4799)</f>
        <v/>
      </c>
      <c r="AB4790" s="17">
        <f t="shared" si="113"/>
        <v>0</v>
      </c>
    </row>
    <row r="4791" spans="1:28" ht="12.75" customHeight="1" x14ac:dyDescent="0.2">
      <c r="A4791" s="10" t="str">
        <f>IFERROR(VLOOKUP(B4791,'[1]DADOS (OCULTAR)'!$Q$3:$S$135,3,0),"")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108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109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110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111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112"/>
        <v>0</v>
      </c>
      <c r="AA4791" s="18" t="str">
        <f>IF('[1]TCE - ANEXO III - Preencher'!AB4800="","",'[1]TCE - ANEXO III - Preencher'!AB4800)</f>
        <v/>
      </c>
      <c r="AB4791" s="17">
        <f t="shared" si="113"/>
        <v>0</v>
      </c>
    </row>
    <row r="4792" spans="1:28" ht="12.75" customHeight="1" x14ac:dyDescent="0.2">
      <c r="A4792" s="10" t="str">
        <f>IFERROR(VLOOKUP(B4792,'[1]DADOS (OCULTAR)'!$Q$3:$S$135,3,0),"")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108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109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110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111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112"/>
        <v>0</v>
      </c>
      <c r="AA4792" s="18" t="str">
        <f>IF('[1]TCE - ANEXO III - Preencher'!AB4801="","",'[1]TCE - ANEXO III - Preencher'!AB4801)</f>
        <v/>
      </c>
      <c r="AB4792" s="17">
        <f t="shared" si="113"/>
        <v>0</v>
      </c>
    </row>
    <row r="4793" spans="1:28" ht="12.75" customHeight="1" x14ac:dyDescent="0.2">
      <c r="A4793" s="10" t="str">
        <f>IFERROR(VLOOKUP(B4793,'[1]DADOS (OCULTAR)'!$Q$3:$S$135,3,0),"")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108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109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110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111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112"/>
        <v>0</v>
      </c>
      <c r="AA4793" s="18" t="str">
        <f>IF('[1]TCE - ANEXO III - Preencher'!AB4802="","",'[1]TCE - ANEXO III - Preencher'!AB4802)</f>
        <v/>
      </c>
      <c r="AB4793" s="17">
        <f t="shared" si="113"/>
        <v>0</v>
      </c>
    </row>
    <row r="4794" spans="1:28" ht="12.75" customHeight="1" x14ac:dyDescent="0.2">
      <c r="A4794" s="10" t="str">
        <f>IFERROR(VLOOKUP(B4794,'[1]DADOS (OCULTAR)'!$Q$3:$S$135,3,0),"")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108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109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110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111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112"/>
        <v>0</v>
      </c>
      <c r="AA4794" s="18" t="str">
        <f>IF('[1]TCE - ANEXO III - Preencher'!AB4803="","",'[1]TCE - ANEXO III - Preencher'!AB4803)</f>
        <v/>
      </c>
      <c r="AB4794" s="17">
        <f t="shared" si="113"/>
        <v>0</v>
      </c>
    </row>
    <row r="4795" spans="1:28" ht="12.75" customHeight="1" x14ac:dyDescent="0.2">
      <c r="A4795" s="10" t="str">
        <f>IFERROR(VLOOKUP(B4795,'[1]DADOS (OCULTAR)'!$Q$3:$S$135,3,0),"")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108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109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110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111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112"/>
        <v>0</v>
      </c>
      <c r="AA4795" s="18" t="str">
        <f>IF('[1]TCE - ANEXO III - Preencher'!AB4804="","",'[1]TCE - ANEXO III - Preencher'!AB4804)</f>
        <v/>
      </c>
      <c r="AB4795" s="17">
        <f t="shared" si="113"/>
        <v>0</v>
      </c>
    </row>
    <row r="4796" spans="1:28" ht="12.75" customHeight="1" x14ac:dyDescent="0.2">
      <c r="A4796" s="10" t="str">
        <f>IFERROR(VLOOKUP(B4796,'[1]DADOS (OCULTAR)'!$Q$3:$S$135,3,0),"")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108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109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110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111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112"/>
        <v>0</v>
      </c>
      <c r="AA4796" s="18" t="str">
        <f>IF('[1]TCE - ANEXO III - Preencher'!AB4805="","",'[1]TCE - ANEXO III - Preencher'!AB4805)</f>
        <v/>
      </c>
      <c r="AB4796" s="17">
        <f t="shared" si="113"/>
        <v>0</v>
      </c>
    </row>
    <row r="4797" spans="1:28" ht="12.75" customHeight="1" x14ac:dyDescent="0.2">
      <c r="A4797" s="10" t="str">
        <f>IFERROR(VLOOKUP(B4797,'[1]DADOS (OCULTAR)'!$Q$3:$S$135,3,0),"")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108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109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110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111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112"/>
        <v>0</v>
      </c>
      <c r="AA4797" s="18" t="str">
        <f>IF('[1]TCE - ANEXO III - Preencher'!AB4806="","",'[1]TCE - ANEXO III - Preencher'!AB4806)</f>
        <v/>
      </c>
      <c r="AB4797" s="17">
        <f t="shared" si="113"/>
        <v>0</v>
      </c>
    </row>
    <row r="4798" spans="1:28" ht="12.75" customHeight="1" x14ac:dyDescent="0.2">
      <c r="A4798" s="10" t="str">
        <f>IFERROR(VLOOKUP(B4798,'[1]DADOS (OCULTAR)'!$Q$3:$S$135,3,0),"")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108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109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110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111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112"/>
        <v>0</v>
      </c>
      <c r="AA4798" s="18" t="str">
        <f>IF('[1]TCE - ANEXO III - Preencher'!AB4807="","",'[1]TCE - ANEXO III - Preencher'!AB4807)</f>
        <v/>
      </c>
      <c r="AB4798" s="17">
        <f t="shared" si="113"/>
        <v>0</v>
      </c>
    </row>
    <row r="4799" spans="1:28" ht="12.75" customHeight="1" x14ac:dyDescent="0.2">
      <c r="A4799" s="10" t="str">
        <f>IFERROR(VLOOKUP(B4799,'[1]DADOS (OCULTAR)'!$Q$3:$S$135,3,0),"")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108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109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110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111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112"/>
        <v>0</v>
      </c>
      <c r="AA4799" s="18" t="str">
        <f>IF('[1]TCE - ANEXO III - Preencher'!AB4808="","",'[1]TCE - ANEXO III - Preencher'!AB4808)</f>
        <v/>
      </c>
      <c r="AB4799" s="17">
        <f t="shared" si="113"/>
        <v>0</v>
      </c>
    </row>
    <row r="4800" spans="1:28" ht="12.75" customHeight="1" x14ac:dyDescent="0.2">
      <c r="A4800" s="10" t="str">
        <f>IFERROR(VLOOKUP(B4800,'[1]DADOS (OCULTAR)'!$Q$3:$S$135,3,0),"")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108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109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110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111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112"/>
        <v>0</v>
      </c>
      <c r="AA4800" s="18" t="str">
        <f>IF('[1]TCE - ANEXO III - Preencher'!AB4809="","",'[1]TCE - ANEXO III - Preencher'!AB4809)</f>
        <v/>
      </c>
      <c r="AB4800" s="17">
        <f t="shared" si="113"/>
        <v>0</v>
      </c>
    </row>
    <row r="4801" spans="1:28" ht="12.75" customHeight="1" x14ac:dyDescent="0.2">
      <c r="A4801" s="10" t="str">
        <f>IFERROR(VLOOKUP(B4801,'[1]DADOS (OCULTAR)'!$Q$3:$S$135,3,0),"")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108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109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110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111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112"/>
        <v>0</v>
      </c>
      <c r="AA4801" s="18" t="str">
        <f>IF('[1]TCE - ANEXO III - Preencher'!AB4810="","",'[1]TCE - ANEXO III - Preencher'!AB4810)</f>
        <v/>
      </c>
      <c r="AB4801" s="17">
        <f t="shared" si="113"/>
        <v>0</v>
      </c>
    </row>
    <row r="4802" spans="1:28" ht="12.75" customHeight="1" x14ac:dyDescent="0.2">
      <c r="A4802" s="10" t="str">
        <f>IFERROR(VLOOKUP(B4802,'[1]DADOS (OCULTAR)'!$Q$3:$S$135,3,0),"")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108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109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110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111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112"/>
        <v>0</v>
      </c>
      <c r="AA4802" s="18" t="str">
        <f>IF('[1]TCE - ANEXO III - Preencher'!AB4811="","",'[1]TCE - ANEXO III - Preencher'!AB4811)</f>
        <v/>
      </c>
      <c r="AB4802" s="17">
        <f t="shared" si="113"/>
        <v>0</v>
      </c>
    </row>
    <row r="4803" spans="1:28" ht="12.75" customHeight="1" x14ac:dyDescent="0.2">
      <c r="A4803" s="10" t="str">
        <f>IFERROR(VLOOKUP(B4803,'[1]DADOS (OCULTAR)'!$Q$3:$S$135,3,0),"")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si="108"/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si="109"/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si="110"/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si="111"/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si="112"/>
        <v>0</v>
      </c>
      <c r="AA4803" s="18" t="str">
        <f>IF('[1]TCE - ANEXO III - Preencher'!AB4812="","",'[1]TCE - ANEXO III - Preencher'!AB4812)</f>
        <v/>
      </c>
      <c r="AB4803" s="17">
        <f t="shared" si="113"/>
        <v>0</v>
      </c>
    </row>
    <row r="4804" spans="1:28" ht="12.75" customHeight="1" x14ac:dyDescent="0.2">
      <c r="A4804" s="10" t="str">
        <f>IFERROR(VLOOKUP(B4804,'[1]DADOS (OCULTAR)'!$Q$3:$S$135,3,0),"")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108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109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110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111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112"/>
        <v>0</v>
      </c>
      <c r="AA4804" s="18" t="str">
        <f>IF('[1]TCE - ANEXO III - Preencher'!AB4813="","",'[1]TCE - ANEXO III - Preencher'!AB4813)</f>
        <v/>
      </c>
      <c r="AB4804" s="17">
        <f t="shared" si="113"/>
        <v>0</v>
      </c>
    </row>
    <row r="4805" spans="1:28" ht="12.75" customHeight="1" x14ac:dyDescent="0.2">
      <c r="A4805" s="10" t="str">
        <f>IFERROR(VLOOKUP(B4805,'[1]DADOS (OCULTAR)'!$Q$3:$S$135,3,0),"")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108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109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110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111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112"/>
        <v>0</v>
      </c>
      <c r="AA4805" s="18" t="str">
        <f>IF('[1]TCE - ANEXO III - Preencher'!AB4814="","",'[1]TCE - ANEXO III - Preencher'!AB4814)</f>
        <v/>
      </c>
      <c r="AB4805" s="17">
        <f t="shared" si="113"/>
        <v>0</v>
      </c>
    </row>
    <row r="4806" spans="1:28" ht="12.75" customHeight="1" x14ac:dyDescent="0.2">
      <c r="A4806" s="10" t="str">
        <f>IFERROR(VLOOKUP(B4806,'[1]DADOS (OCULTAR)'!$Q$3:$S$135,3,0),"")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108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109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110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111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112"/>
        <v>0</v>
      </c>
      <c r="AA4806" s="18" t="str">
        <f>IF('[1]TCE - ANEXO III - Preencher'!AB4815="","",'[1]TCE - ANEXO III - Preencher'!AB4815)</f>
        <v/>
      </c>
      <c r="AB4806" s="17">
        <f t="shared" si="113"/>
        <v>0</v>
      </c>
    </row>
    <row r="4807" spans="1:28" ht="12.75" customHeight="1" x14ac:dyDescent="0.2">
      <c r="A4807" s="10" t="str">
        <f>IFERROR(VLOOKUP(B4807,'[1]DADOS (OCULTAR)'!$Q$3:$S$135,3,0),"")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108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109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110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111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112"/>
        <v>0</v>
      </c>
      <c r="AA4807" s="18" t="str">
        <f>IF('[1]TCE - ANEXO III - Preencher'!AB4816="","",'[1]TCE - ANEXO III - Preencher'!AB4816)</f>
        <v/>
      </c>
      <c r="AB4807" s="17">
        <f t="shared" si="113"/>
        <v>0</v>
      </c>
    </row>
    <row r="4808" spans="1:28" ht="12.75" customHeight="1" x14ac:dyDescent="0.2">
      <c r="A4808" s="10" t="str">
        <f>IFERROR(VLOOKUP(B4808,'[1]DADOS (OCULTAR)'!$Q$3:$S$135,3,0),"")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108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109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110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111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112"/>
        <v>0</v>
      </c>
      <c r="AA4808" s="18" t="str">
        <f>IF('[1]TCE - ANEXO III - Preencher'!AB4817="","",'[1]TCE - ANEXO III - Preencher'!AB4817)</f>
        <v/>
      </c>
      <c r="AB4808" s="17">
        <f t="shared" si="113"/>
        <v>0</v>
      </c>
    </row>
    <row r="4809" spans="1:28" ht="12.75" customHeight="1" x14ac:dyDescent="0.2">
      <c r="A4809" s="10" t="str">
        <f>IFERROR(VLOOKUP(B4809,'[1]DADOS (OCULTAR)'!$Q$3:$S$135,3,0),"")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108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109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110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111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112"/>
        <v>0</v>
      </c>
      <c r="AA4809" s="18" t="str">
        <f>IF('[1]TCE - ANEXO III - Preencher'!AB4818="","",'[1]TCE - ANEXO III - Preencher'!AB4818)</f>
        <v/>
      </c>
      <c r="AB4809" s="17">
        <f t="shared" si="113"/>
        <v>0</v>
      </c>
    </row>
    <row r="4810" spans="1:28" ht="12.75" customHeight="1" x14ac:dyDescent="0.2">
      <c r="A4810" s="10" t="str">
        <f>IFERROR(VLOOKUP(B4810,'[1]DADOS (OCULTAR)'!$Q$3:$S$135,3,0),"")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108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109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110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111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112"/>
        <v>0</v>
      </c>
      <c r="AA4810" s="18" t="str">
        <f>IF('[1]TCE - ANEXO III - Preencher'!AB4819="","",'[1]TCE - ANEXO III - Preencher'!AB4819)</f>
        <v/>
      </c>
      <c r="AB4810" s="17">
        <f t="shared" si="113"/>
        <v>0</v>
      </c>
    </row>
    <row r="4811" spans="1:28" ht="12.75" customHeight="1" x14ac:dyDescent="0.2">
      <c r="A4811" s="10" t="str">
        <f>IFERROR(VLOOKUP(B4811,'[1]DADOS (OCULTAR)'!$Q$3:$S$135,3,0),"")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108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109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110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111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112"/>
        <v>0</v>
      </c>
      <c r="AA4811" s="18" t="str">
        <f>IF('[1]TCE - ANEXO III - Preencher'!AB4820="","",'[1]TCE - ANEXO III - Preencher'!AB4820)</f>
        <v/>
      </c>
      <c r="AB4811" s="17">
        <f t="shared" si="113"/>
        <v>0</v>
      </c>
    </row>
    <row r="4812" spans="1:28" ht="12.75" customHeight="1" x14ac:dyDescent="0.2">
      <c r="A4812" s="10" t="str">
        <f>IFERROR(VLOOKUP(B4812,'[1]DADOS (OCULTAR)'!$Q$3:$S$135,3,0),"")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108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109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110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111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112"/>
        <v>0</v>
      </c>
      <c r="AA4812" s="18" t="str">
        <f>IF('[1]TCE - ANEXO III - Preencher'!AB4821="","",'[1]TCE - ANEXO III - Preencher'!AB4821)</f>
        <v/>
      </c>
      <c r="AB4812" s="17">
        <f t="shared" si="113"/>
        <v>0</v>
      </c>
    </row>
    <row r="4813" spans="1:28" ht="12.75" customHeight="1" x14ac:dyDescent="0.2">
      <c r="A4813" s="10" t="str">
        <f>IFERROR(VLOOKUP(B4813,'[1]DADOS (OCULTAR)'!$Q$3:$S$135,3,0),"")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108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109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110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111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112"/>
        <v>0</v>
      </c>
      <c r="AA4813" s="18" t="str">
        <f>IF('[1]TCE - ANEXO III - Preencher'!AB4822="","",'[1]TCE - ANEXO III - Preencher'!AB4822)</f>
        <v/>
      </c>
      <c r="AB4813" s="17">
        <f t="shared" si="113"/>
        <v>0</v>
      </c>
    </row>
    <row r="4814" spans="1:28" ht="12.75" customHeight="1" x14ac:dyDescent="0.2">
      <c r="A4814" s="10" t="str">
        <f>IFERROR(VLOOKUP(B4814,'[1]DADOS (OCULTAR)'!$Q$3:$S$135,3,0),"")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108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109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110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111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112"/>
        <v>0</v>
      </c>
      <c r="AA4814" s="18" t="str">
        <f>IF('[1]TCE - ANEXO III - Preencher'!AB4823="","",'[1]TCE - ANEXO III - Preencher'!AB4823)</f>
        <v/>
      </c>
      <c r="AB4814" s="17">
        <f t="shared" si="113"/>
        <v>0</v>
      </c>
    </row>
    <row r="4815" spans="1:28" ht="12.75" customHeight="1" x14ac:dyDescent="0.2">
      <c r="A4815" s="10" t="str">
        <f>IFERROR(VLOOKUP(B4815,'[1]DADOS (OCULTAR)'!$Q$3:$S$135,3,0),"")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108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109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110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111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112"/>
        <v>0</v>
      </c>
      <c r="AA4815" s="18" t="str">
        <f>IF('[1]TCE - ANEXO III - Preencher'!AB4824="","",'[1]TCE - ANEXO III - Preencher'!AB4824)</f>
        <v/>
      </c>
      <c r="AB4815" s="17">
        <f t="shared" si="113"/>
        <v>0</v>
      </c>
    </row>
    <row r="4816" spans="1:28" ht="12.75" customHeight="1" x14ac:dyDescent="0.2">
      <c r="A4816" s="10" t="str">
        <f>IFERROR(VLOOKUP(B4816,'[1]DADOS (OCULTAR)'!$Q$3:$S$135,3,0),"")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108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109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110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111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112"/>
        <v>0</v>
      </c>
      <c r="AA4816" s="18" t="str">
        <f>IF('[1]TCE - ANEXO III - Preencher'!AB4825="","",'[1]TCE - ANEXO III - Preencher'!AB4825)</f>
        <v/>
      </c>
      <c r="AB4816" s="17">
        <f t="shared" si="113"/>
        <v>0</v>
      </c>
    </row>
    <row r="4817" spans="1:28" ht="12.75" customHeight="1" x14ac:dyDescent="0.2">
      <c r="A4817" s="10" t="str">
        <f>IFERROR(VLOOKUP(B4817,'[1]DADOS (OCULTAR)'!$Q$3:$S$135,3,0),"")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108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109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110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111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112"/>
        <v>0</v>
      </c>
      <c r="AA4817" s="18" t="str">
        <f>IF('[1]TCE - ANEXO III - Preencher'!AB4826="","",'[1]TCE - ANEXO III - Preencher'!AB4826)</f>
        <v/>
      </c>
      <c r="AB4817" s="17">
        <f t="shared" si="113"/>
        <v>0</v>
      </c>
    </row>
    <row r="4818" spans="1:28" ht="12.75" customHeight="1" x14ac:dyDescent="0.2">
      <c r="A4818" s="10" t="str">
        <f>IFERROR(VLOOKUP(B4818,'[1]DADOS (OCULTAR)'!$Q$3:$S$135,3,0),"")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108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109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110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111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112"/>
        <v>0</v>
      </c>
      <c r="AA4818" s="18" t="str">
        <f>IF('[1]TCE - ANEXO III - Preencher'!AB4827="","",'[1]TCE - ANEXO III - Preencher'!AB4827)</f>
        <v/>
      </c>
      <c r="AB4818" s="17">
        <f t="shared" si="113"/>
        <v>0</v>
      </c>
    </row>
    <row r="4819" spans="1:28" ht="12.75" customHeight="1" x14ac:dyDescent="0.2">
      <c r="A4819" s="10" t="str">
        <f>IFERROR(VLOOKUP(B4819,'[1]DADOS (OCULTAR)'!$Q$3:$S$135,3,0),"")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108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109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110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111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112"/>
        <v>0</v>
      </c>
      <c r="AA4819" s="18" t="str">
        <f>IF('[1]TCE - ANEXO III - Preencher'!AB4828="","",'[1]TCE - ANEXO III - Preencher'!AB4828)</f>
        <v/>
      </c>
      <c r="AB4819" s="17">
        <f t="shared" si="113"/>
        <v>0</v>
      </c>
    </row>
    <row r="4820" spans="1:28" ht="12.75" customHeight="1" x14ac:dyDescent="0.2">
      <c r="A4820" s="10" t="str">
        <f>IFERROR(VLOOKUP(B4820,'[1]DADOS (OCULTAR)'!$Q$3:$S$135,3,0),"")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108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109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110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111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112"/>
        <v>0</v>
      </c>
      <c r="AA4820" s="18" t="str">
        <f>IF('[1]TCE - ANEXO III - Preencher'!AB4829="","",'[1]TCE - ANEXO III - Preencher'!AB4829)</f>
        <v/>
      </c>
      <c r="AB4820" s="17">
        <f t="shared" si="113"/>
        <v>0</v>
      </c>
    </row>
    <row r="4821" spans="1:28" ht="12.75" customHeight="1" x14ac:dyDescent="0.2">
      <c r="A4821" s="10" t="str">
        <f>IFERROR(VLOOKUP(B4821,'[1]DADOS (OCULTAR)'!$Q$3:$S$135,3,0),"")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108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109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110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111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112"/>
        <v>0</v>
      </c>
      <c r="AA4821" s="18" t="str">
        <f>IF('[1]TCE - ANEXO III - Preencher'!AB4830="","",'[1]TCE - ANEXO III - Preencher'!AB4830)</f>
        <v/>
      </c>
      <c r="AB4821" s="17">
        <f t="shared" si="113"/>
        <v>0</v>
      </c>
    </row>
    <row r="4822" spans="1:28" ht="12.75" customHeight="1" x14ac:dyDescent="0.2">
      <c r="A4822" s="10" t="str">
        <f>IFERROR(VLOOKUP(B4822,'[1]DADOS (OCULTAR)'!$Q$3:$S$135,3,0),"")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108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109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110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111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112"/>
        <v>0</v>
      </c>
      <c r="AA4822" s="18" t="str">
        <f>IF('[1]TCE - ANEXO III - Preencher'!AB4831="","",'[1]TCE - ANEXO III - Preencher'!AB4831)</f>
        <v/>
      </c>
      <c r="AB4822" s="17">
        <f t="shared" si="113"/>
        <v>0</v>
      </c>
    </row>
    <row r="4823" spans="1:28" ht="12.75" customHeight="1" x14ac:dyDescent="0.2">
      <c r="A4823" s="10" t="str">
        <f>IFERROR(VLOOKUP(B4823,'[1]DADOS (OCULTAR)'!$Q$3:$S$135,3,0),"")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108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109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110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111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112"/>
        <v>0</v>
      </c>
      <c r="AA4823" s="18" t="str">
        <f>IF('[1]TCE - ANEXO III - Preencher'!AB4832="","",'[1]TCE - ANEXO III - Preencher'!AB4832)</f>
        <v/>
      </c>
      <c r="AB4823" s="17">
        <f t="shared" si="113"/>
        <v>0</v>
      </c>
    </row>
    <row r="4824" spans="1:28" ht="12.75" customHeight="1" x14ac:dyDescent="0.2">
      <c r="A4824" s="10" t="str">
        <f>IFERROR(VLOOKUP(B4824,'[1]DADOS (OCULTAR)'!$Q$3:$S$135,3,0),"")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108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109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110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111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112"/>
        <v>0</v>
      </c>
      <c r="AA4824" s="18" t="str">
        <f>IF('[1]TCE - ANEXO III - Preencher'!AB4833="","",'[1]TCE - ANEXO III - Preencher'!AB4833)</f>
        <v/>
      </c>
      <c r="AB4824" s="17">
        <f t="shared" si="113"/>
        <v>0</v>
      </c>
    </row>
    <row r="4825" spans="1:28" ht="12.75" customHeight="1" x14ac:dyDescent="0.2">
      <c r="A4825" s="10" t="str">
        <f>IFERROR(VLOOKUP(B4825,'[1]DADOS (OCULTAR)'!$Q$3:$S$135,3,0),"")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108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109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110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111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112"/>
        <v>0</v>
      </c>
      <c r="AA4825" s="18" t="str">
        <f>IF('[1]TCE - ANEXO III - Preencher'!AB4834="","",'[1]TCE - ANEXO III - Preencher'!AB4834)</f>
        <v/>
      </c>
      <c r="AB4825" s="17">
        <f t="shared" si="113"/>
        <v>0</v>
      </c>
    </row>
    <row r="4826" spans="1:28" ht="12.75" customHeight="1" x14ac:dyDescent="0.2">
      <c r="A4826" s="10" t="str">
        <f>IFERROR(VLOOKUP(B4826,'[1]DADOS (OCULTAR)'!$Q$3:$S$135,3,0),"")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108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109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110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111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112"/>
        <v>0</v>
      </c>
      <c r="AA4826" s="18" t="str">
        <f>IF('[1]TCE - ANEXO III - Preencher'!AB4835="","",'[1]TCE - ANEXO III - Preencher'!AB4835)</f>
        <v/>
      </c>
      <c r="AB4826" s="17">
        <f t="shared" si="113"/>
        <v>0</v>
      </c>
    </row>
    <row r="4827" spans="1:28" ht="12.75" customHeight="1" x14ac:dyDescent="0.2">
      <c r="A4827" s="10" t="str">
        <f>IFERROR(VLOOKUP(B4827,'[1]DADOS (OCULTAR)'!$Q$3:$S$135,3,0),"")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108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109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110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111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112"/>
        <v>0</v>
      </c>
      <c r="AA4827" s="18" t="str">
        <f>IF('[1]TCE - ANEXO III - Preencher'!AB4836="","",'[1]TCE - ANEXO III - Preencher'!AB4836)</f>
        <v/>
      </c>
      <c r="AB4827" s="17">
        <f t="shared" si="113"/>
        <v>0</v>
      </c>
    </row>
    <row r="4828" spans="1:28" ht="12.75" customHeight="1" x14ac:dyDescent="0.2">
      <c r="A4828" s="10" t="str">
        <f>IFERROR(VLOOKUP(B4828,'[1]DADOS (OCULTAR)'!$Q$3:$S$135,3,0),"")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108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109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110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111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112"/>
        <v>0</v>
      </c>
      <c r="AA4828" s="18" t="str">
        <f>IF('[1]TCE - ANEXO III - Preencher'!AB4837="","",'[1]TCE - ANEXO III - Preencher'!AB4837)</f>
        <v/>
      </c>
      <c r="AB4828" s="17">
        <f t="shared" si="113"/>
        <v>0</v>
      </c>
    </row>
    <row r="4829" spans="1:28" ht="12.75" customHeight="1" x14ac:dyDescent="0.2">
      <c r="A4829" s="10" t="str">
        <f>IFERROR(VLOOKUP(B4829,'[1]DADOS (OCULTAR)'!$Q$3:$S$135,3,0),"")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108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109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110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111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112"/>
        <v>0</v>
      </c>
      <c r="AA4829" s="18" t="str">
        <f>IF('[1]TCE - ANEXO III - Preencher'!AB4838="","",'[1]TCE - ANEXO III - Preencher'!AB4838)</f>
        <v/>
      </c>
      <c r="AB4829" s="17">
        <f t="shared" si="113"/>
        <v>0</v>
      </c>
    </row>
    <row r="4830" spans="1:28" ht="12.75" customHeight="1" x14ac:dyDescent="0.2">
      <c r="A4830" s="10" t="str">
        <f>IFERROR(VLOOKUP(B4830,'[1]DADOS (OCULTAR)'!$Q$3:$S$135,3,0),"")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108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109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110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111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112"/>
        <v>0</v>
      </c>
      <c r="AA4830" s="18" t="str">
        <f>IF('[1]TCE - ANEXO III - Preencher'!AB4839="","",'[1]TCE - ANEXO III - Preencher'!AB4839)</f>
        <v/>
      </c>
      <c r="AB4830" s="17">
        <f t="shared" si="113"/>
        <v>0</v>
      </c>
    </row>
    <row r="4831" spans="1:28" ht="12.75" customHeight="1" x14ac:dyDescent="0.2">
      <c r="A4831" s="10" t="str">
        <f>IFERROR(VLOOKUP(B4831,'[1]DADOS (OCULTAR)'!$Q$3:$S$135,3,0),"")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108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109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110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111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112"/>
        <v>0</v>
      </c>
      <c r="AA4831" s="18" t="str">
        <f>IF('[1]TCE - ANEXO III - Preencher'!AB4840="","",'[1]TCE - ANEXO III - Preencher'!AB4840)</f>
        <v/>
      </c>
      <c r="AB4831" s="17">
        <f t="shared" si="113"/>
        <v>0</v>
      </c>
    </row>
    <row r="4832" spans="1:28" ht="12.75" customHeight="1" x14ac:dyDescent="0.2">
      <c r="A4832" s="10" t="str">
        <f>IFERROR(VLOOKUP(B4832,'[1]DADOS (OCULTAR)'!$Q$3:$S$135,3,0),"")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108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109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110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111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112"/>
        <v>0</v>
      </c>
      <c r="AA4832" s="18" t="str">
        <f>IF('[1]TCE - ANEXO III - Preencher'!AB4841="","",'[1]TCE - ANEXO III - Preencher'!AB4841)</f>
        <v/>
      </c>
      <c r="AB4832" s="17">
        <f t="shared" si="113"/>
        <v>0</v>
      </c>
    </row>
    <row r="4833" spans="1:28" ht="12.75" customHeight="1" x14ac:dyDescent="0.2">
      <c r="A4833" s="10" t="str">
        <f>IFERROR(VLOOKUP(B4833,'[1]DADOS (OCULTAR)'!$Q$3:$S$135,3,0),"")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108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109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110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111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112"/>
        <v>0</v>
      </c>
      <c r="AA4833" s="18" t="str">
        <f>IF('[1]TCE - ANEXO III - Preencher'!AB4842="","",'[1]TCE - ANEXO III - Preencher'!AB4842)</f>
        <v/>
      </c>
      <c r="AB4833" s="17">
        <f t="shared" si="113"/>
        <v>0</v>
      </c>
    </row>
    <row r="4834" spans="1:28" ht="12.75" customHeight="1" x14ac:dyDescent="0.2">
      <c r="A4834" s="10" t="str">
        <f>IFERROR(VLOOKUP(B4834,'[1]DADOS (OCULTAR)'!$Q$3:$S$135,3,0),"")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108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109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110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111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112"/>
        <v>0</v>
      </c>
      <c r="AA4834" s="18" t="str">
        <f>IF('[1]TCE - ANEXO III - Preencher'!AB4843="","",'[1]TCE - ANEXO III - Preencher'!AB4843)</f>
        <v/>
      </c>
      <c r="AB4834" s="17">
        <f t="shared" si="113"/>
        <v>0</v>
      </c>
    </row>
    <row r="4835" spans="1:28" ht="12.75" customHeight="1" x14ac:dyDescent="0.2">
      <c r="A4835" s="10" t="str">
        <f>IFERROR(VLOOKUP(B4835,'[1]DADOS (OCULTAR)'!$Q$3:$S$135,3,0),"")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108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109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110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111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112"/>
        <v>0</v>
      </c>
      <c r="AA4835" s="18" t="str">
        <f>IF('[1]TCE - ANEXO III - Preencher'!AB4844="","",'[1]TCE - ANEXO III - Preencher'!AB4844)</f>
        <v/>
      </c>
      <c r="AB4835" s="17">
        <f t="shared" si="113"/>
        <v>0</v>
      </c>
    </row>
    <row r="4836" spans="1:28" ht="12.75" customHeight="1" x14ac:dyDescent="0.2">
      <c r="A4836" s="10" t="str">
        <f>IFERROR(VLOOKUP(B4836,'[1]DADOS (OCULTAR)'!$Q$3:$S$135,3,0),"")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108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109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110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111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112"/>
        <v>0</v>
      </c>
      <c r="AA4836" s="18" t="str">
        <f>IF('[1]TCE - ANEXO III - Preencher'!AB4845="","",'[1]TCE - ANEXO III - Preencher'!AB4845)</f>
        <v/>
      </c>
      <c r="AB4836" s="17">
        <f t="shared" si="113"/>
        <v>0</v>
      </c>
    </row>
    <row r="4837" spans="1:28" ht="12.75" customHeight="1" x14ac:dyDescent="0.2">
      <c r="A4837" s="10" t="str">
        <f>IFERROR(VLOOKUP(B4837,'[1]DADOS (OCULTAR)'!$Q$3:$S$135,3,0),"")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108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109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110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111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112"/>
        <v>0</v>
      </c>
      <c r="AA4837" s="18" t="str">
        <f>IF('[1]TCE - ANEXO III - Preencher'!AB4846="","",'[1]TCE - ANEXO III - Preencher'!AB4846)</f>
        <v/>
      </c>
      <c r="AB4837" s="17">
        <f t="shared" si="113"/>
        <v>0</v>
      </c>
    </row>
    <row r="4838" spans="1:28" ht="12.75" customHeight="1" x14ac:dyDescent="0.2">
      <c r="A4838" s="10" t="str">
        <f>IFERROR(VLOOKUP(B4838,'[1]DADOS (OCULTAR)'!$Q$3:$S$135,3,0),"")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108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109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110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111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112"/>
        <v>0</v>
      </c>
      <c r="AA4838" s="18" t="str">
        <f>IF('[1]TCE - ANEXO III - Preencher'!AB4847="","",'[1]TCE - ANEXO III - Preencher'!AB4847)</f>
        <v/>
      </c>
      <c r="AB4838" s="17">
        <f t="shared" si="113"/>
        <v>0</v>
      </c>
    </row>
    <row r="4839" spans="1:28" ht="12.75" customHeight="1" x14ac:dyDescent="0.2">
      <c r="A4839" s="10" t="str">
        <f>IFERROR(VLOOKUP(B4839,'[1]DADOS (OCULTAR)'!$Q$3:$S$135,3,0),"")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108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109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110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111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112"/>
        <v>0</v>
      </c>
      <c r="AA4839" s="18" t="str">
        <f>IF('[1]TCE - ANEXO III - Preencher'!AB4848="","",'[1]TCE - ANEXO III - Preencher'!AB4848)</f>
        <v/>
      </c>
      <c r="AB4839" s="17">
        <f t="shared" si="113"/>
        <v>0</v>
      </c>
    </row>
    <row r="4840" spans="1:28" ht="12.75" customHeight="1" x14ac:dyDescent="0.2">
      <c r="A4840" s="10" t="str">
        <f>IFERROR(VLOOKUP(B4840,'[1]DADOS (OCULTAR)'!$Q$3:$S$135,3,0),"")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108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109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110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111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112"/>
        <v>0</v>
      </c>
      <c r="AA4840" s="18" t="str">
        <f>IF('[1]TCE - ANEXO III - Preencher'!AB4849="","",'[1]TCE - ANEXO III - Preencher'!AB4849)</f>
        <v/>
      </c>
      <c r="AB4840" s="17">
        <f t="shared" si="113"/>
        <v>0</v>
      </c>
    </row>
    <row r="4841" spans="1:28" ht="12.75" customHeight="1" x14ac:dyDescent="0.2">
      <c r="A4841" s="10" t="str">
        <f>IFERROR(VLOOKUP(B4841,'[1]DADOS (OCULTAR)'!$Q$3:$S$135,3,0),"")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108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109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110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111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112"/>
        <v>0</v>
      </c>
      <c r="AA4841" s="18" t="str">
        <f>IF('[1]TCE - ANEXO III - Preencher'!AB4850="","",'[1]TCE - ANEXO III - Preencher'!AB4850)</f>
        <v/>
      </c>
      <c r="AB4841" s="17">
        <f t="shared" si="113"/>
        <v>0</v>
      </c>
    </row>
    <row r="4842" spans="1:28" ht="12.75" customHeight="1" x14ac:dyDescent="0.2">
      <c r="A4842" s="10" t="str">
        <f>IFERROR(VLOOKUP(B4842,'[1]DADOS (OCULTAR)'!$Q$3:$S$135,3,0),"")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108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109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110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111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112"/>
        <v>0</v>
      </c>
      <c r="AA4842" s="18" t="str">
        <f>IF('[1]TCE - ANEXO III - Preencher'!AB4851="","",'[1]TCE - ANEXO III - Preencher'!AB4851)</f>
        <v/>
      </c>
      <c r="AB4842" s="17">
        <f t="shared" si="113"/>
        <v>0</v>
      </c>
    </row>
    <row r="4843" spans="1:28" ht="12.75" customHeight="1" x14ac:dyDescent="0.2">
      <c r="A4843" s="10" t="str">
        <f>IFERROR(VLOOKUP(B4843,'[1]DADOS (OCULTAR)'!$Q$3:$S$135,3,0),"")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108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109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110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111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112"/>
        <v>0</v>
      </c>
      <c r="AA4843" s="18" t="str">
        <f>IF('[1]TCE - ANEXO III - Preencher'!AB4852="","",'[1]TCE - ANEXO III - Preencher'!AB4852)</f>
        <v/>
      </c>
      <c r="AB4843" s="17">
        <f t="shared" si="113"/>
        <v>0</v>
      </c>
    </row>
    <row r="4844" spans="1:28" ht="12.75" customHeight="1" x14ac:dyDescent="0.2">
      <c r="A4844" s="10" t="str">
        <f>IFERROR(VLOOKUP(B4844,'[1]DADOS (OCULTAR)'!$Q$3:$S$135,3,0),"")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108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109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110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111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112"/>
        <v>0</v>
      </c>
      <c r="AA4844" s="18" t="str">
        <f>IF('[1]TCE - ANEXO III - Preencher'!AB4853="","",'[1]TCE - ANEXO III - Preencher'!AB4853)</f>
        <v/>
      </c>
      <c r="AB4844" s="17">
        <f t="shared" si="113"/>
        <v>0</v>
      </c>
    </row>
    <row r="4845" spans="1:28" ht="12.75" customHeight="1" x14ac:dyDescent="0.2">
      <c r="A4845" s="10" t="str">
        <f>IFERROR(VLOOKUP(B4845,'[1]DADOS (OCULTAR)'!$Q$3:$S$135,3,0),"")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108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109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110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111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112"/>
        <v>0</v>
      </c>
      <c r="AA4845" s="18" t="str">
        <f>IF('[1]TCE - ANEXO III - Preencher'!AB4854="","",'[1]TCE - ANEXO III - Preencher'!AB4854)</f>
        <v/>
      </c>
      <c r="AB4845" s="17">
        <f t="shared" si="113"/>
        <v>0</v>
      </c>
    </row>
    <row r="4846" spans="1:28" ht="12.75" customHeight="1" x14ac:dyDescent="0.2">
      <c r="A4846" s="10" t="str">
        <f>IFERROR(VLOOKUP(B4846,'[1]DADOS (OCULTAR)'!$Q$3:$S$135,3,0),"")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108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109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110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111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112"/>
        <v>0</v>
      </c>
      <c r="AA4846" s="18" t="str">
        <f>IF('[1]TCE - ANEXO III - Preencher'!AB4855="","",'[1]TCE - ANEXO III - Preencher'!AB4855)</f>
        <v/>
      </c>
      <c r="AB4846" s="17">
        <f t="shared" si="113"/>
        <v>0</v>
      </c>
    </row>
    <row r="4847" spans="1:28" ht="12.75" customHeight="1" x14ac:dyDescent="0.2">
      <c r="A4847" s="10" t="str">
        <f>IFERROR(VLOOKUP(B4847,'[1]DADOS (OCULTAR)'!$Q$3:$S$135,3,0),"")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108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109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110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111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112"/>
        <v>0</v>
      </c>
      <c r="AA4847" s="18" t="str">
        <f>IF('[1]TCE - ANEXO III - Preencher'!AB4856="","",'[1]TCE - ANEXO III - Preencher'!AB4856)</f>
        <v/>
      </c>
      <c r="AB4847" s="17">
        <f t="shared" si="113"/>
        <v>0</v>
      </c>
    </row>
    <row r="4848" spans="1:28" ht="12.75" customHeight="1" x14ac:dyDescent="0.2">
      <c r="A4848" s="10" t="str">
        <f>IFERROR(VLOOKUP(B4848,'[1]DADOS (OCULTAR)'!$Q$3:$S$135,3,0),"")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ref="M4848:M9847" si="114">K4848-L4848</f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ref="P4848:P9847" si="115">N4848-O4848</f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ref="S4848:S9847" si="116">Q4848-R4848</f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ref="V4848:V9847" si="117">T4848-U4848</f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ref="Z4848:Z9847" si="118">X4848-Y4848</f>
        <v>0</v>
      </c>
      <c r="AA4848" s="18" t="str">
        <f>IF('[1]TCE - ANEXO III - Preencher'!AB4857="","",'[1]TCE - ANEXO III - Preencher'!AB4857)</f>
        <v/>
      </c>
      <c r="AB4848" s="17">
        <f t="shared" ref="AB4848:AB9847" si="119">H4848+I4848+J4848+M4848+P4848+S4848+V4848+Z4848</f>
        <v>0</v>
      </c>
    </row>
    <row r="4849" spans="1:28" ht="12.75" customHeight="1" x14ac:dyDescent="0.2">
      <c r="A4849" s="10" t="str">
        <f>IFERROR(VLOOKUP(B4849,'[1]DADOS (OCULTAR)'!$Q$3:$S$135,3,0),"")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114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115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116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117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118"/>
        <v>0</v>
      </c>
      <c r="AA4849" s="18" t="str">
        <f>IF('[1]TCE - ANEXO III - Preencher'!AB4858="","",'[1]TCE - ANEXO III - Preencher'!AB4858)</f>
        <v/>
      </c>
      <c r="AB4849" s="17">
        <f t="shared" si="119"/>
        <v>0</v>
      </c>
    </row>
    <row r="4850" spans="1:28" ht="12.75" customHeight="1" x14ac:dyDescent="0.2">
      <c r="A4850" s="10" t="str">
        <f>IFERROR(VLOOKUP(B4850,'[1]DADOS (OCULTAR)'!$Q$3:$S$135,3,0),"")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114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115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116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117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118"/>
        <v>0</v>
      </c>
      <c r="AA4850" s="18" t="str">
        <f>IF('[1]TCE - ANEXO III - Preencher'!AB4859="","",'[1]TCE - ANEXO III - Preencher'!AB4859)</f>
        <v/>
      </c>
      <c r="AB4850" s="17">
        <f t="shared" si="119"/>
        <v>0</v>
      </c>
    </row>
    <row r="4851" spans="1:28" ht="12.75" customHeight="1" x14ac:dyDescent="0.2">
      <c r="A4851" s="10" t="str">
        <f>IFERROR(VLOOKUP(B4851,'[1]DADOS (OCULTAR)'!$Q$3:$S$135,3,0),"")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114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115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116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117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118"/>
        <v>0</v>
      </c>
      <c r="AA4851" s="18" t="str">
        <f>IF('[1]TCE - ANEXO III - Preencher'!AB4860="","",'[1]TCE - ANEXO III - Preencher'!AB4860)</f>
        <v/>
      </c>
      <c r="AB4851" s="17">
        <f t="shared" si="119"/>
        <v>0</v>
      </c>
    </row>
    <row r="4852" spans="1:28" ht="12.75" customHeight="1" x14ac:dyDescent="0.2">
      <c r="A4852" s="10" t="str">
        <f>IFERROR(VLOOKUP(B4852,'[1]DADOS (OCULTAR)'!$Q$3:$S$135,3,0),"")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114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115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116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117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118"/>
        <v>0</v>
      </c>
      <c r="AA4852" s="18" t="str">
        <f>IF('[1]TCE - ANEXO III - Preencher'!AB4861="","",'[1]TCE - ANEXO III - Preencher'!AB4861)</f>
        <v/>
      </c>
      <c r="AB4852" s="17">
        <f t="shared" si="119"/>
        <v>0</v>
      </c>
    </row>
    <row r="4853" spans="1:28" ht="12.75" customHeight="1" x14ac:dyDescent="0.2">
      <c r="A4853" s="10" t="str">
        <f>IFERROR(VLOOKUP(B4853,'[1]DADOS (OCULTAR)'!$Q$3:$S$135,3,0),"")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114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115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116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117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118"/>
        <v>0</v>
      </c>
      <c r="AA4853" s="18" t="str">
        <f>IF('[1]TCE - ANEXO III - Preencher'!AB4862="","",'[1]TCE - ANEXO III - Preencher'!AB4862)</f>
        <v/>
      </c>
      <c r="AB4853" s="17">
        <f t="shared" si="119"/>
        <v>0</v>
      </c>
    </row>
    <row r="4854" spans="1:28" ht="12.75" customHeight="1" x14ac:dyDescent="0.2">
      <c r="A4854" s="10" t="str">
        <f>IFERROR(VLOOKUP(B4854,'[1]DADOS (OCULTAR)'!$Q$3:$S$135,3,0),"")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114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115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116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117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118"/>
        <v>0</v>
      </c>
      <c r="AA4854" s="18" t="str">
        <f>IF('[1]TCE - ANEXO III - Preencher'!AB4863="","",'[1]TCE - ANEXO III - Preencher'!AB4863)</f>
        <v/>
      </c>
      <c r="AB4854" s="17">
        <f t="shared" si="119"/>
        <v>0</v>
      </c>
    </row>
    <row r="4855" spans="1:28" ht="12.75" customHeight="1" x14ac:dyDescent="0.2">
      <c r="A4855" s="10" t="str">
        <f>IFERROR(VLOOKUP(B4855,'[1]DADOS (OCULTAR)'!$Q$3:$S$135,3,0),"")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114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115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116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117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118"/>
        <v>0</v>
      </c>
      <c r="AA4855" s="18" t="str">
        <f>IF('[1]TCE - ANEXO III - Preencher'!AB4864="","",'[1]TCE - ANEXO III - Preencher'!AB4864)</f>
        <v/>
      </c>
      <c r="AB4855" s="17">
        <f t="shared" si="119"/>
        <v>0</v>
      </c>
    </row>
    <row r="4856" spans="1:28" ht="12.75" customHeight="1" x14ac:dyDescent="0.2">
      <c r="A4856" s="10" t="str">
        <f>IFERROR(VLOOKUP(B4856,'[1]DADOS (OCULTAR)'!$Q$3:$S$135,3,0),"")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114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115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116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117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118"/>
        <v>0</v>
      </c>
      <c r="AA4856" s="18" t="str">
        <f>IF('[1]TCE - ANEXO III - Preencher'!AB4865="","",'[1]TCE - ANEXO III - Preencher'!AB4865)</f>
        <v/>
      </c>
      <c r="AB4856" s="17">
        <f t="shared" si="119"/>
        <v>0</v>
      </c>
    </row>
    <row r="4857" spans="1:28" ht="12.75" customHeight="1" x14ac:dyDescent="0.2">
      <c r="A4857" s="10" t="str">
        <f>IFERROR(VLOOKUP(B4857,'[1]DADOS (OCULTAR)'!$Q$3:$S$135,3,0),"")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114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115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116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117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118"/>
        <v>0</v>
      </c>
      <c r="AA4857" s="18" t="str">
        <f>IF('[1]TCE - ANEXO III - Preencher'!AB4866="","",'[1]TCE - ANEXO III - Preencher'!AB4866)</f>
        <v/>
      </c>
      <c r="AB4857" s="17">
        <f t="shared" si="119"/>
        <v>0</v>
      </c>
    </row>
    <row r="4858" spans="1:28" ht="12.75" customHeight="1" x14ac:dyDescent="0.2">
      <c r="A4858" s="10" t="str">
        <f>IFERROR(VLOOKUP(B4858,'[1]DADOS (OCULTAR)'!$Q$3:$S$135,3,0),"")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114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115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116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117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118"/>
        <v>0</v>
      </c>
      <c r="AA4858" s="18" t="str">
        <f>IF('[1]TCE - ANEXO III - Preencher'!AB4867="","",'[1]TCE - ANEXO III - Preencher'!AB4867)</f>
        <v/>
      </c>
      <c r="AB4858" s="17">
        <f t="shared" si="119"/>
        <v>0</v>
      </c>
    </row>
    <row r="4859" spans="1:28" ht="12.75" customHeight="1" x14ac:dyDescent="0.2">
      <c r="A4859" s="10" t="str">
        <f>IFERROR(VLOOKUP(B4859,'[1]DADOS (OCULTAR)'!$Q$3:$S$135,3,0),"")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114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115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116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117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118"/>
        <v>0</v>
      </c>
      <c r="AA4859" s="18" t="str">
        <f>IF('[1]TCE - ANEXO III - Preencher'!AB4868="","",'[1]TCE - ANEXO III - Preencher'!AB4868)</f>
        <v/>
      </c>
      <c r="AB4859" s="17">
        <f t="shared" si="119"/>
        <v>0</v>
      </c>
    </row>
    <row r="4860" spans="1:28" ht="12.75" customHeight="1" x14ac:dyDescent="0.2">
      <c r="A4860" s="10" t="str">
        <f>IFERROR(VLOOKUP(B4860,'[1]DADOS (OCULTAR)'!$Q$3:$S$135,3,0),"")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114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115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116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117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118"/>
        <v>0</v>
      </c>
      <c r="AA4860" s="18" t="str">
        <f>IF('[1]TCE - ANEXO III - Preencher'!AB4869="","",'[1]TCE - ANEXO III - Preencher'!AB4869)</f>
        <v/>
      </c>
      <c r="AB4860" s="17">
        <f t="shared" si="119"/>
        <v>0</v>
      </c>
    </row>
    <row r="4861" spans="1:28" ht="12.75" customHeight="1" x14ac:dyDescent="0.2">
      <c r="A4861" s="10" t="str">
        <f>IFERROR(VLOOKUP(B4861,'[1]DADOS (OCULTAR)'!$Q$3:$S$135,3,0),"")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114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115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116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117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118"/>
        <v>0</v>
      </c>
      <c r="AA4861" s="18" t="str">
        <f>IF('[1]TCE - ANEXO III - Preencher'!AB4870="","",'[1]TCE - ANEXO III - Preencher'!AB4870)</f>
        <v/>
      </c>
      <c r="AB4861" s="17">
        <f t="shared" si="119"/>
        <v>0</v>
      </c>
    </row>
    <row r="4862" spans="1:28" ht="12.75" customHeight="1" x14ac:dyDescent="0.2">
      <c r="A4862" s="10" t="str">
        <f>IFERROR(VLOOKUP(B4862,'[1]DADOS (OCULTAR)'!$Q$3:$S$135,3,0),"")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114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115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116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117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118"/>
        <v>0</v>
      </c>
      <c r="AA4862" s="18" t="str">
        <f>IF('[1]TCE - ANEXO III - Preencher'!AB4871="","",'[1]TCE - ANEXO III - Preencher'!AB4871)</f>
        <v/>
      </c>
      <c r="AB4862" s="17">
        <f t="shared" si="119"/>
        <v>0</v>
      </c>
    </row>
    <row r="4863" spans="1:28" ht="12.75" customHeight="1" x14ac:dyDescent="0.2">
      <c r="A4863" s="10" t="str">
        <f>IFERROR(VLOOKUP(B4863,'[1]DADOS (OCULTAR)'!$Q$3:$S$135,3,0),"")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114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115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116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117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118"/>
        <v>0</v>
      </c>
      <c r="AA4863" s="18" t="str">
        <f>IF('[1]TCE - ANEXO III - Preencher'!AB4872="","",'[1]TCE - ANEXO III - Preencher'!AB4872)</f>
        <v/>
      </c>
      <c r="AB4863" s="17">
        <f t="shared" si="119"/>
        <v>0</v>
      </c>
    </row>
    <row r="4864" spans="1:28" ht="12.75" customHeight="1" x14ac:dyDescent="0.2">
      <c r="A4864" s="10" t="str">
        <f>IFERROR(VLOOKUP(B4864,'[1]DADOS (OCULTAR)'!$Q$3:$S$135,3,0),"")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114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115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116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117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118"/>
        <v>0</v>
      </c>
      <c r="AA4864" s="18" t="str">
        <f>IF('[1]TCE - ANEXO III - Preencher'!AB4873="","",'[1]TCE - ANEXO III - Preencher'!AB4873)</f>
        <v/>
      </c>
      <c r="AB4864" s="17">
        <f t="shared" si="119"/>
        <v>0</v>
      </c>
    </row>
    <row r="4865" spans="1:28" ht="12.75" customHeight="1" x14ac:dyDescent="0.2">
      <c r="A4865" s="10" t="str">
        <f>IFERROR(VLOOKUP(B4865,'[1]DADOS (OCULTAR)'!$Q$3:$S$135,3,0),"")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114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115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116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117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118"/>
        <v>0</v>
      </c>
      <c r="AA4865" s="18" t="str">
        <f>IF('[1]TCE - ANEXO III - Preencher'!AB4874="","",'[1]TCE - ANEXO III - Preencher'!AB4874)</f>
        <v/>
      </c>
      <c r="AB4865" s="17">
        <f t="shared" si="119"/>
        <v>0</v>
      </c>
    </row>
    <row r="4866" spans="1:28" ht="12.75" customHeight="1" x14ac:dyDescent="0.2">
      <c r="A4866" s="10" t="str">
        <f>IFERROR(VLOOKUP(B4866,'[1]DADOS (OCULTAR)'!$Q$3:$S$135,3,0),"")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114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115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116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117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118"/>
        <v>0</v>
      </c>
      <c r="AA4866" s="18" t="str">
        <f>IF('[1]TCE - ANEXO III - Preencher'!AB4875="","",'[1]TCE - ANEXO III - Preencher'!AB4875)</f>
        <v/>
      </c>
      <c r="AB4866" s="17">
        <f t="shared" si="119"/>
        <v>0</v>
      </c>
    </row>
    <row r="4867" spans="1:28" ht="12.75" customHeight="1" x14ac:dyDescent="0.2">
      <c r="A4867" s="10" t="str">
        <f>IFERROR(VLOOKUP(B4867,'[1]DADOS (OCULTAR)'!$Q$3:$S$135,3,0),"")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si="114"/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si="115"/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si="116"/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si="117"/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si="118"/>
        <v>0</v>
      </c>
      <c r="AA4867" s="18" t="str">
        <f>IF('[1]TCE - ANEXO III - Preencher'!AB4876="","",'[1]TCE - ANEXO III - Preencher'!AB4876)</f>
        <v/>
      </c>
      <c r="AB4867" s="17">
        <f t="shared" si="119"/>
        <v>0</v>
      </c>
    </row>
    <row r="4868" spans="1:28" ht="12.75" customHeight="1" x14ac:dyDescent="0.2">
      <c r="A4868" s="10" t="str">
        <f>IFERROR(VLOOKUP(B4868,'[1]DADOS (OCULTAR)'!$Q$3:$S$135,3,0),"")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114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115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116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117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118"/>
        <v>0</v>
      </c>
      <c r="AA4868" s="18" t="str">
        <f>IF('[1]TCE - ANEXO III - Preencher'!AB4877="","",'[1]TCE - ANEXO III - Preencher'!AB4877)</f>
        <v/>
      </c>
      <c r="AB4868" s="17">
        <f t="shared" si="119"/>
        <v>0</v>
      </c>
    </row>
    <row r="4869" spans="1:28" ht="12.75" customHeight="1" x14ac:dyDescent="0.2">
      <c r="A4869" s="10" t="str">
        <f>IFERROR(VLOOKUP(B4869,'[1]DADOS (OCULTAR)'!$Q$3:$S$135,3,0),"")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114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115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116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117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118"/>
        <v>0</v>
      </c>
      <c r="AA4869" s="18" t="str">
        <f>IF('[1]TCE - ANEXO III - Preencher'!AB4878="","",'[1]TCE - ANEXO III - Preencher'!AB4878)</f>
        <v/>
      </c>
      <c r="AB4869" s="17">
        <f t="shared" si="119"/>
        <v>0</v>
      </c>
    </row>
    <row r="4870" spans="1:28" ht="12.75" customHeight="1" x14ac:dyDescent="0.2">
      <c r="A4870" s="10" t="str">
        <f>IFERROR(VLOOKUP(B4870,'[1]DADOS (OCULTAR)'!$Q$3:$S$135,3,0),"")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114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115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116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117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118"/>
        <v>0</v>
      </c>
      <c r="AA4870" s="18" t="str">
        <f>IF('[1]TCE - ANEXO III - Preencher'!AB4879="","",'[1]TCE - ANEXO III - Preencher'!AB4879)</f>
        <v/>
      </c>
      <c r="AB4870" s="17">
        <f t="shared" si="119"/>
        <v>0</v>
      </c>
    </row>
    <row r="4871" spans="1:28" ht="12.75" customHeight="1" x14ac:dyDescent="0.2">
      <c r="A4871" s="10" t="str">
        <f>IFERROR(VLOOKUP(B4871,'[1]DADOS (OCULTAR)'!$Q$3:$S$135,3,0),"")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114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115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116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117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118"/>
        <v>0</v>
      </c>
      <c r="AA4871" s="18" t="str">
        <f>IF('[1]TCE - ANEXO III - Preencher'!AB4880="","",'[1]TCE - ANEXO III - Preencher'!AB4880)</f>
        <v/>
      </c>
      <c r="AB4871" s="17">
        <f t="shared" si="119"/>
        <v>0</v>
      </c>
    </row>
    <row r="4872" spans="1:28" ht="12.75" customHeight="1" x14ac:dyDescent="0.2">
      <c r="A4872" s="10" t="str">
        <f>IFERROR(VLOOKUP(B4872,'[1]DADOS (OCULTAR)'!$Q$3:$S$135,3,0),"")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114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115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116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117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118"/>
        <v>0</v>
      </c>
      <c r="AA4872" s="18" t="str">
        <f>IF('[1]TCE - ANEXO III - Preencher'!AB4881="","",'[1]TCE - ANEXO III - Preencher'!AB4881)</f>
        <v/>
      </c>
      <c r="AB4872" s="17">
        <f t="shared" si="119"/>
        <v>0</v>
      </c>
    </row>
    <row r="4873" spans="1:28" ht="12.75" customHeight="1" x14ac:dyDescent="0.2">
      <c r="A4873" s="10" t="str">
        <f>IFERROR(VLOOKUP(B4873,'[1]DADOS (OCULTAR)'!$Q$3:$S$135,3,0),"")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114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115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116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117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118"/>
        <v>0</v>
      </c>
      <c r="AA4873" s="18" t="str">
        <f>IF('[1]TCE - ANEXO III - Preencher'!AB4882="","",'[1]TCE - ANEXO III - Preencher'!AB4882)</f>
        <v/>
      </c>
      <c r="AB4873" s="17">
        <f t="shared" si="119"/>
        <v>0</v>
      </c>
    </row>
    <row r="4874" spans="1:28" ht="12.75" customHeight="1" x14ac:dyDescent="0.2">
      <c r="A4874" s="10" t="str">
        <f>IFERROR(VLOOKUP(B4874,'[1]DADOS (OCULTAR)'!$Q$3:$S$135,3,0),"")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114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115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116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117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118"/>
        <v>0</v>
      </c>
      <c r="AA4874" s="18" t="str">
        <f>IF('[1]TCE - ANEXO III - Preencher'!AB4883="","",'[1]TCE - ANEXO III - Preencher'!AB4883)</f>
        <v/>
      </c>
      <c r="AB4874" s="17">
        <f t="shared" si="119"/>
        <v>0</v>
      </c>
    </row>
    <row r="4875" spans="1:28" ht="12.75" customHeight="1" x14ac:dyDescent="0.2">
      <c r="A4875" s="10" t="str">
        <f>IFERROR(VLOOKUP(B4875,'[1]DADOS (OCULTAR)'!$Q$3:$S$135,3,0),"")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114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115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116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117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118"/>
        <v>0</v>
      </c>
      <c r="AA4875" s="18" t="str">
        <f>IF('[1]TCE - ANEXO III - Preencher'!AB4884="","",'[1]TCE - ANEXO III - Preencher'!AB4884)</f>
        <v/>
      </c>
      <c r="AB4875" s="17">
        <f t="shared" si="119"/>
        <v>0</v>
      </c>
    </row>
    <row r="4876" spans="1:28" ht="12.75" customHeight="1" x14ac:dyDescent="0.2">
      <c r="A4876" s="10" t="str">
        <f>IFERROR(VLOOKUP(B4876,'[1]DADOS (OCULTAR)'!$Q$3:$S$135,3,0),"")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114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115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116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117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118"/>
        <v>0</v>
      </c>
      <c r="AA4876" s="18" t="str">
        <f>IF('[1]TCE - ANEXO III - Preencher'!AB4885="","",'[1]TCE - ANEXO III - Preencher'!AB4885)</f>
        <v/>
      </c>
      <c r="AB4876" s="17">
        <f t="shared" si="119"/>
        <v>0</v>
      </c>
    </row>
    <row r="4877" spans="1:28" ht="12.75" customHeight="1" x14ac:dyDescent="0.2">
      <c r="A4877" s="10" t="str">
        <f>IFERROR(VLOOKUP(B4877,'[1]DADOS (OCULTAR)'!$Q$3:$S$135,3,0),"")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114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115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116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117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118"/>
        <v>0</v>
      </c>
      <c r="AA4877" s="18" t="str">
        <f>IF('[1]TCE - ANEXO III - Preencher'!AB4886="","",'[1]TCE - ANEXO III - Preencher'!AB4886)</f>
        <v/>
      </c>
      <c r="AB4877" s="17">
        <f t="shared" si="119"/>
        <v>0</v>
      </c>
    </row>
    <row r="4878" spans="1:28" ht="12.75" customHeight="1" x14ac:dyDescent="0.2">
      <c r="A4878" s="10" t="str">
        <f>IFERROR(VLOOKUP(B4878,'[1]DADOS (OCULTAR)'!$Q$3:$S$135,3,0),"")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114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115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116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117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118"/>
        <v>0</v>
      </c>
      <c r="AA4878" s="18" t="str">
        <f>IF('[1]TCE - ANEXO III - Preencher'!AB4887="","",'[1]TCE - ANEXO III - Preencher'!AB4887)</f>
        <v/>
      </c>
      <c r="AB4878" s="17">
        <f t="shared" si="119"/>
        <v>0</v>
      </c>
    </row>
    <row r="4879" spans="1:28" ht="12.75" customHeight="1" x14ac:dyDescent="0.2">
      <c r="A4879" s="10" t="str">
        <f>IFERROR(VLOOKUP(B4879,'[1]DADOS (OCULTAR)'!$Q$3:$S$135,3,0),"")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114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115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116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117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118"/>
        <v>0</v>
      </c>
      <c r="AA4879" s="18" t="str">
        <f>IF('[1]TCE - ANEXO III - Preencher'!AB4888="","",'[1]TCE - ANEXO III - Preencher'!AB4888)</f>
        <v/>
      </c>
      <c r="AB4879" s="17">
        <f t="shared" si="119"/>
        <v>0</v>
      </c>
    </row>
    <row r="4880" spans="1:28" ht="12.75" customHeight="1" x14ac:dyDescent="0.2">
      <c r="A4880" s="10" t="str">
        <f>IFERROR(VLOOKUP(B4880,'[1]DADOS (OCULTAR)'!$Q$3:$S$135,3,0),"")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114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115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116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117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118"/>
        <v>0</v>
      </c>
      <c r="AA4880" s="18" t="str">
        <f>IF('[1]TCE - ANEXO III - Preencher'!AB4889="","",'[1]TCE - ANEXO III - Preencher'!AB4889)</f>
        <v/>
      </c>
      <c r="AB4880" s="17">
        <f t="shared" si="119"/>
        <v>0</v>
      </c>
    </row>
    <row r="4881" spans="1:28" ht="12.75" customHeight="1" x14ac:dyDescent="0.2">
      <c r="A4881" s="10" t="str">
        <f>IFERROR(VLOOKUP(B4881,'[1]DADOS (OCULTAR)'!$Q$3:$S$135,3,0),"")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114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115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116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117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118"/>
        <v>0</v>
      </c>
      <c r="AA4881" s="18" t="str">
        <f>IF('[1]TCE - ANEXO III - Preencher'!AB4890="","",'[1]TCE - ANEXO III - Preencher'!AB4890)</f>
        <v/>
      </c>
      <c r="AB4881" s="17">
        <f t="shared" si="119"/>
        <v>0</v>
      </c>
    </row>
    <row r="4882" spans="1:28" ht="12.75" customHeight="1" x14ac:dyDescent="0.2">
      <c r="A4882" s="10" t="str">
        <f>IFERROR(VLOOKUP(B4882,'[1]DADOS (OCULTAR)'!$Q$3:$S$135,3,0),"")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114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115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116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117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118"/>
        <v>0</v>
      </c>
      <c r="AA4882" s="18" t="str">
        <f>IF('[1]TCE - ANEXO III - Preencher'!AB4891="","",'[1]TCE - ANEXO III - Preencher'!AB4891)</f>
        <v/>
      </c>
      <c r="AB4882" s="17">
        <f t="shared" si="119"/>
        <v>0</v>
      </c>
    </row>
    <row r="4883" spans="1:28" ht="12.75" customHeight="1" x14ac:dyDescent="0.2">
      <c r="A4883" s="10" t="str">
        <f>IFERROR(VLOOKUP(B4883,'[1]DADOS (OCULTAR)'!$Q$3:$S$135,3,0),"")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114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115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116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117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118"/>
        <v>0</v>
      </c>
      <c r="AA4883" s="18" t="str">
        <f>IF('[1]TCE - ANEXO III - Preencher'!AB4892="","",'[1]TCE - ANEXO III - Preencher'!AB4892)</f>
        <v/>
      </c>
      <c r="AB4883" s="17">
        <f t="shared" si="119"/>
        <v>0</v>
      </c>
    </row>
    <row r="4884" spans="1:28" ht="12.75" customHeight="1" x14ac:dyDescent="0.2">
      <c r="A4884" s="10" t="str">
        <f>IFERROR(VLOOKUP(B4884,'[1]DADOS (OCULTAR)'!$Q$3:$S$135,3,0),"")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114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115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116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117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118"/>
        <v>0</v>
      </c>
      <c r="AA4884" s="18" t="str">
        <f>IF('[1]TCE - ANEXO III - Preencher'!AB4893="","",'[1]TCE - ANEXO III - Preencher'!AB4893)</f>
        <v/>
      </c>
      <c r="AB4884" s="17">
        <f t="shared" si="119"/>
        <v>0</v>
      </c>
    </row>
    <row r="4885" spans="1:28" ht="12.75" customHeight="1" x14ac:dyDescent="0.2">
      <c r="A4885" s="10" t="str">
        <f>IFERROR(VLOOKUP(B4885,'[1]DADOS (OCULTAR)'!$Q$3:$S$135,3,0),"")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114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115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116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117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118"/>
        <v>0</v>
      </c>
      <c r="AA4885" s="18" t="str">
        <f>IF('[1]TCE - ANEXO III - Preencher'!AB4894="","",'[1]TCE - ANEXO III - Preencher'!AB4894)</f>
        <v/>
      </c>
      <c r="AB4885" s="17">
        <f t="shared" si="119"/>
        <v>0</v>
      </c>
    </row>
    <row r="4886" spans="1:28" ht="12.75" customHeight="1" x14ac:dyDescent="0.2">
      <c r="A4886" s="10" t="str">
        <f>IFERROR(VLOOKUP(B4886,'[1]DADOS (OCULTAR)'!$Q$3:$S$135,3,0),"")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114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115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116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117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118"/>
        <v>0</v>
      </c>
      <c r="AA4886" s="18" t="str">
        <f>IF('[1]TCE - ANEXO III - Preencher'!AB4895="","",'[1]TCE - ANEXO III - Preencher'!AB4895)</f>
        <v/>
      </c>
      <c r="AB4886" s="17">
        <f t="shared" si="119"/>
        <v>0</v>
      </c>
    </row>
    <row r="4887" spans="1:28" ht="12.75" customHeight="1" x14ac:dyDescent="0.2">
      <c r="A4887" s="10" t="str">
        <f>IFERROR(VLOOKUP(B4887,'[1]DADOS (OCULTAR)'!$Q$3:$S$135,3,0),"")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114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115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116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117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118"/>
        <v>0</v>
      </c>
      <c r="AA4887" s="18" t="str">
        <f>IF('[1]TCE - ANEXO III - Preencher'!AB4896="","",'[1]TCE - ANEXO III - Preencher'!AB4896)</f>
        <v/>
      </c>
      <c r="AB4887" s="17">
        <f t="shared" si="119"/>
        <v>0</v>
      </c>
    </row>
    <row r="4888" spans="1:28" ht="12.75" customHeight="1" x14ac:dyDescent="0.2">
      <c r="A4888" s="10" t="str">
        <f>IFERROR(VLOOKUP(B4888,'[1]DADOS (OCULTAR)'!$Q$3:$S$135,3,0),"")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114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115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116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117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118"/>
        <v>0</v>
      </c>
      <c r="AA4888" s="18" t="str">
        <f>IF('[1]TCE - ANEXO III - Preencher'!AB4897="","",'[1]TCE - ANEXO III - Preencher'!AB4897)</f>
        <v/>
      </c>
      <c r="AB4888" s="17">
        <f t="shared" si="119"/>
        <v>0</v>
      </c>
    </row>
    <row r="4889" spans="1:28" ht="12.75" customHeight="1" x14ac:dyDescent="0.2">
      <c r="A4889" s="10" t="str">
        <f>IFERROR(VLOOKUP(B4889,'[1]DADOS (OCULTAR)'!$Q$3:$S$135,3,0),"")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114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115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116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117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118"/>
        <v>0</v>
      </c>
      <c r="AA4889" s="18" t="str">
        <f>IF('[1]TCE - ANEXO III - Preencher'!AB4898="","",'[1]TCE - ANEXO III - Preencher'!AB4898)</f>
        <v/>
      </c>
      <c r="AB4889" s="17">
        <f t="shared" si="119"/>
        <v>0</v>
      </c>
    </row>
    <row r="4890" spans="1:28" ht="12.75" customHeight="1" x14ac:dyDescent="0.2">
      <c r="A4890" s="10" t="str">
        <f>IFERROR(VLOOKUP(B4890,'[1]DADOS (OCULTAR)'!$Q$3:$S$135,3,0),"")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114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115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116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117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118"/>
        <v>0</v>
      </c>
      <c r="AA4890" s="18" t="str">
        <f>IF('[1]TCE - ANEXO III - Preencher'!AB4899="","",'[1]TCE - ANEXO III - Preencher'!AB4899)</f>
        <v/>
      </c>
      <c r="AB4890" s="17">
        <f t="shared" si="119"/>
        <v>0</v>
      </c>
    </row>
    <row r="4891" spans="1:28" ht="12.75" customHeight="1" x14ac:dyDescent="0.2">
      <c r="A4891" s="10" t="str">
        <f>IFERROR(VLOOKUP(B4891,'[1]DADOS (OCULTAR)'!$Q$3:$S$135,3,0),"")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114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115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116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117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118"/>
        <v>0</v>
      </c>
      <c r="AA4891" s="18" t="str">
        <f>IF('[1]TCE - ANEXO III - Preencher'!AB4900="","",'[1]TCE - ANEXO III - Preencher'!AB4900)</f>
        <v/>
      </c>
      <c r="AB4891" s="17">
        <f t="shared" si="119"/>
        <v>0</v>
      </c>
    </row>
    <row r="4892" spans="1:28" ht="12.75" customHeight="1" x14ac:dyDescent="0.2">
      <c r="A4892" s="10" t="str">
        <f>IFERROR(VLOOKUP(B4892,'[1]DADOS (OCULTAR)'!$Q$3:$S$135,3,0),"")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114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115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116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117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118"/>
        <v>0</v>
      </c>
      <c r="AA4892" s="18" t="str">
        <f>IF('[1]TCE - ANEXO III - Preencher'!AB4901="","",'[1]TCE - ANEXO III - Preencher'!AB4901)</f>
        <v/>
      </c>
      <c r="AB4892" s="17">
        <f t="shared" si="119"/>
        <v>0</v>
      </c>
    </row>
    <row r="4893" spans="1:28" ht="12.75" customHeight="1" x14ac:dyDescent="0.2">
      <c r="A4893" s="10" t="str">
        <f>IFERROR(VLOOKUP(B4893,'[1]DADOS (OCULTAR)'!$Q$3:$S$135,3,0),"")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114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115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116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117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118"/>
        <v>0</v>
      </c>
      <c r="AA4893" s="18" t="str">
        <f>IF('[1]TCE - ANEXO III - Preencher'!AB4902="","",'[1]TCE - ANEXO III - Preencher'!AB4902)</f>
        <v/>
      </c>
      <c r="AB4893" s="17">
        <f t="shared" si="119"/>
        <v>0</v>
      </c>
    </row>
    <row r="4894" spans="1:28" ht="12.75" customHeight="1" x14ac:dyDescent="0.2">
      <c r="A4894" s="10" t="str">
        <f>IFERROR(VLOOKUP(B4894,'[1]DADOS (OCULTAR)'!$Q$3:$S$135,3,0),"")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114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115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116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117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118"/>
        <v>0</v>
      </c>
      <c r="AA4894" s="18" t="str">
        <f>IF('[1]TCE - ANEXO III - Preencher'!AB4903="","",'[1]TCE - ANEXO III - Preencher'!AB4903)</f>
        <v/>
      </c>
      <c r="AB4894" s="17">
        <f t="shared" si="119"/>
        <v>0</v>
      </c>
    </row>
    <row r="4895" spans="1:28" ht="12.75" customHeight="1" x14ac:dyDescent="0.2">
      <c r="A4895" s="10" t="str">
        <f>IFERROR(VLOOKUP(B4895,'[1]DADOS (OCULTAR)'!$Q$3:$S$135,3,0),"")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114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115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116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117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118"/>
        <v>0</v>
      </c>
      <c r="AA4895" s="18" t="str">
        <f>IF('[1]TCE - ANEXO III - Preencher'!AB4904="","",'[1]TCE - ANEXO III - Preencher'!AB4904)</f>
        <v/>
      </c>
      <c r="AB4895" s="17">
        <f t="shared" si="119"/>
        <v>0</v>
      </c>
    </row>
    <row r="4896" spans="1:28" ht="12.75" customHeight="1" x14ac:dyDescent="0.2">
      <c r="A4896" s="10" t="str">
        <f>IFERROR(VLOOKUP(B4896,'[1]DADOS (OCULTAR)'!$Q$3:$S$135,3,0),"")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114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115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116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117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118"/>
        <v>0</v>
      </c>
      <c r="AA4896" s="18" t="str">
        <f>IF('[1]TCE - ANEXO III - Preencher'!AB4905="","",'[1]TCE - ANEXO III - Preencher'!AB4905)</f>
        <v/>
      </c>
      <c r="AB4896" s="17">
        <f t="shared" si="119"/>
        <v>0</v>
      </c>
    </row>
    <row r="4897" spans="1:28" ht="12.75" customHeight="1" x14ac:dyDescent="0.2">
      <c r="A4897" s="10" t="str">
        <f>IFERROR(VLOOKUP(B4897,'[1]DADOS (OCULTAR)'!$Q$3:$S$135,3,0),"")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114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115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116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117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118"/>
        <v>0</v>
      </c>
      <c r="AA4897" s="18" t="str">
        <f>IF('[1]TCE - ANEXO III - Preencher'!AB4906="","",'[1]TCE - ANEXO III - Preencher'!AB4906)</f>
        <v/>
      </c>
      <c r="AB4897" s="17">
        <f t="shared" si="119"/>
        <v>0</v>
      </c>
    </row>
    <row r="4898" spans="1:28" ht="12.75" customHeight="1" x14ac:dyDescent="0.2">
      <c r="A4898" s="10" t="str">
        <f>IFERROR(VLOOKUP(B4898,'[1]DADOS (OCULTAR)'!$Q$3:$S$135,3,0),"")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114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115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116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117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118"/>
        <v>0</v>
      </c>
      <c r="AA4898" s="18" t="str">
        <f>IF('[1]TCE - ANEXO III - Preencher'!AB4907="","",'[1]TCE - ANEXO III - Preencher'!AB4907)</f>
        <v/>
      </c>
      <c r="AB4898" s="17">
        <f t="shared" si="119"/>
        <v>0</v>
      </c>
    </row>
    <row r="4899" spans="1:28" ht="12.75" customHeight="1" x14ac:dyDescent="0.2">
      <c r="A4899" s="10" t="str">
        <f>IFERROR(VLOOKUP(B4899,'[1]DADOS (OCULTAR)'!$Q$3:$S$135,3,0),"")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114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115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116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117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118"/>
        <v>0</v>
      </c>
      <c r="AA4899" s="18" t="str">
        <f>IF('[1]TCE - ANEXO III - Preencher'!AB4908="","",'[1]TCE - ANEXO III - Preencher'!AB4908)</f>
        <v/>
      </c>
      <c r="AB4899" s="17">
        <f t="shared" si="119"/>
        <v>0</v>
      </c>
    </row>
    <row r="4900" spans="1:28" ht="12.75" customHeight="1" x14ac:dyDescent="0.2">
      <c r="A4900" s="10" t="str">
        <f>IFERROR(VLOOKUP(B4900,'[1]DADOS (OCULTAR)'!$Q$3:$S$135,3,0),"")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114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115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116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117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118"/>
        <v>0</v>
      </c>
      <c r="AA4900" s="18" t="str">
        <f>IF('[1]TCE - ANEXO III - Preencher'!AB4909="","",'[1]TCE - ANEXO III - Preencher'!AB4909)</f>
        <v/>
      </c>
      <c r="AB4900" s="17">
        <f t="shared" si="119"/>
        <v>0</v>
      </c>
    </row>
    <row r="4901" spans="1:28" ht="12.75" customHeight="1" x14ac:dyDescent="0.2">
      <c r="A4901" s="10" t="str">
        <f>IFERROR(VLOOKUP(B4901,'[1]DADOS (OCULTAR)'!$Q$3:$S$135,3,0),"")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114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115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116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117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118"/>
        <v>0</v>
      </c>
      <c r="AA4901" s="18" t="str">
        <f>IF('[1]TCE - ANEXO III - Preencher'!AB4910="","",'[1]TCE - ANEXO III - Preencher'!AB4910)</f>
        <v/>
      </c>
      <c r="AB4901" s="17">
        <f t="shared" si="119"/>
        <v>0</v>
      </c>
    </row>
    <row r="4902" spans="1:28" ht="12.75" customHeight="1" x14ac:dyDescent="0.2">
      <c r="A4902" s="10" t="str">
        <f>IFERROR(VLOOKUP(B4902,'[1]DADOS (OCULTAR)'!$Q$3:$S$135,3,0),"")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114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115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116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117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118"/>
        <v>0</v>
      </c>
      <c r="AA4902" s="18" t="str">
        <f>IF('[1]TCE - ANEXO III - Preencher'!AB4911="","",'[1]TCE - ANEXO III - Preencher'!AB4911)</f>
        <v/>
      </c>
      <c r="AB4902" s="17">
        <f t="shared" si="119"/>
        <v>0</v>
      </c>
    </row>
    <row r="4903" spans="1:28" ht="12.75" customHeight="1" x14ac:dyDescent="0.2">
      <c r="A4903" s="10" t="str">
        <f>IFERROR(VLOOKUP(B4903,'[1]DADOS (OCULTAR)'!$Q$3:$S$135,3,0),"")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114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115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116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117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118"/>
        <v>0</v>
      </c>
      <c r="AA4903" s="18" t="str">
        <f>IF('[1]TCE - ANEXO III - Preencher'!AB4912="","",'[1]TCE - ANEXO III - Preencher'!AB4912)</f>
        <v/>
      </c>
      <c r="AB4903" s="17">
        <f t="shared" si="119"/>
        <v>0</v>
      </c>
    </row>
    <row r="4904" spans="1:28" ht="12.75" customHeight="1" x14ac:dyDescent="0.2">
      <c r="A4904" s="10" t="str">
        <f>IFERROR(VLOOKUP(B4904,'[1]DADOS (OCULTAR)'!$Q$3:$S$135,3,0),"")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114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115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116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117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118"/>
        <v>0</v>
      </c>
      <c r="AA4904" s="18" t="str">
        <f>IF('[1]TCE - ANEXO III - Preencher'!AB4913="","",'[1]TCE - ANEXO III - Preencher'!AB4913)</f>
        <v/>
      </c>
      <c r="AB4904" s="17">
        <f t="shared" si="119"/>
        <v>0</v>
      </c>
    </row>
    <row r="4905" spans="1:28" ht="12.75" customHeight="1" x14ac:dyDescent="0.2">
      <c r="A4905" s="10" t="str">
        <f>IFERROR(VLOOKUP(B4905,'[1]DADOS (OCULTAR)'!$Q$3:$S$135,3,0),"")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114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115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116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117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118"/>
        <v>0</v>
      </c>
      <c r="AA4905" s="18" t="str">
        <f>IF('[1]TCE - ANEXO III - Preencher'!AB4914="","",'[1]TCE - ANEXO III - Preencher'!AB4914)</f>
        <v/>
      </c>
      <c r="AB4905" s="17">
        <f t="shared" si="119"/>
        <v>0</v>
      </c>
    </row>
    <row r="4906" spans="1:28" ht="12.75" customHeight="1" x14ac:dyDescent="0.2">
      <c r="A4906" s="10" t="str">
        <f>IFERROR(VLOOKUP(B4906,'[1]DADOS (OCULTAR)'!$Q$3:$S$135,3,0),"")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114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115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116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117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118"/>
        <v>0</v>
      </c>
      <c r="AA4906" s="18" t="str">
        <f>IF('[1]TCE - ANEXO III - Preencher'!AB4915="","",'[1]TCE - ANEXO III - Preencher'!AB4915)</f>
        <v/>
      </c>
      <c r="AB4906" s="17">
        <f t="shared" si="119"/>
        <v>0</v>
      </c>
    </row>
    <row r="4907" spans="1:28" ht="12.75" customHeight="1" x14ac:dyDescent="0.2">
      <c r="A4907" s="10" t="str">
        <f>IFERROR(VLOOKUP(B4907,'[1]DADOS (OCULTAR)'!$Q$3:$S$135,3,0),"")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114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115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116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117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118"/>
        <v>0</v>
      </c>
      <c r="AA4907" s="18" t="str">
        <f>IF('[1]TCE - ANEXO III - Preencher'!AB4916="","",'[1]TCE - ANEXO III - Preencher'!AB4916)</f>
        <v/>
      </c>
      <c r="AB4907" s="17">
        <f t="shared" si="119"/>
        <v>0</v>
      </c>
    </row>
    <row r="4908" spans="1:28" ht="12.75" customHeight="1" x14ac:dyDescent="0.2">
      <c r="A4908" s="10" t="str">
        <f>IFERROR(VLOOKUP(B4908,'[1]DADOS (OCULTAR)'!$Q$3:$S$135,3,0),"")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114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115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116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117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118"/>
        <v>0</v>
      </c>
      <c r="AA4908" s="18" t="str">
        <f>IF('[1]TCE - ANEXO III - Preencher'!AB4917="","",'[1]TCE - ANEXO III - Preencher'!AB4917)</f>
        <v/>
      </c>
      <c r="AB4908" s="17">
        <f t="shared" si="119"/>
        <v>0</v>
      </c>
    </row>
    <row r="4909" spans="1:28" ht="12.75" customHeight="1" x14ac:dyDescent="0.2">
      <c r="A4909" s="10" t="str">
        <f>IFERROR(VLOOKUP(B4909,'[1]DADOS (OCULTAR)'!$Q$3:$S$135,3,0),"")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114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115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116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117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118"/>
        <v>0</v>
      </c>
      <c r="AA4909" s="18" t="str">
        <f>IF('[1]TCE - ANEXO III - Preencher'!AB4918="","",'[1]TCE - ANEXO III - Preencher'!AB4918)</f>
        <v/>
      </c>
      <c r="AB4909" s="17">
        <f t="shared" si="119"/>
        <v>0</v>
      </c>
    </row>
    <row r="4910" spans="1:28" ht="12.75" customHeight="1" x14ac:dyDescent="0.2">
      <c r="A4910" s="10" t="str">
        <f>IFERROR(VLOOKUP(B4910,'[1]DADOS (OCULTAR)'!$Q$3:$S$135,3,0),"")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114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115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116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117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118"/>
        <v>0</v>
      </c>
      <c r="AA4910" s="18" t="str">
        <f>IF('[1]TCE - ANEXO III - Preencher'!AB4919="","",'[1]TCE - ANEXO III - Preencher'!AB4919)</f>
        <v/>
      </c>
      <c r="AB4910" s="17">
        <f t="shared" si="119"/>
        <v>0</v>
      </c>
    </row>
    <row r="4911" spans="1:28" ht="12.75" customHeight="1" x14ac:dyDescent="0.2">
      <c r="A4911" s="10" t="str">
        <f>IFERROR(VLOOKUP(B4911,'[1]DADOS (OCULTAR)'!$Q$3:$S$135,3,0),"")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114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115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116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117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118"/>
        <v>0</v>
      </c>
      <c r="AA4911" s="18" t="str">
        <f>IF('[1]TCE - ANEXO III - Preencher'!AB4920="","",'[1]TCE - ANEXO III - Preencher'!AB4920)</f>
        <v/>
      </c>
      <c r="AB4911" s="17">
        <f t="shared" si="119"/>
        <v>0</v>
      </c>
    </row>
    <row r="4912" spans="1:28" ht="12.75" customHeight="1" x14ac:dyDescent="0.2">
      <c r="A4912" s="10" t="str">
        <f>IFERROR(VLOOKUP(B4912,'[1]DADOS (OCULTAR)'!$Q$3:$S$135,3,0),"")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114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115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116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117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118"/>
        <v>0</v>
      </c>
      <c r="AA4912" s="18" t="str">
        <f>IF('[1]TCE - ANEXO III - Preencher'!AB4921="","",'[1]TCE - ANEXO III - Preencher'!AB4921)</f>
        <v/>
      </c>
      <c r="AB4912" s="17">
        <f t="shared" si="119"/>
        <v>0</v>
      </c>
    </row>
    <row r="4913" spans="1:28" ht="12.75" customHeight="1" x14ac:dyDescent="0.2">
      <c r="A4913" s="10" t="str">
        <f>IFERROR(VLOOKUP(B4913,'[1]DADOS (OCULTAR)'!$Q$3:$S$135,3,0),"")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114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115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116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117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118"/>
        <v>0</v>
      </c>
      <c r="AA4913" s="18" t="str">
        <f>IF('[1]TCE - ANEXO III - Preencher'!AB4922="","",'[1]TCE - ANEXO III - Preencher'!AB4922)</f>
        <v/>
      </c>
      <c r="AB4913" s="17">
        <f t="shared" si="119"/>
        <v>0</v>
      </c>
    </row>
    <row r="4914" spans="1:28" ht="12.75" customHeight="1" x14ac:dyDescent="0.2">
      <c r="A4914" s="10" t="str">
        <f>IFERROR(VLOOKUP(B4914,'[1]DADOS (OCULTAR)'!$Q$3:$S$135,3,0),"")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114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115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116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117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118"/>
        <v>0</v>
      </c>
      <c r="AA4914" s="18" t="str">
        <f>IF('[1]TCE - ANEXO III - Preencher'!AB4923="","",'[1]TCE - ANEXO III - Preencher'!AB4923)</f>
        <v/>
      </c>
      <c r="AB4914" s="17">
        <f t="shared" si="119"/>
        <v>0</v>
      </c>
    </row>
    <row r="4915" spans="1:28" ht="12.75" customHeight="1" x14ac:dyDescent="0.2">
      <c r="A4915" s="10" t="str">
        <f>IFERROR(VLOOKUP(B4915,'[1]DADOS (OCULTAR)'!$Q$3:$S$135,3,0),"")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114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115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116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117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118"/>
        <v>0</v>
      </c>
      <c r="AA4915" s="18" t="str">
        <f>IF('[1]TCE - ANEXO III - Preencher'!AB4924="","",'[1]TCE - ANEXO III - Preencher'!AB4924)</f>
        <v/>
      </c>
      <c r="AB4915" s="17">
        <f t="shared" si="119"/>
        <v>0</v>
      </c>
    </row>
    <row r="4916" spans="1:28" ht="12.75" customHeight="1" x14ac:dyDescent="0.2">
      <c r="A4916" s="10" t="str">
        <f>IFERROR(VLOOKUP(B4916,'[1]DADOS (OCULTAR)'!$Q$3:$S$135,3,0),"")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114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115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116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117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118"/>
        <v>0</v>
      </c>
      <c r="AA4916" s="18" t="str">
        <f>IF('[1]TCE - ANEXO III - Preencher'!AB4925="","",'[1]TCE - ANEXO III - Preencher'!AB4925)</f>
        <v/>
      </c>
      <c r="AB4916" s="17">
        <f t="shared" si="119"/>
        <v>0</v>
      </c>
    </row>
    <row r="4917" spans="1:28" ht="12.75" customHeight="1" x14ac:dyDescent="0.2">
      <c r="A4917" s="10" t="str">
        <f>IFERROR(VLOOKUP(B4917,'[1]DADOS (OCULTAR)'!$Q$3:$S$135,3,0),"")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114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115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116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117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118"/>
        <v>0</v>
      </c>
      <c r="AA4917" s="18" t="str">
        <f>IF('[1]TCE - ANEXO III - Preencher'!AB4926="","",'[1]TCE - ANEXO III - Preencher'!AB4926)</f>
        <v/>
      </c>
      <c r="AB4917" s="17">
        <f t="shared" si="119"/>
        <v>0</v>
      </c>
    </row>
    <row r="4918" spans="1:28" ht="12.75" customHeight="1" x14ac:dyDescent="0.2">
      <c r="A4918" s="10" t="str">
        <f>IFERROR(VLOOKUP(B4918,'[1]DADOS (OCULTAR)'!$Q$3:$S$135,3,0),"")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114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115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116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117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118"/>
        <v>0</v>
      </c>
      <c r="AA4918" s="18" t="str">
        <f>IF('[1]TCE - ANEXO III - Preencher'!AB4927="","",'[1]TCE - ANEXO III - Preencher'!AB4927)</f>
        <v/>
      </c>
      <c r="AB4918" s="17">
        <f t="shared" si="119"/>
        <v>0</v>
      </c>
    </row>
    <row r="4919" spans="1:28" ht="12.75" customHeight="1" x14ac:dyDescent="0.2">
      <c r="A4919" s="10" t="str">
        <f>IFERROR(VLOOKUP(B4919,'[1]DADOS (OCULTAR)'!$Q$3:$S$135,3,0),"")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114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115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116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117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118"/>
        <v>0</v>
      </c>
      <c r="AA4919" s="18" t="str">
        <f>IF('[1]TCE - ANEXO III - Preencher'!AB4928="","",'[1]TCE - ANEXO III - Preencher'!AB4928)</f>
        <v/>
      </c>
      <c r="AB4919" s="17">
        <f t="shared" si="119"/>
        <v>0</v>
      </c>
    </row>
    <row r="4920" spans="1:28" ht="12.75" customHeight="1" x14ac:dyDescent="0.2">
      <c r="A4920" s="10" t="str">
        <f>IFERROR(VLOOKUP(B4920,'[1]DADOS (OCULTAR)'!$Q$3:$S$135,3,0),"")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114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115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116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117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118"/>
        <v>0</v>
      </c>
      <c r="AA4920" s="18" t="str">
        <f>IF('[1]TCE - ANEXO III - Preencher'!AB4929="","",'[1]TCE - ANEXO III - Preencher'!AB4929)</f>
        <v/>
      </c>
      <c r="AB4920" s="17">
        <f t="shared" si="119"/>
        <v>0</v>
      </c>
    </row>
    <row r="4921" spans="1:28" ht="12.75" customHeight="1" x14ac:dyDescent="0.2">
      <c r="A4921" s="10" t="str">
        <f>IFERROR(VLOOKUP(B4921,'[1]DADOS (OCULTAR)'!$Q$3:$S$135,3,0),"")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114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115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116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117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118"/>
        <v>0</v>
      </c>
      <c r="AA4921" s="18" t="str">
        <f>IF('[1]TCE - ANEXO III - Preencher'!AB4930="","",'[1]TCE - ANEXO III - Preencher'!AB4930)</f>
        <v/>
      </c>
      <c r="AB4921" s="17">
        <f t="shared" si="119"/>
        <v>0</v>
      </c>
    </row>
    <row r="4922" spans="1:28" ht="12.75" customHeight="1" x14ac:dyDescent="0.2">
      <c r="A4922" s="10" t="str">
        <f>IFERROR(VLOOKUP(B4922,'[1]DADOS (OCULTAR)'!$Q$3:$S$135,3,0),"")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114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115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116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117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118"/>
        <v>0</v>
      </c>
      <c r="AA4922" s="18" t="str">
        <f>IF('[1]TCE - ANEXO III - Preencher'!AB4931="","",'[1]TCE - ANEXO III - Preencher'!AB4931)</f>
        <v/>
      </c>
      <c r="AB4922" s="17">
        <f t="shared" si="119"/>
        <v>0</v>
      </c>
    </row>
    <row r="4923" spans="1:28" ht="12.75" customHeight="1" x14ac:dyDescent="0.2">
      <c r="A4923" s="10" t="str">
        <f>IFERROR(VLOOKUP(B4923,'[1]DADOS (OCULTAR)'!$Q$3:$S$135,3,0),"")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114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115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116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117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118"/>
        <v>0</v>
      </c>
      <c r="AA4923" s="18" t="str">
        <f>IF('[1]TCE - ANEXO III - Preencher'!AB4932="","",'[1]TCE - ANEXO III - Preencher'!AB4932)</f>
        <v/>
      </c>
      <c r="AB4923" s="17">
        <f t="shared" si="119"/>
        <v>0</v>
      </c>
    </row>
    <row r="4924" spans="1:28" ht="12.75" customHeight="1" x14ac:dyDescent="0.2">
      <c r="A4924" s="10" t="str">
        <f>IFERROR(VLOOKUP(B4924,'[1]DADOS (OCULTAR)'!$Q$3:$S$135,3,0),"")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114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115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116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117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118"/>
        <v>0</v>
      </c>
      <c r="AA4924" s="18" t="str">
        <f>IF('[1]TCE - ANEXO III - Preencher'!AB4933="","",'[1]TCE - ANEXO III - Preencher'!AB4933)</f>
        <v/>
      </c>
      <c r="AB4924" s="17">
        <f t="shared" si="119"/>
        <v>0</v>
      </c>
    </row>
    <row r="4925" spans="1:28" ht="12.75" customHeight="1" x14ac:dyDescent="0.2">
      <c r="A4925" s="10" t="str">
        <f>IFERROR(VLOOKUP(B4925,'[1]DADOS (OCULTAR)'!$Q$3:$S$135,3,0),"")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114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115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116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117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118"/>
        <v>0</v>
      </c>
      <c r="AA4925" s="18" t="str">
        <f>IF('[1]TCE - ANEXO III - Preencher'!AB4934="","",'[1]TCE - ANEXO III - Preencher'!AB4934)</f>
        <v/>
      </c>
      <c r="AB4925" s="17">
        <f t="shared" si="119"/>
        <v>0</v>
      </c>
    </row>
    <row r="4926" spans="1:28" ht="12.75" customHeight="1" x14ac:dyDescent="0.2">
      <c r="A4926" s="10" t="str">
        <f>IFERROR(VLOOKUP(B4926,'[1]DADOS (OCULTAR)'!$Q$3:$S$135,3,0),"")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114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115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116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117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118"/>
        <v>0</v>
      </c>
      <c r="AA4926" s="18" t="str">
        <f>IF('[1]TCE - ANEXO III - Preencher'!AB4935="","",'[1]TCE - ANEXO III - Preencher'!AB4935)</f>
        <v/>
      </c>
      <c r="AB4926" s="17">
        <f t="shared" si="119"/>
        <v>0</v>
      </c>
    </row>
    <row r="4927" spans="1:28" ht="12.75" customHeight="1" x14ac:dyDescent="0.2">
      <c r="A4927" s="10" t="str">
        <f>IFERROR(VLOOKUP(B4927,'[1]DADOS (OCULTAR)'!$Q$3:$S$135,3,0),"")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114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115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116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117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118"/>
        <v>0</v>
      </c>
      <c r="AA4927" s="18" t="str">
        <f>IF('[1]TCE - ANEXO III - Preencher'!AB4936="","",'[1]TCE - ANEXO III - Preencher'!AB4936)</f>
        <v/>
      </c>
      <c r="AB4927" s="17">
        <f t="shared" si="119"/>
        <v>0</v>
      </c>
    </row>
    <row r="4928" spans="1:28" ht="12.75" customHeight="1" x14ac:dyDescent="0.2">
      <c r="A4928" s="10" t="str">
        <f>IFERROR(VLOOKUP(B4928,'[1]DADOS (OCULTAR)'!$Q$3:$S$135,3,0),"")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114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115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116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117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118"/>
        <v>0</v>
      </c>
      <c r="AA4928" s="18" t="str">
        <f>IF('[1]TCE - ANEXO III - Preencher'!AB4937="","",'[1]TCE - ANEXO III - Preencher'!AB4937)</f>
        <v/>
      </c>
      <c r="AB4928" s="17">
        <f t="shared" si="119"/>
        <v>0</v>
      </c>
    </row>
    <row r="4929" spans="1:28" ht="12.75" customHeight="1" x14ac:dyDescent="0.2">
      <c r="A4929" s="10" t="str">
        <f>IFERROR(VLOOKUP(B4929,'[1]DADOS (OCULTAR)'!$Q$3:$S$135,3,0),"")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114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115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116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117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118"/>
        <v>0</v>
      </c>
      <c r="AA4929" s="18" t="str">
        <f>IF('[1]TCE - ANEXO III - Preencher'!AB4938="","",'[1]TCE - ANEXO III - Preencher'!AB4938)</f>
        <v/>
      </c>
      <c r="AB4929" s="17">
        <f t="shared" si="119"/>
        <v>0</v>
      </c>
    </row>
    <row r="4930" spans="1:28" ht="12.75" customHeight="1" x14ac:dyDescent="0.2">
      <c r="A4930" s="10" t="str">
        <f>IFERROR(VLOOKUP(B4930,'[1]DADOS (OCULTAR)'!$Q$3:$S$135,3,0),"")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114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115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116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117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118"/>
        <v>0</v>
      </c>
      <c r="AA4930" s="18" t="str">
        <f>IF('[1]TCE - ANEXO III - Preencher'!AB4939="","",'[1]TCE - ANEXO III - Preencher'!AB4939)</f>
        <v/>
      </c>
      <c r="AB4930" s="17">
        <f t="shared" si="119"/>
        <v>0</v>
      </c>
    </row>
    <row r="4931" spans="1:28" ht="12.75" customHeight="1" x14ac:dyDescent="0.2">
      <c r="A4931" s="10" t="str">
        <f>IFERROR(VLOOKUP(B4931,'[1]DADOS (OCULTAR)'!$Q$3:$S$135,3,0),"")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si="114"/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si="115"/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si="116"/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si="117"/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si="118"/>
        <v>0</v>
      </c>
      <c r="AA4931" s="18" t="str">
        <f>IF('[1]TCE - ANEXO III - Preencher'!AB4940="","",'[1]TCE - ANEXO III - Preencher'!AB4940)</f>
        <v/>
      </c>
      <c r="AB4931" s="17">
        <f t="shared" si="119"/>
        <v>0</v>
      </c>
    </row>
    <row r="4932" spans="1:28" ht="12.75" customHeight="1" x14ac:dyDescent="0.2">
      <c r="A4932" s="10" t="str">
        <f>IFERROR(VLOOKUP(B4932,'[1]DADOS (OCULTAR)'!$Q$3:$S$135,3,0),"")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114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115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116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117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118"/>
        <v>0</v>
      </c>
      <c r="AA4932" s="18" t="str">
        <f>IF('[1]TCE - ANEXO III - Preencher'!AB4941="","",'[1]TCE - ANEXO III - Preencher'!AB4941)</f>
        <v/>
      </c>
      <c r="AB4932" s="17">
        <f t="shared" si="119"/>
        <v>0</v>
      </c>
    </row>
    <row r="4933" spans="1:28" ht="12.75" customHeight="1" x14ac:dyDescent="0.2">
      <c r="A4933" s="10" t="str">
        <f>IFERROR(VLOOKUP(B4933,'[1]DADOS (OCULTAR)'!$Q$3:$S$135,3,0),"")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114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115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116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117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118"/>
        <v>0</v>
      </c>
      <c r="AA4933" s="18" t="str">
        <f>IF('[1]TCE - ANEXO III - Preencher'!AB4942="","",'[1]TCE - ANEXO III - Preencher'!AB4942)</f>
        <v/>
      </c>
      <c r="AB4933" s="17">
        <f t="shared" si="119"/>
        <v>0</v>
      </c>
    </row>
    <row r="4934" spans="1:28" ht="12.75" customHeight="1" x14ac:dyDescent="0.2">
      <c r="A4934" s="10" t="str">
        <f>IFERROR(VLOOKUP(B4934,'[1]DADOS (OCULTAR)'!$Q$3:$S$135,3,0),"")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114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115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116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117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118"/>
        <v>0</v>
      </c>
      <c r="AA4934" s="18" t="str">
        <f>IF('[1]TCE - ANEXO III - Preencher'!AB4943="","",'[1]TCE - ANEXO III - Preencher'!AB4943)</f>
        <v/>
      </c>
      <c r="AB4934" s="17">
        <f t="shared" si="119"/>
        <v>0</v>
      </c>
    </row>
    <row r="4935" spans="1:28" ht="12.75" customHeight="1" x14ac:dyDescent="0.2">
      <c r="A4935" s="10" t="str">
        <f>IFERROR(VLOOKUP(B4935,'[1]DADOS (OCULTAR)'!$Q$3:$S$135,3,0),"")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114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115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116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117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118"/>
        <v>0</v>
      </c>
      <c r="AA4935" s="18" t="str">
        <f>IF('[1]TCE - ANEXO III - Preencher'!AB4944="","",'[1]TCE - ANEXO III - Preencher'!AB4944)</f>
        <v/>
      </c>
      <c r="AB4935" s="17">
        <f t="shared" si="119"/>
        <v>0</v>
      </c>
    </row>
    <row r="4936" spans="1:28" ht="12.75" customHeight="1" x14ac:dyDescent="0.2">
      <c r="A4936" s="10" t="str">
        <f>IFERROR(VLOOKUP(B4936,'[1]DADOS (OCULTAR)'!$Q$3:$S$135,3,0),"")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114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115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116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117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118"/>
        <v>0</v>
      </c>
      <c r="AA4936" s="18" t="str">
        <f>IF('[1]TCE - ANEXO III - Preencher'!AB4945="","",'[1]TCE - ANEXO III - Preencher'!AB4945)</f>
        <v/>
      </c>
      <c r="AB4936" s="17">
        <f t="shared" si="119"/>
        <v>0</v>
      </c>
    </row>
    <row r="4937" spans="1:28" ht="12.75" customHeight="1" x14ac:dyDescent="0.2">
      <c r="A4937" s="10" t="str">
        <f>IFERROR(VLOOKUP(B4937,'[1]DADOS (OCULTAR)'!$Q$3:$S$135,3,0),"")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114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115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116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117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118"/>
        <v>0</v>
      </c>
      <c r="AA4937" s="18" t="str">
        <f>IF('[1]TCE - ANEXO III - Preencher'!AB4946="","",'[1]TCE - ANEXO III - Preencher'!AB4946)</f>
        <v/>
      </c>
      <c r="AB4937" s="17">
        <f t="shared" si="119"/>
        <v>0</v>
      </c>
    </row>
    <row r="4938" spans="1:28" ht="12.75" customHeight="1" x14ac:dyDescent="0.2">
      <c r="A4938" s="10" t="str">
        <f>IFERROR(VLOOKUP(B4938,'[1]DADOS (OCULTAR)'!$Q$3:$S$135,3,0),"")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114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115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116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117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118"/>
        <v>0</v>
      </c>
      <c r="AA4938" s="18" t="str">
        <f>IF('[1]TCE - ANEXO III - Preencher'!AB4947="","",'[1]TCE - ANEXO III - Preencher'!AB4947)</f>
        <v/>
      </c>
      <c r="AB4938" s="17">
        <f t="shared" si="119"/>
        <v>0</v>
      </c>
    </row>
    <row r="4939" spans="1:28" ht="12.75" customHeight="1" x14ac:dyDescent="0.2">
      <c r="A4939" s="10" t="str">
        <f>IFERROR(VLOOKUP(B4939,'[1]DADOS (OCULTAR)'!$Q$3:$S$135,3,0),"")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114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115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116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117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118"/>
        <v>0</v>
      </c>
      <c r="AA4939" s="18" t="str">
        <f>IF('[1]TCE - ANEXO III - Preencher'!AB4948="","",'[1]TCE - ANEXO III - Preencher'!AB4948)</f>
        <v/>
      </c>
      <c r="AB4939" s="17">
        <f t="shared" si="119"/>
        <v>0</v>
      </c>
    </row>
    <row r="4940" spans="1:28" ht="12.75" customHeight="1" x14ac:dyDescent="0.2">
      <c r="A4940" s="10" t="str">
        <f>IFERROR(VLOOKUP(B4940,'[1]DADOS (OCULTAR)'!$Q$3:$S$135,3,0),"")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114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115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116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117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118"/>
        <v>0</v>
      </c>
      <c r="AA4940" s="18" t="str">
        <f>IF('[1]TCE - ANEXO III - Preencher'!AB4949="","",'[1]TCE - ANEXO III - Preencher'!AB4949)</f>
        <v/>
      </c>
      <c r="AB4940" s="17">
        <f t="shared" si="119"/>
        <v>0</v>
      </c>
    </row>
    <row r="4941" spans="1:28" ht="12.75" customHeight="1" x14ac:dyDescent="0.2">
      <c r="A4941" s="10" t="str">
        <f>IFERROR(VLOOKUP(B4941,'[1]DADOS (OCULTAR)'!$Q$3:$S$135,3,0),"")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114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115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116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117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118"/>
        <v>0</v>
      </c>
      <c r="AA4941" s="18" t="str">
        <f>IF('[1]TCE - ANEXO III - Preencher'!AB4950="","",'[1]TCE - ANEXO III - Preencher'!AB4950)</f>
        <v/>
      </c>
      <c r="AB4941" s="17">
        <f t="shared" si="119"/>
        <v>0</v>
      </c>
    </row>
    <row r="4942" spans="1:28" ht="12.75" customHeight="1" x14ac:dyDescent="0.2">
      <c r="A4942" s="10" t="str">
        <f>IFERROR(VLOOKUP(B4942,'[1]DADOS (OCULTAR)'!$Q$3:$S$135,3,0),"")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114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115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116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117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118"/>
        <v>0</v>
      </c>
      <c r="AA4942" s="18" t="str">
        <f>IF('[1]TCE - ANEXO III - Preencher'!AB4951="","",'[1]TCE - ANEXO III - Preencher'!AB4951)</f>
        <v/>
      </c>
      <c r="AB4942" s="17">
        <f t="shared" si="119"/>
        <v>0</v>
      </c>
    </row>
    <row r="4943" spans="1:28" ht="12.75" customHeight="1" x14ac:dyDescent="0.2">
      <c r="A4943" s="10" t="str">
        <f>IFERROR(VLOOKUP(B4943,'[1]DADOS (OCULTAR)'!$Q$3:$S$135,3,0),"")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114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115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116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117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118"/>
        <v>0</v>
      </c>
      <c r="AA4943" s="18" t="str">
        <f>IF('[1]TCE - ANEXO III - Preencher'!AB4952="","",'[1]TCE - ANEXO III - Preencher'!AB4952)</f>
        <v/>
      </c>
      <c r="AB4943" s="17">
        <f t="shared" si="119"/>
        <v>0</v>
      </c>
    </row>
    <row r="4944" spans="1:28" ht="12.75" customHeight="1" x14ac:dyDescent="0.2">
      <c r="A4944" s="10" t="str">
        <f>IFERROR(VLOOKUP(B4944,'[1]DADOS (OCULTAR)'!$Q$3:$S$135,3,0),"")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114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115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116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117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118"/>
        <v>0</v>
      </c>
      <c r="AA4944" s="18" t="str">
        <f>IF('[1]TCE - ANEXO III - Preencher'!AB4953="","",'[1]TCE - ANEXO III - Preencher'!AB4953)</f>
        <v/>
      </c>
      <c r="AB4944" s="17">
        <f t="shared" si="119"/>
        <v>0</v>
      </c>
    </row>
    <row r="4945" spans="1:28" ht="12.75" customHeight="1" x14ac:dyDescent="0.2">
      <c r="A4945" s="10" t="str">
        <f>IFERROR(VLOOKUP(B4945,'[1]DADOS (OCULTAR)'!$Q$3:$S$135,3,0),"")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114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115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116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117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118"/>
        <v>0</v>
      </c>
      <c r="AA4945" s="18" t="str">
        <f>IF('[1]TCE - ANEXO III - Preencher'!AB4954="","",'[1]TCE - ANEXO III - Preencher'!AB4954)</f>
        <v/>
      </c>
      <c r="AB4945" s="17">
        <f t="shared" si="119"/>
        <v>0</v>
      </c>
    </row>
    <row r="4946" spans="1:28" ht="12.75" customHeight="1" x14ac:dyDescent="0.2">
      <c r="A4946" s="10" t="str">
        <f>IFERROR(VLOOKUP(B4946,'[1]DADOS (OCULTAR)'!$Q$3:$S$135,3,0),"")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114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115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116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117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118"/>
        <v>0</v>
      </c>
      <c r="AA4946" s="18" t="str">
        <f>IF('[1]TCE - ANEXO III - Preencher'!AB4955="","",'[1]TCE - ANEXO III - Preencher'!AB4955)</f>
        <v/>
      </c>
      <c r="AB4946" s="17">
        <f t="shared" si="119"/>
        <v>0</v>
      </c>
    </row>
    <row r="4947" spans="1:28" ht="12.75" customHeight="1" x14ac:dyDescent="0.2">
      <c r="A4947" s="10" t="str">
        <f>IFERROR(VLOOKUP(B4947,'[1]DADOS (OCULTAR)'!$Q$3:$S$135,3,0),"")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114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115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116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117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118"/>
        <v>0</v>
      </c>
      <c r="AA4947" s="18" t="str">
        <f>IF('[1]TCE - ANEXO III - Preencher'!AB4956="","",'[1]TCE - ANEXO III - Preencher'!AB4956)</f>
        <v/>
      </c>
      <c r="AB4947" s="17">
        <f t="shared" si="119"/>
        <v>0</v>
      </c>
    </row>
    <row r="4948" spans="1:28" ht="12.75" customHeight="1" x14ac:dyDescent="0.2">
      <c r="A4948" s="10" t="str">
        <f>IFERROR(VLOOKUP(B4948,'[1]DADOS (OCULTAR)'!$Q$3:$S$135,3,0),"")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114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115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116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117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118"/>
        <v>0</v>
      </c>
      <c r="AA4948" s="18" t="str">
        <f>IF('[1]TCE - ANEXO III - Preencher'!AB4957="","",'[1]TCE - ANEXO III - Preencher'!AB4957)</f>
        <v/>
      </c>
      <c r="AB4948" s="17">
        <f t="shared" si="119"/>
        <v>0</v>
      </c>
    </row>
    <row r="4949" spans="1:28" ht="12.75" customHeight="1" x14ac:dyDescent="0.2">
      <c r="A4949" s="10" t="str">
        <f>IFERROR(VLOOKUP(B4949,'[1]DADOS (OCULTAR)'!$Q$3:$S$135,3,0),"")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114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115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116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117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118"/>
        <v>0</v>
      </c>
      <c r="AA4949" s="18" t="str">
        <f>IF('[1]TCE - ANEXO III - Preencher'!AB4958="","",'[1]TCE - ANEXO III - Preencher'!AB4958)</f>
        <v/>
      </c>
      <c r="AB4949" s="17">
        <f t="shared" si="119"/>
        <v>0</v>
      </c>
    </row>
    <row r="4950" spans="1:28" ht="12.75" customHeight="1" x14ac:dyDescent="0.2">
      <c r="A4950" s="10" t="str">
        <f>IFERROR(VLOOKUP(B4950,'[1]DADOS (OCULTAR)'!$Q$3:$S$135,3,0),"")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114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115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116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117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118"/>
        <v>0</v>
      </c>
      <c r="AA4950" s="18" t="str">
        <f>IF('[1]TCE - ANEXO III - Preencher'!AB4959="","",'[1]TCE - ANEXO III - Preencher'!AB4959)</f>
        <v/>
      </c>
      <c r="AB4950" s="17">
        <f t="shared" si="119"/>
        <v>0</v>
      </c>
    </row>
    <row r="4951" spans="1:28" ht="12.75" customHeight="1" x14ac:dyDescent="0.2">
      <c r="A4951" s="10" t="str">
        <f>IFERROR(VLOOKUP(B4951,'[1]DADOS (OCULTAR)'!$Q$3:$S$135,3,0),"")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114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115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116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117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118"/>
        <v>0</v>
      </c>
      <c r="AA4951" s="18" t="str">
        <f>IF('[1]TCE - ANEXO III - Preencher'!AB4960="","",'[1]TCE - ANEXO III - Preencher'!AB4960)</f>
        <v/>
      </c>
      <c r="AB4951" s="17">
        <f t="shared" si="119"/>
        <v>0</v>
      </c>
    </row>
    <row r="4952" spans="1:28" ht="12.75" customHeight="1" x14ac:dyDescent="0.2">
      <c r="A4952" s="10" t="str">
        <f>IFERROR(VLOOKUP(B4952,'[1]DADOS (OCULTAR)'!$Q$3:$S$135,3,0),"")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114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115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116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117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118"/>
        <v>0</v>
      </c>
      <c r="AA4952" s="18" t="str">
        <f>IF('[1]TCE - ANEXO III - Preencher'!AB4961="","",'[1]TCE - ANEXO III - Preencher'!AB4961)</f>
        <v/>
      </c>
      <c r="AB4952" s="17">
        <f t="shared" si="119"/>
        <v>0</v>
      </c>
    </row>
    <row r="4953" spans="1:28" ht="12.75" customHeight="1" x14ac:dyDescent="0.2">
      <c r="A4953" s="10" t="str">
        <f>IFERROR(VLOOKUP(B4953,'[1]DADOS (OCULTAR)'!$Q$3:$S$135,3,0),"")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114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115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116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117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118"/>
        <v>0</v>
      </c>
      <c r="AA4953" s="18" t="str">
        <f>IF('[1]TCE - ANEXO III - Preencher'!AB4962="","",'[1]TCE - ANEXO III - Preencher'!AB4962)</f>
        <v/>
      </c>
      <c r="AB4953" s="17">
        <f t="shared" si="119"/>
        <v>0</v>
      </c>
    </row>
    <row r="4954" spans="1:28" ht="12.75" customHeight="1" x14ac:dyDescent="0.2">
      <c r="A4954" s="10" t="str">
        <f>IFERROR(VLOOKUP(B4954,'[1]DADOS (OCULTAR)'!$Q$3:$S$135,3,0),"")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114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115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116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117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118"/>
        <v>0</v>
      </c>
      <c r="AA4954" s="18" t="str">
        <f>IF('[1]TCE - ANEXO III - Preencher'!AB4963="","",'[1]TCE - ANEXO III - Preencher'!AB4963)</f>
        <v/>
      </c>
      <c r="AB4954" s="17">
        <f t="shared" si="119"/>
        <v>0</v>
      </c>
    </row>
    <row r="4955" spans="1:28" ht="12.75" customHeight="1" x14ac:dyDescent="0.2">
      <c r="A4955" s="10" t="str">
        <f>IFERROR(VLOOKUP(B4955,'[1]DADOS (OCULTAR)'!$Q$3:$S$135,3,0),"")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114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115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116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117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118"/>
        <v>0</v>
      </c>
      <c r="AA4955" s="18" t="str">
        <f>IF('[1]TCE - ANEXO III - Preencher'!AB4964="","",'[1]TCE - ANEXO III - Preencher'!AB4964)</f>
        <v/>
      </c>
      <c r="AB4955" s="17">
        <f t="shared" si="119"/>
        <v>0</v>
      </c>
    </row>
    <row r="4956" spans="1:28" ht="12.75" customHeight="1" x14ac:dyDescent="0.2">
      <c r="A4956" s="10" t="str">
        <f>IFERROR(VLOOKUP(B4956,'[1]DADOS (OCULTAR)'!$Q$3:$S$135,3,0),"")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114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115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116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117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118"/>
        <v>0</v>
      </c>
      <c r="AA4956" s="18" t="str">
        <f>IF('[1]TCE - ANEXO III - Preencher'!AB4965="","",'[1]TCE - ANEXO III - Preencher'!AB4965)</f>
        <v/>
      </c>
      <c r="AB4956" s="17">
        <f t="shared" si="119"/>
        <v>0</v>
      </c>
    </row>
    <row r="4957" spans="1:28" ht="12.75" customHeight="1" x14ac:dyDescent="0.2">
      <c r="A4957" s="10" t="str">
        <f>IFERROR(VLOOKUP(B4957,'[1]DADOS (OCULTAR)'!$Q$3:$S$135,3,0),"")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114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115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116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117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118"/>
        <v>0</v>
      </c>
      <c r="AA4957" s="18" t="str">
        <f>IF('[1]TCE - ANEXO III - Preencher'!AB4966="","",'[1]TCE - ANEXO III - Preencher'!AB4966)</f>
        <v/>
      </c>
      <c r="AB4957" s="17">
        <f t="shared" si="119"/>
        <v>0</v>
      </c>
    </row>
    <row r="4958" spans="1:28" ht="12.75" customHeight="1" x14ac:dyDescent="0.2">
      <c r="A4958" s="10" t="str">
        <f>IFERROR(VLOOKUP(B4958,'[1]DADOS (OCULTAR)'!$Q$3:$S$135,3,0),"")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114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115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116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117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118"/>
        <v>0</v>
      </c>
      <c r="AA4958" s="18" t="str">
        <f>IF('[1]TCE - ANEXO III - Preencher'!AB4967="","",'[1]TCE - ANEXO III - Preencher'!AB4967)</f>
        <v/>
      </c>
      <c r="AB4958" s="17">
        <f t="shared" si="119"/>
        <v>0</v>
      </c>
    </row>
    <row r="4959" spans="1:28" ht="12.75" customHeight="1" x14ac:dyDescent="0.2">
      <c r="A4959" s="10" t="str">
        <f>IFERROR(VLOOKUP(B4959,'[1]DADOS (OCULTAR)'!$Q$3:$S$135,3,0),"")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114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115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116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117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118"/>
        <v>0</v>
      </c>
      <c r="AA4959" s="18" t="str">
        <f>IF('[1]TCE - ANEXO III - Preencher'!AB4968="","",'[1]TCE - ANEXO III - Preencher'!AB4968)</f>
        <v/>
      </c>
      <c r="AB4959" s="17">
        <f t="shared" si="119"/>
        <v>0</v>
      </c>
    </row>
    <row r="4960" spans="1:28" ht="12.75" customHeight="1" x14ac:dyDescent="0.2">
      <c r="A4960" s="10" t="str">
        <f>IFERROR(VLOOKUP(B4960,'[1]DADOS (OCULTAR)'!$Q$3:$S$135,3,0),"")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114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115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116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117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118"/>
        <v>0</v>
      </c>
      <c r="AA4960" s="18" t="str">
        <f>IF('[1]TCE - ANEXO III - Preencher'!AB4969="","",'[1]TCE - ANEXO III - Preencher'!AB4969)</f>
        <v/>
      </c>
      <c r="AB4960" s="17">
        <f t="shared" si="119"/>
        <v>0</v>
      </c>
    </row>
    <row r="4961" spans="1:28" ht="12.75" customHeight="1" x14ac:dyDescent="0.2">
      <c r="A4961" s="10" t="str">
        <f>IFERROR(VLOOKUP(B4961,'[1]DADOS (OCULTAR)'!$Q$3:$S$135,3,0),"")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114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115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116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117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118"/>
        <v>0</v>
      </c>
      <c r="AA4961" s="18" t="str">
        <f>IF('[1]TCE - ANEXO III - Preencher'!AB4970="","",'[1]TCE - ANEXO III - Preencher'!AB4970)</f>
        <v/>
      </c>
      <c r="AB4961" s="17">
        <f t="shared" si="119"/>
        <v>0</v>
      </c>
    </row>
    <row r="4962" spans="1:28" ht="12.75" customHeight="1" x14ac:dyDescent="0.2">
      <c r="A4962" s="10" t="str">
        <f>IFERROR(VLOOKUP(B4962,'[1]DADOS (OCULTAR)'!$Q$3:$S$135,3,0),"")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114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115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116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117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118"/>
        <v>0</v>
      </c>
      <c r="AA4962" s="18" t="str">
        <f>IF('[1]TCE - ANEXO III - Preencher'!AB4971="","",'[1]TCE - ANEXO III - Preencher'!AB4971)</f>
        <v/>
      </c>
      <c r="AB4962" s="17">
        <f t="shared" si="119"/>
        <v>0</v>
      </c>
    </row>
    <row r="4963" spans="1:28" ht="12.75" customHeight="1" x14ac:dyDescent="0.2">
      <c r="A4963" s="10" t="str">
        <f>IFERROR(VLOOKUP(B4963,'[1]DADOS (OCULTAR)'!$Q$3:$S$135,3,0),"")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114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115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116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117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118"/>
        <v>0</v>
      </c>
      <c r="AA4963" s="18" t="str">
        <f>IF('[1]TCE - ANEXO III - Preencher'!AB4972="","",'[1]TCE - ANEXO III - Preencher'!AB4972)</f>
        <v/>
      </c>
      <c r="AB4963" s="17">
        <f t="shared" si="119"/>
        <v>0</v>
      </c>
    </row>
    <row r="4964" spans="1:28" ht="12.75" customHeight="1" x14ac:dyDescent="0.2">
      <c r="A4964" s="10" t="str">
        <f>IFERROR(VLOOKUP(B4964,'[1]DADOS (OCULTAR)'!$Q$3:$S$135,3,0),"")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114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115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116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117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118"/>
        <v>0</v>
      </c>
      <c r="AA4964" s="18" t="str">
        <f>IF('[1]TCE - ANEXO III - Preencher'!AB4973="","",'[1]TCE - ANEXO III - Preencher'!AB4973)</f>
        <v/>
      </c>
      <c r="AB4964" s="17">
        <f t="shared" si="119"/>
        <v>0</v>
      </c>
    </row>
    <row r="4965" spans="1:28" ht="12.75" customHeight="1" x14ac:dyDescent="0.2">
      <c r="A4965" s="10" t="str">
        <f>IFERROR(VLOOKUP(B4965,'[1]DADOS (OCULTAR)'!$Q$3:$S$135,3,0),"")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114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115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116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117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118"/>
        <v>0</v>
      </c>
      <c r="AA4965" s="18" t="str">
        <f>IF('[1]TCE - ANEXO III - Preencher'!AB4974="","",'[1]TCE - ANEXO III - Preencher'!AB4974)</f>
        <v/>
      </c>
      <c r="AB4965" s="17">
        <f t="shared" si="119"/>
        <v>0</v>
      </c>
    </row>
    <row r="4966" spans="1:28" ht="12.75" customHeight="1" x14ac:dyDescent="0.2">
      <c r="A4966" s="10" t="str">
        <f>IFERROR(VLOOKUP(B4966,'[1]DADOS (OCULTAR)'!$Q$3:$S$135,3,0),"")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114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115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116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117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118"/>
        <v>0</v>
      </c>
      <c r="AA4966" s="18" t="str">
        <f>IF('[1]TCE - ANEXO III - Preencher'!AB4975="","",'[1]TCE - ANEXO III - Preencher'!AB4975)</f>
        <v/>
      </c>
      <c r="AB4966" s="17">
        <f t="shared" si="119"/>
        <v>0</v>
      </c>
    </row>
    <row r="4967" spans="1:28" ht="12.75" customHeight="1" x14ac:dyDescent="0.2">
      <c r="A4967" s="10" t="str">
        <f>IFERROR(VLOOKUP(B4967,'[1]DADOS (OCULTAR)'!$Q$3:$S$135,3,0),"")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114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115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116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117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118"/>
        <v>0</v>
      </c>
      <c r="AA4967" s="18" t="str">
        <f>IF('[1]TCE - ANEXO III - Preencher'!AB4976="","",'[1]TCE - ANEXO III - Preencher'!AB4976)</f>
        <v/>
      </c>
      <c r="AB4967" s="17">
        <f t="shared" si="119"/>
        <v>0</v>
      </c>
    </row>
    <row r="4968" spans="1:28" ht="12.75" customHeight="1" x14ac:dyDescent="0.2">
      <c r="A4968" s="10" t="str">
        <f>IFERROR(VLOOKUP(B4968,'[1]DADOS (OCULTAR)'!$Q$3:$S$135,3,0),"")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114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115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116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117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118"/>
        <v>0</v>
      </c>
      <c r="AA4968" s="18" t="str">
        <f>IF('[1]TCE - ANEXO III - Preencher'!AB4977="","",'[1]TCE - ANEXO III - Preencher'!AB4977)</f>
        <v/>
      </c>
      <c r="AB4968" s="17">
        <f t="shared" si="119"/>
        <v>0</v>
      </c>
    </row>
    <row r="4969" spans="1:28" ht="12.75" customHeight="1" x14ac:dyDescent="0.2">
      <c r="A4969" s="10" t="str">
        <f>IFERROR(VLOOKUP(B4969,'[1]DADOS (OCULTAR)'!$Q$3:$S$135,3,0),"")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114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115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116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117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118"/>
        <v>0</v>
      </c>
      <c r="AA4969" s="18" t="str">
        <f>IF('[1]TCE - ANEXO III - Preencher'!AB4978="","",'[1]TCE - ANEXO III - Preencher'!AB4978)</f>
        <v/>
      </c>
      <c r="AB4969" s="17">
        <f t="shared" si="119"/>
        <v>0</v>
      </c>
    </row>
    <row r="4970" spans="1:28" ht="12.75" customHeight="1" x14ac:dyDescent="0.2">
      <c r="A4970" s="10" t="str">
        <f>IFERROR(VLOOKUP(B4970,'[1]DADOS (OCULTAR)'!$Q$3:$S$135,3,0),"")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114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115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116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117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118"/>
        <v>0</v>
      </c>
      <c r="AA4970" s="18" t="str">
        <f>IF('[1]TCE - ANEXO III - Preencher'!AB4979="","",'[1]TCE - ANEXO III - Preencher'!AB4979)</f>
        <v/>
      </c>
      <c r="AB4970" s="17">
        <f t="shared" si="119"/>
        <v>0</v>
      </c>
    </row>
    <row r="4971" spans="1:28" ht="12.75" customHeight="1" x14ac:dyDescent="0.2">
      <c r="A4971" s="10" t="str">
        <f>IFERROR(VLOOKUP(B4971,'[1]DADOS (OCULTAR)'!$Q$3:$S$135,3,0),"")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114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115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116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117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118"/>
        <v>0</v>
      </c>
      <c r="AA4971" s="18" t="str">
        <f>IF('[1]TCE - ANEXO III - Preencher'!AB4980="","",'[1]TCE - ANEXO III - Preencher'!AB4980)</f>
        <v/>
      </c>
      <c r="AB4971" s="17">
        <f t="shared" si="119"/>
        <v>0</v>
      </c>
    </row>
    <row r="4972" spans="1:28" ht="12.75" customHeight="1" x14ac:dyDescent="0.2">
      <c r="A4972" s="10" t="str">
        <f>IFERROR(VLOOKUP(B4972,'[1]DADOS (OCULTAR)'!$Q$3:$S$135,3,0),"")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114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115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116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117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118"/>
        <v>0</v>
      </c>
      <c r="AA4972" s="18" t="str">
        <f>IF('[1]TCE - ANEXO III - Preencher'!AB4981="","",'[1]TCE - ANEXO III - Preencher'!AB4981)</f>
        <v/>
      </c>
      <c r="AB4972" s="17">
        <f t="shared" si="119"/>
        <v>0</v>
      </c>
    </row>
    <row r="4973" spans="1:28" ht="12.75" customHeight="1" x14ac:dyDescent="0.2">
      <c r="A4973" s="10" t="str">
        <f>IFERROR(VLOOKUP(B4973,'[1]DADOS (OCULTAR)'!$Q$3:$S$135,3,0),"")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114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115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116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117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118"/>
        <v>0</v>
      </c>
      <c r="AA4973" s="18" t="str">
        <f>IF('[1]TCE - ANEXO III - Preencher'!AB4982="","",'[1]TCE - ANEXO III - Preencher'!AB4982)</f>
        <v/>
      </c>
      <c r="AB4973" s="17">
        <f t="shared" si="119"/>
        <v>0</v>
      </c>
    </row>
    <row r="4974" spans="1:28" ht="12.75" customHeight="1" x14ac:dyDescent="0.2">
      <c r="A4974" s="10" t="str">
        <f>IFERROR(VLOOKUP(B4974,'[1]DADOS (OCULTAR)'!$Q$3:$S$135,3,0),"")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114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115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116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117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118"/>
        <v>0</v>
      </c>
      <c r="AA4974" s="18" t="str">
        <f>IF('[1]TCE - ANEXO III - Preencher'!AB4983="","",'[1]TCE - ANEXO III - Preencher'!AB4983)</f>
        <v/>
      </c>
      <c r="AB4974" s="17">
        <f t="shared" si="119"/>
        <v>0</v>
      </c>
    </row>
    <row r="4975" spans="1:28" ht="12.75" customHeight="1" x14ac:dyDescent="0.2">
      <c r="A4975" s="10" t="str">
        <f>IFERROR(VLOOKUP(B4975,'[1]DADOS (OCULTAR)'!$Q$3:$S$135,3,0),"")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114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115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116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117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118"/>
        <v>0</v>
      </c>
      <c r="AA4975" s="18" t="str">
        <f>IF('[1]TCE - ANEXO III - Preencher'!AB4984="","",'[1]TCE - ANEXO III - Preencher'!AB4984)</f>
        <v/>
      </c>
      <c r="AB4975" s="17">
        <f t="shared" si="119"/>
        <v>0</v>
      </c>
    </row>
    <row r="4976" spans="1:28" ht="12.75" customHeight="1" x14ac:dyDescent="0.2">
      <c r="A4976" s="10" t="str">
        <f>IFERROR(VLOOKUP(B4976,'[1]DADOS (OCULTAR)'!$Q$3:$S$135,3,0),"")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114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115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116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117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118"/>
        <v>0</v>
      </c>
      <c r="AA4976" s="18" t="str">
        <f>IF('[1]TCE - ANEXO III - Preencher'!AB4985="","",'[1]TCE - ANEXO III - Preencher'!AB4985)</f>
        <v/>
      </c>
      <c r="AB4976" s="17">
        <f t="shared" si="119"/>
        <v>0</v>
      </c>
    </row>
    <row r="4977" spans="1:28" ht="12.75" customHeight="1" x14ac:dyDescent="0.2">
      <c r="A4977" s="10" t="str">
        <f>IFERROR(VLOOKUP(B4977,'[1]DADOS (OCULTAR)'!$Q$3:$S$135,3,0),"")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114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115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116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117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118"/>
        <v>0</v>
      </c>
      <c r="AA4977" s="18" t="str">
        <f>IF('[1]TCE - ANEXO III - Preencher'!AB4986="","",'[1]TCE - ANEXO III - Preencher'!AB4986)</f>
        <v/>
      </c>
      <c r="AB4977" s="17">
        <f t="shared" si="119"/>
        <v>0</v>
      </c>
    </row>
    <row r="4978" spans="1:28" ht="12.75" customHeight="1" x14ac:dyDescent="0.2">
      <c r="A4978" s="10" t="str">
        <f>IFERROR(VLOOKUP(B4978,'[1]DADOS (OCULTAR)'!$Q$3:$S$135,3,0),"")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114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115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116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117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118"/>
        <v>0</v>
      </c>
      <c r="AA4978" s="18" t="str">
        <f>IF('[1]TCE - ANEXO III - Preencher'!AB4987="","",'[1]TCE - ANEXO III - Preencher'!AB4987)</f>
        <v/>
      </c>
      <c r="AB4978" s="17">
        <f t="shared" si="119"/>
        <v>0</v>
      </c>
    </row>
    <row r="4979" spans="1:28" ht="12.75" customHeight="1" x14ac:dyDescent="0.2">
      <c r="A4979" s="10" t="str">
        <f>IFERROR(VLOOKUP(B4979,'[1]DADOS (OCULTAR)'!$Q$3:$S$135,3,0),"")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114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115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116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117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118"/>
        <v>0</v>
      </c>
      <c r="AA4979" s="18" t="str">
        <f>IF('[1]TCE - ANEXO III - Preencher'!AB4988="","",'[1]TCE - ANEXO III - Preencher'!AB4988)</f>
        <v/>
      </c>
      <c r="AB4979" s="17">
        <f t="shared" si="119"/>
        <v>0</v>
      </c>
    </row>
    <row r="4980" spans="1:28" ht="12.75" customHeight="1" x14ac:dyDescent="0.2">
      <c r="A4980" s="10" t="str">
        <f>IFERROR(VLOOKUP(B4980,'[1]DADOS (OCULTAR)'!$Q$3:$S$135,3,0),"")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114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115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116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117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118"/>
        <v>0</v>
      </c>
      <c r="AA4980" s="18" t="str">
        <f>IF('[1]TCE - ANEXO III - Preencher'!AB4989="","",'[1]TCE - ANEXO III - Preencher'!AB4989)</f>
        <v/>
      </c>
      <c r="AB4980" s="17">
        <f t="shared" si="119"/>
        <v>0</v>
      </c>
    </row>
    <row r="4981" spans="1:28" ht="12.75" customHeight="1" x14ac:dyDescent="0.2">
      <c r="A4981" s="10" t="str">
        <f>IFERROR(VLOOKUP(B4981,'[1]DADOS (OCULTAR)'!$Q$3:$S$135,3,0),"")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114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115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116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117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118"/>
        <v>0</v>
      </c>
      <c r="AA4981" s="18" t="str">
        <f>IF('[1]TCE - ANEXO III - Preencher'!AB4990="","",'[1]TCE - ANEXO III - Preencher'!AB4990)</f>
        <v/>
      </c>
      <c r="AB4981" s="17">
        <f t="shared" si="119"/>
        <v>0</v>
      </c>
    </row>
    <row r="4982" spans="1:28" ht="12.75" customHeight="1" x14ac:dyDescent="0.2">
      <c r="A4982" s="10" t="str">
        <f>IFERROR(VLOOKUP(B4982,'[1]DADOS (OCULTAR)'!$Q$3:$S$135,3,0),"")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114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115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116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117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118"/>
        <v>0</v>
      </c>
      <c r="AA4982" s="18" t="str">
        <f>IF('[1]TCE - ANEXO III - Preencher'!AB4991="","",'[1]TCE - ANEXO III - Preencher'!AB4991)</f>
        <v/>
      </c>
      <c r="AB4982" s="17">
        <f t="shared" si="119"/>
        <v>0</v>
      </c>
    </row>
    <row r="4983" spans="1:28" ht="12.75" customHeight="1" x14ac:dyDescent="0.2">
      <c r="A4983" s="10" t="str">
        <f>IFERROR(VLOOKUP(B4983,'[1]DADOS (OCULTAR)'!$Q$3:$S$135,3,0),"")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114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115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116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117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118"/>
        <v>0</v>
      </c>
      <c r="AA4983" s="18" t="str">
        <f>IF('[1]TCE - ANEXO III - Preencher'!AB4992="","",'[1]TCE - ANEXO III - Preencher'!AB4992)</f>
        <v/>
      </c>
      <c r="AB4983" s="17">
        <f t="shared" si="119"/>
        <v>0</v>
      </c>
    </row>
    <row r="4984" spans="1:28" ht="12.75" customHeight="1" x14ac:dyDescent="0.2">
      <c r="A4984" s="10" t="str">
        <f>IFERROR(VLOOKUP(B4984,'[1]DADOS (OCULTAR)'!$Q$3:$S$135,3,0),"")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114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115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116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117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118"/>
        <v>0</v>
      </c>
      <c r="AA4984" s="18" t="str">
        <f>IF('[1]TCE - ANEXO III - Preencher'!AB4993="","",'[1]TCE - ANEXO III - Preencher'!AB4993)</f>
        <v/>
      </c>
      <c r="AB4984" s="17">
        <f t="shared" si="119"/>
        <v>0</v>
      </c>
    </row>
    <row r="4985" spans="1:28" ht="12.75" customHeight="1" x14ac:dyDescent="0.2">
      <c r="A4985" s="10" t="str">
        <f>IFERROR(VLOOKUP(B4985,'[1]DADOS (OCULTAR)'!$Q$3:$S$135,3,0),"")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114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115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116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117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118"/>
        <v>0</v>
      </c>
      <c r="AA4985" s="18" t="str">
        <f>IF('[1]TCE - ANEXO III - Preencher'!AB4994="","",'[1]TCE - ANEXO III - Preencher'!AB4994)</f>
        <v/>
      </c>
      <c r="AB4985" s="17">
        <f t="shared" si="119"/>
        <v>0</v>
      </c>
    </row>
    <row r="4986" spans="1:28" ht="12.75" customHeight="1" x14ac:dyDescent="0.2">
      <c r="A4986" s="10" t="str">
        <f>IFERROR(VLOOKUP(B4986,'[1]DADOS (OCULTAR)'!$Q$3:$S$135,3,0),"")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114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115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116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117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118"/>
        <v>0</v>
      </c>
      <c r="AA4986" s="18" t="str">
        <f>IF('[1]TCE - ANEXO III - Preencher'!AB4995="","",'[1]TCE - ANEXO III - Preencher'!AB4995)</f>
        <v/>
      </c>
      <c r="AB4986" s="17">
        <f t="shared" si="119"/>
        <v>0</v>
      </c>
    </row>
    <row r="4987" spans="1:28" ht="12.75" customHeight="1" x14ac:dyDescent="0.2">
      <c r="A4987" s="10" t="str">
        <f>IFERROR(VLOOKUP(B4987,'[1]DADOS (OCULTAR)'!$Q$3:$S$135,3,0),"")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114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115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116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117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118"/>
        <v>0</v>
      </c>
      <c r="AA4987" s="18" t="str">
        <f>IF('[1]TCE - ANEXO III - Preencher'!AB4996="","",'[1]TCE - ANEXO III - Preencher'!AB4996)</f>
        <v/>
      </c>
      <c r="AB4987" s="17">
        <f t="shared" si="119"/>
        <v>0</v>
      </c>
    </row>
    <row r="4988" spans="1:28" ht="12.75" customHeight="1" x14ac:dyDescent="0.2">
      <c r="A4988" s="10" t="str">
        <f>IFERROR(VLOOKUP(B4988,'[1]DADOS (OCULTAR)'!$Q$3:$S$135,3,0),"")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114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115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116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117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118"/>
        <v>0</v>
      </c>
      <c r="AA4988" s="18" t="str">
        <f>IF('[1]TCE - ANEXO III - Preencher'!AB4997="","",'[1]TCE - ANEXO III - Preencher'!AB4997)</f>
        <v/>
      </c>
      <c r="AB4988" s="17">
        <f t="shared" si="119"/>
        <v>0</v>
      </c>
    </row>
    <row r="4989" spans="1:28" ht="12.75" customHeight="1" x14ac:dyDescent="0.2">
      <c r="A4989" s="10" t="str">
        <f>IFERROR(VLOOKUP(B4989,'[1]DADOS (OCULTAR)'!$Q$3:$S$135,3,0),"")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114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115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116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117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118"/>
        <v>0</v>
      </c>
      <c r="AA4989" s="18" t="str">
        <f>IF('[1]TCE - ANEXO III - Preencher'!AB4998="","",'[1]TCE - ANEXO III - Preencher'!AB4998)</f>
        <v/>
      </c>
      <c r="AB4989" s="17">
        <f t="shared" si="119"/>
        <v>0</v>
      </c>
    </row>
    <row r="4990" spans="1:28" ht="12.75" customHeight="1" x14ac:dyDescent="0.2">
      <c r="A4990" s="10" t="str">
        <f>IFERROR(VLOOKUP(B4990,'[1]DADOS (OCULTAR)'!$Q$3:$S$135,3,0),"")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114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115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116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117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118"/>
        <v>0</v>
      </c>
      <c r="AA4990" s="18" t="str">
        <f>IF('[1]TCE - ANEXO III - Preencher'!AB4999="","",'[1]TCE - ANEXO III - Preencher'!AB4999)</f>
        <v/>
      </c>
      <c r="AB4990" s="17">
        <f t="shared" si="119"/>
        <v>0</v>
      </c>
    </row>
    <row r="4991" spans="1:28" ht="12.75" customHeight="1" x14ac:dyDescent="0.2">
      <c r="A4991" s="10" t="str">
        <f>IFERROR(VLOOKUP(B4991,'[1]DADOS (OCULTAR)'!$Q$3:$S$135,3,0),"")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114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115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116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117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118"/>
        <v>0</v>
      </c>
      <c r="AA4991" s="18" t="str">
        <f>IF('[1]TCE - ANEXO III - Preencher'!AB5000="","",'[1]TCE - ANEXO III - Preencher'!AB5000)</f>
        <v/>
      </c>
      <c r="AB4991" s="17">
        <f t="shared" si="119"/>
        <v>0</v>
      </c>
    </row>
    <row r="4992" spans="1:28" ht="12.75" customHeight="1" x14ac:dyDescent="0.2">
      <c r="A4992" s="10" t="str">
        <f>IFERROR(VLOOKUP(B4992,'[1]DADOS (OCULTAR)'!$Q$3:$S$135,3,0),"")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114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115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116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117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118"/>
        <v>0</v>
      </c>
      <c r="AA4992" s="18" t="str">
        <f>IF('[1]TCE - ANEXO III - Preencher'!AB5001="","",'[1]TCE - ANEXO III - Preencher'!AB5001)</f>
        <v/>
      </c>
      <c r="AB4992" s="17">
        <f t="shared" si="119"/>
        <v>0</v>
      </c>
    </row>
    <row r="4993" spans="1:28" ht="12.75" customHeight="1" x14ac:dyDescent="0.2">
      <c r="A4993" s="10" t="str">
        <f>IFERROR(VLOOKUP(B4993,'[1]DADOS (OCULTAR)'!$Q$3:$S$135,3,0),"")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114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115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116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117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118"/>
        <v>0</v>
      </c>
      <c r="AA4993" s="18" t="str">
        <f>IF('[1]TCE - ANEXO III - Preencher'!AB5002="","",'[1]TCE - ANEXO III - Preencher'!AB5002)</f>
        <v/>
      </c>
      <c r="AB4993" s="17">
        <f t="shared" si="119"/>
        <v>0</v>
      </c>
    </row>
    <row r="4994" spans="1:28" ht="12.75" customHeight="1" x14ac:dyDescent="0.2">
      <c r="A4994" s="10" t="str">
        <f>IFERROR(VLOOKUP(B4994,'[1]DADOS (OCULTAR)'!$Q$3:$S$135,3,0),"")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114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115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116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117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118"/>
        <v>0</v>
      </c>
      <c r="AA4994" s="18" t="str">
        <f>IF('[1]TCE - ANEXO III - Preencher'!AB5003="","",'[1]TCE - ANEXO III - Preencher'!AB5003)</f>
        <v/>
      </c>
      <c r="AB4994" s="17">
        <f t="shared" si="119"/>
        <v>0</v>
      </c>
    </row>
    <row r="4995" spans="1:28" ht="12.75" customHeight="1" x14ac:dyDescent="0.2">
      <c r="A4995" s="10" t="str">
        <f>IFERROR(VLOOKUP(B4995,'[1]DADOS (OCULTAR)'!$Q$3:$S$135,3,0),"")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si="114"/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si="115"/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si="116"/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si="117"/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si="118"/>
        <v>0</v>
      </c>
      <c r="AA4995" s="18" t="str">
        <f>IF('[1]TCE - ANEXO III - Preencher'!AB5004="","",'[1]TCE - ANEXO III - Preencher'!AB5004)</f>
        <v/>
      </c>
      <c r="AB4995" s="17">
        <f t="shared" si="119"/>
        <v>0</v>
      </c>
    </row>
    <row r="4996" spans="1:28" ht="12.75" customHeight="1" x14ac:dyDescent="0.2">
      <c r="A4996" s="10" t="str">
        <f>IFERROR(VLOOKUP(B4996,'[1]DADOS (OCULTAR)'!$Q$3:$S$135,3,0),"")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114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115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116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117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118"/>
        <v>0</v>
      </c>
      <c r="AA4996" s="18" t="str">
        <f>IF('[1]TCE - ANEXO III - Preencher'!AB5005="","",'[1]TCE - ANEXO III - Preencher'!AB5005)</f>
        <v/>
      </c>
      <c r="AB4996" s="17">
        <f t="shared" si="119"/>
        <v>0</v>
      </c>
    </row>
    <row r="4997" spans="1:28" ht="12.75" customHeight="1" x14ac:dyDescent="0.2">
      <c r="A4997" s="10" t="str">
        <f>IFERROR(VLOOKUP(B4997,'[1]DADOS (OCULTAR)'!$Q$3:$S$135,3,0),"")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114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115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116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117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118"/>
        <v>0</v>
      </c>
      <c r="AA4997" s="18" t="str">
        <f>IF('[1]TCE - ANEXO III - Preencher'!AB5006="","",'[1]TCE - ANEXO III - Preencher'!AB5006)</f>
        <v/>
      </c>
      <c r="AB4997" s="17">
        <f t="shared" si="119"/>
        <v>0</v>
      </c>
    </row>
    <row r="4998" spans="1:28" ht="12.75" customHeight="1" x14ac:dyDescent="0.2">
      <c r="A4998" s="10" t="str">
        <f>IFERROR(VLOOKUP(B4998,'[1]DADOS (OCULTAR)'!$Q$3:$S$135,3,0),"")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114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115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116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117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118"/>
        <v>0</v>
      </c>
      <c r="AA4998" s="18" t="str">
        <f>IF('[1]TCE - ANEXO III - Preencher'!AB5007="","",'[1]TCE - ANEXO III - Preencher'!AB5007)</f>
        <v/>
      </c>
      <c r="AB4998" s="17">
        <f t="shared" si="119"/>
        <v>0</v>
      </c>
    </row>
    <row r="4999" spans="1:28" ht="12.75" customHeight="1" x14ac:dyDescent="0.2">
      <c r="A4999" s="10" t="str">
        <f>IFERROR(VLOOKUP(B4999,'[1]DADOS (OCULTAR)'!$Q$3:$S$135,3,0),"")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114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115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116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117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118"/>
        <v>0</v>
      </c>
      <c r="AA4999" s="18" t="str">
        <f>IF('[1]TCE - ANEXO III - Preencher'!AB5008="","",'[1]TCE - ANEXO III - Preencher'!AB5008)</f>
        <v/>
      </c>
      <c r="AB4999" s="17">
        <f t="shared" si="119"/>
        <v>0</v>
      </c>
    </row>
    <row r="5000" spans="1:28" ht="12.75" customHeight="1" x14ac:dyDescent="0.2">
      <c r="A5000" s="10" t="str">
        <f>IFERROR(VLOOKUP(B5000,'[1]DADOS (OCULTAR)'!$Q$3:$S$135,3,0),"")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114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115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116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117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118"/>
        <v>0</v>
      </c>
      <c r="AA5000" s="18" t="str">
        <f>IF('[1]TCE - ANEXO III - Preencher'!AB5009="","",'[1]TCE - ANEXO III - Preencher'!AB5009)</f>
        <v/>
      </c>
      <c r="AB5000" s="17">
        <f t="shared" si="119"/>
        <v>0</v>
      </c>
    </row>
    <row r="5001" spans="1:28" ht="12.75" customHeight="1" x14ac:dyDescent="0.2">
      <c r="A5001" s="10" t="str">
        <f>IFERROR(VLOOKUP(B5001,'[1]DADOS (OCULTAR)'!$Q$3:$S$135,3,0),"")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114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115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116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117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118"/>
        <v>0</v>
      </c>
      <c r="AA5001" s="18" t="str">
        <f>IF('[1]TCE - ANEXO III - Preencher'!AB5010="","",'[1]TCE - ANEXO III - Preencher'!AB5010)</f>
        <v/>
      </c>
      <c r="AB5001" s="17">
        <f t="shared" si="119"/>
        <v>0</v>
      </c>
    </row>
    <row r="5002" spans="1:28" ht="12.75" customHeight="1" x14ac:dyDescent="0.2">
      <c r="A5002" s="10" t="str">
        <f>IFERROR(VLOOKUP(B5002,'[1]DADOS (OCULTAR)'!$Q$3:$S$135,3,0),"")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114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115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116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117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118"/>
        <v>0</v>
      </c>
      <c r="AA5002" s="18" t="str">
        <f>IF('[1]TCE - ANEXO III - Preencher'!AB5011="","",'[1]TCE - ANEXO III - Preencher'!AB5011)</f>
        <v/>
      </c>
      <c r="AB5002" s="17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Renata Vanessa Sousa de Oliveira</dc:creator>
  <cp:lastModifiedBy>Renata Vanessa Sousa de Oliveira</cp:lastModifiedBy>
  <dcterms:created xsi:type="dcterms:W3CDTF">2024-01-25T16:37:45Z</dcterms:created>
  <dcterms:modified xsi:type="dcterms:W3CDTF">2024-01-25T16:38:22Z</dcterms:modified>
</cp:coreProperties>
</file>