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 - IRLANE\Processo 12-2023\TCE\"/>
    </mc:Choice>
  </mc:AlternateContent>
  <xr:revisionPtr revIDLastSave="0" documentId="8_{085A4CF2-281F-4724-A4C3-898EC55FDE64}" xr6:coauthVersionLast="43" xr6:coauthVersionMax="43" xr10:uidLastSave="{00000000-0000-0000-0000-000000000000}"/>
  <bookViews>
    <workbookView xWindow="-120" yWindow="-120" windowWidth="20730" windowHeight="11160" xr2:uid="{ED2FFB72-D5FE-46C9-91E7-AA7EE2AD7F7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<sst xmlns="http://schemas.openxmlformats.org/spreadsheetml/2006/main" count="15" uniqueCount="12">
  <si>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</si>
  <si>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</si>
  <si>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</si>
  <si>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</si>
  <si>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</si>
  <si>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</si>
  <si>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</si>
  <si>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ERMÍRIO COUTINHO - CG Nº 014/2022</t>
  </si>
  <si>
    <t>09.767.633.0003-66</t>
  </si>
  <si>
    <t>APLICACAO</t>
  </si>
  <si>
    <t>RENDIMENTOS APLICACOES DA CONTA 1240 E 1241</t>
  </si>
  <si>
    <t>RENDIMENTO APLICACAO PLANO DE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</si>
</sst>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1" fillId="0" borderId="1" xfId="1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%20-%20IRLANE/Processo%2012-2023/SEI/13.3%20C&#225;lculo%20do%20Turnover%20em%20P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057F-47CA-48A3-A740-B11BB98B8A17}"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8.5703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9767633000366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45290</v>
      </c>
      <c r="G2" s="8">
        <v>30506.15</v>
      </c>
    </row>
    <row r="3" spans="1:7" ht="22.5" customHeight="1" x14ac:dyDescent="0.2">
      <c r="A3" s="3">
        <f>IFERROR(VLOOKUP(B3,'[1]DADOS (OCULTAR)'!$Q$3:$S$136,3,0),"")</f>
        <v>9767633000366</v>
      </c>
      <c r="B3" s="4" t="s">
        <v>7</v>
      </c>
      <c r="C3" s="9" t="s">
        <v>8</v>
      </c>
      <c r="D3" s="6" t="s">
        <v>9</v>
      </c>
      <c r="E3" s="6" t="s">
        <v>11</v>
      </c>
      <c r="F3" s="7">
        <v>45290</v>
      </c>
      <c r="G3" s="8">
        <v>653.44000000000005</v>
      </c>
    </row>
    <row r="4" spans="1:7" ht="22.5" customHeight="1" x14ac:dyDescent="0.2">
      <c r="A4" s="3" t="str">
        <f>IFERROR(VLOOKUP(B4,'[1]DADOS (OCULTAR)'!$Q$3:$S$136,3,0),"")</f>
        <v/>
      </c>
      <c r="B4" s="4"/>
      <c r="C4" s="9"/>
      <c r="D4" s="6"/>
      <c r="E4" s="6"/>
      <c r="F4" s="7"/>
      <c r="G4" s="8"/>
    </row>
    <row r="5" spans="1:7" ht="22.5" customHeight="1" x14ac:dyDescent="0.2">
      <c r="A5" s="3" t="str">
        <f>IFERROR(VLOOKUP(B5,'[1]DADOS (OCULTAR)'!$Q$3:$S$136,3,0),"")</f>
        <v/>
      </c>
      <c r="B5" s="4"/>
      <c r="C5" s="9"/>
      <c r="D5" s="6"/>
      <c r="E5" s="6"/>
      <c r="F5" s="7"/>
      <c r="G5" s="8"/>
    </row>
    <row r="6" spans="1:7" ht="22.5" customHeight="1" x14ac:dyDescent="0.2">
      <c r="A6" s="3" t="str">
        <f>IFERROR(VLOOKUP(B6,'[1]DADOS (OCULTAR)'!$Q$3:$S$136,3,0),"")</f>
        <v/>
      </c>
      <c r="B6" s="4"/>
      <c r="C6" s="9"/>
      <c r="D6" s="6"/>
      <c r="E6" s="6"/>
      <c r="F6" s="7"/>
      <c r="G6" s="8"/>
    </row>
    <row r="7" spans="1:7" ht="22.5" customHeight="1" x14ac:dyDescent="0.2">
      <c r="A7" s="3" t="str">
        <f>IFERROR(VLOOKUP(B7,'[1]DADOS (OCULTAR)'!$Q$3:$S$136,3,0),"")</f>
        <v/>
      </c>
      <c r="B7" s="4"/>
      <c r="C7" s="9"/>
      <c r="D7" s="6"/>
      <c r="E7" s="6"/>
      <c r="F7" s="7"/>
      <c r="G7" s="8"/>
    </row>
    <row r="8" spans="1:7" ht="22.5" customHeight="1" x14ac:dyDescent="0.2">
      <c r="A8" s="3" t="str">
        <f>IFERROR(VLOOKUP(B8,'[1]DADOS (OCULTAR)'!$Q$3:$S$136,3,0),"")</f>
        <v/>
      </c>
      <c r="B8" s="4"/>
      <c r="C8" s="9"/>
      <c r="D8" s="6"/>
      <c r="E8" s="6"/>
      <c r="F8" s="7"/>
      <c r="G8" s="8"/>
    </row>
    <row r="9" spans="1:7" ht="22.5" customHeight="1" x14ac:dyDescent="0.2">
      <c r="A9" s="3" t="str">
        <f>IFERROR(VLOOKUP(B9,'[1]DADOS (OCULTAR)'!$Q$3:$S$136,3,0),"")</f>
        <v/>
      </c>
      <c r="B9" s="4"/>
      <c r="C9" s="9"/>
      <c r="D9" s="6"/>
      <c r="E9" s="6"/>
      <c r="F9" s="7"/>
      <c r="G9" s="8"/>
    </row>
    <row r="10" spans="1:7" ht="22.5" customHeight="1" x14ac:dyDescent="0.2">
      <c r="A10" s="3" t="str">
        <f>IFERROR(VLOOKUP(B10,'[1]DADOS (OCULTAR)'!$Q$3:$S$136,3,0),"")</f>
        <v/>
      </c>
      <c r="B10" s="4"/>
      <c r="C10" s="9"/>
      <c r="D10" s="6"/>
      <c r="E10" s="6"/>
      <c r="F10" s="7"/>
      <c r="G10" s="8"/>
    </row>
    <row r="11" spans="1:7" ht="22.5" customHeight="1" x14ac:dyDescent="0.2">
      <c r="A11" s="3" t="str">
        <f>IFERROR(VLOOKUP(B11,'[1]DADOS (OCULTAR)'!$Q$3:$S$136,3,0),"")</f>
        <v/>
      </c>
      <c r="B11" s="4"/>
      <c r="C11" s="9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9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9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9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9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9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9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9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9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9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9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9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9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9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9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9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9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9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9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9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9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9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9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9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9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9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9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9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9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9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9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9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9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9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9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9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9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9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9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9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9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9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9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9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9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9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9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9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9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9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9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9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9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9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9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9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9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9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9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9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9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9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9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9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9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9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9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9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9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9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9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9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9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9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9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9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9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9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9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9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9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9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9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9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9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9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9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9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9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9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9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9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9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9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9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9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9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9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9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9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9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9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9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9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9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9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9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9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9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9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9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9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9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9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9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9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9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9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9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9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9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9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9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9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9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9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9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9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9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9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9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9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9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9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9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9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9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9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9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9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9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9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9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9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9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9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9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9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9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9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9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9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9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9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9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9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9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9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9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9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9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9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9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9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9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9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9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9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9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9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9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9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9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9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9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9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9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9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9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9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9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9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9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9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9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9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9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9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9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9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9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9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9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9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9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9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9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9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9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9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9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9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9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9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9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9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9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9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9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9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9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9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9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9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9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9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9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9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9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9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9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9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9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9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9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9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9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9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9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9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9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9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9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9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9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9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9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9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9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9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9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9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9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9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9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9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9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9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9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9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9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9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9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9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9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9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9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9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9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9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9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9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9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9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9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9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9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9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9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9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9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9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9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9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9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9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9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9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9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9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9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9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9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9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9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9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9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9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9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9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9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9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9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9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9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9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9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9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9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9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9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9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9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9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9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9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9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9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9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9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9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9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9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9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9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9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9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9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9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9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9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9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9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9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9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9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9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9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9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9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9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9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9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9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9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9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9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9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9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9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9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9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9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9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9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9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9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9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9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9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9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9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9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9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9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9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9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9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9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9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9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9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9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9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9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9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9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9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9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9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9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9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9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9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9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9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9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9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9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9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9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9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9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9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9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9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9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9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9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9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9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9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9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9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9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9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9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9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9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9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9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9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9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9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9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9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9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9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9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9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9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9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9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9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9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9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9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9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9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9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9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9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9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9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9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9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9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9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9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9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9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9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9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9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9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9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9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9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9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9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9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9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9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9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9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9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9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9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9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9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9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9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9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9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9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9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9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9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9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9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9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9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9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9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9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9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9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9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9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9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9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9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9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9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9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9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9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9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9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9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9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9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9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9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9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9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9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9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9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9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9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9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9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9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9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9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9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9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9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9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9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9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9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9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9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9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9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9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9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9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9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9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9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9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9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9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9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9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9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9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9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9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9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9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9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9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9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9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9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9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9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9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9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9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9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9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9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9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9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9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9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9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9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9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9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9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9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9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9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9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9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9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9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9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9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9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9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9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9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9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9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9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9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9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9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9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9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9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9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9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9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9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9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9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9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9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9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9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9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9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9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9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9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9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9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9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9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9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9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9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9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9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9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9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9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9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9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9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9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9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9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9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9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9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9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9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9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9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9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9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9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9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9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9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9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9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9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9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9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9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9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9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9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9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9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9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9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9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9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9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9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9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9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9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9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9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9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9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9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9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9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9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9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9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9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9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9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9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9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9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9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9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9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9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9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9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9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9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9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9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9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9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9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9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9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9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9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9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9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9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9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9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9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9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9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9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9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9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9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9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9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9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9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9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9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9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9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9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9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9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9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9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9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9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9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9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9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9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9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9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9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9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9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9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9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9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9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9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9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9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9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9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9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9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9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9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9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9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9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9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9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9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9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9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9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9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9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9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9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9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9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9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9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9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9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9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9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9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9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9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9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9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9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9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9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9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9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9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9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9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9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9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9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9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9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9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9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9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9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9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9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9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9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9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9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9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9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9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9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9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9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9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9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9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9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9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9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9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9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9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9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9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9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9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9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9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9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9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9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9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9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9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9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9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9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9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9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9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9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9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9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9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9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9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9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9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9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9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9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9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9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9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9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9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9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9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9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9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9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9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9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9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9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9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9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9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9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9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9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9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9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9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9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9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9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9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9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9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9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9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9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9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9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9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9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9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9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9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9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9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9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9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9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9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9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9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9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9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9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9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9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9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9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9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9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9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9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9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9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9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9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9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9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9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9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9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9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9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9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9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9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9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9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9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9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9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9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9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9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9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9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9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9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9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9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9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9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9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9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9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9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9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9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9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9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9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9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9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9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9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9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9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9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9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9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9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9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9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9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9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9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9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9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9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9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9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9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9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9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9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9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9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9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9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9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9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9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9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9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9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9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9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9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9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9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9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9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9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9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9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9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9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9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9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9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9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9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9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9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9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9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9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9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9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9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9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9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9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9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9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9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9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9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9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9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9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9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9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9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9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9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A4E068-883C-4B91-AFD2-DC9FB22CA6A1}">
          <x14:formula1>
            <xm:f>INDIRECT('[13.3 Cálculo do Turnover em PDF.xlsx]CONTÁBIL-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HEC</dc:creator>
  <cp:lastModifiedBy>NOTEBOOK HEC</cp:lastModifiedBy>
  <dcterms:created xsi:type="dcterms:W3CDTF">2024-01-25T16:56:49Z</dcterms:created>
  <dcterms:modified xsi:type="dcterms:W3CDTF">2024-01-25T16:56:58Z</dcterms:modified>
</cp:coreProperties>
</file>