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AB4292" i="1" s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B4129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AB4084" i="1" s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AB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B4067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AB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AB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AB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AB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AB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AB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S2910" i="1"/>
  <c r="R2910" i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S2894" i="1"/>
  <c r="R2894" i="1"/>
  <c r="Q2894" i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AB2168" i="1" s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AB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B23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B7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26" i="1" l="1"/>
  <c r="AB67" i="1"/>
  <c r="AB79" i="1"/>
  <c r="AB99" i="1"/>
  <c r="AB107" i="1"/>
  <c r="AB119" i="1"/>
  <c r="AB131" i="1"/>
  <c r="AB151" i="1"/>
  <c r="AB163" i="1"/>
  <c r="AB183" i="1"/>
  <c r="AB207" i="1"/>
  <c r="AB215" i="1"/>
  <c r="AB223" i="1"/>
  <c r="AB235" i="1"/>
  <c r="AB247" i="1"/>
  <c r="AB255" i="1"/>
  <c r="AB4" i="1"/>
  <c r="AB9" i="1"/>
  <c r="S9" i="1"/>
  <c r="P10" i="1"/>
  <c r="AB10" i="1" s="1"/>
  <c r="AB20" i="1"/>
  <c r="AB25" i="1"/>
  <c r="AB36" i="1"/>
  <c r="M39" i="1"/>
  <c r="AB39" i="1" s="1"/>
  <c r="V40" i="1"/>
  <c r="S41" i="1"/>
  <c r="AB41" i="1" s="1"/>
  <c r="P42" i="1"/>
  <c r="Z44" i="1"/>
  <c r="AB52" i="1"/>
  <c r="M55" i="1"/>
  <c r="AB55" i="1" s="1"/>
  <c r="V56" i="1"/>
  <c r="S57" i="1"/>
  <c r="AB57" i="1" s="1"/>
  <c r="P58" i="1"/>
  <c r="AB58" i="1" s="1"/>
  <c r="Z60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42" i="1"/>
  <c r="AB71" i="1"/>
  <c r="AB75" i="1"/>
  <c r="AB83" i="1"/>
  <c r="AB95" i="1"/>
  <c r="AB103" i="1"/>
  <c r="AB115" i="1"/>
  <c r="AB127" i="1"/>
  <c r="AB135" i="1"/>
  <c r="AB147" i="1"/>
  <c r="AB159" i="1"/>
  <c r="AB179" i="1"/>
  <c r="AB191" i="1"/>
  <c r="AB195" i="1"/>
  <c r="AB203" i="1"/>
  <c r="AB219" i="1"/>
  <c r="AB227" i="1"/>
  <c r="AB231" i="1"/>
  <c r="AB239" i="1"/>
  <c r="AB251" i="1"/>
  <c r="AB8" i="1"/>
  <c r="M11" i="1"/>
  <c r="AB11" i="1" s="1"/>
  <c r="V12" i="1"/>
  <c r="AB12" i="1" s="1"/>
  <c r="S13" i="1"/>
  <c r="AB13" i="1" s="1"/>
  <c r="P14" i="1"/>
  <c r="AB14" i="1" s="1"/>
  <c r="Z16" i="1"/>
  <c r="AB18" i="1"/>
  <c r="AB24" i="1"/>
  <c r="M27" i="1"/>
  <c r="AB27" i="1" s="1"/>
  <c r="V28" i="1"/>
  <c r="AB28" i="1" s="1"/>
  <c r="S29" i="1"/>
  <c r="AB29" i="1" s="1"/>
  <c r="P30" i="1"/>
  <c r="AB30" i="1" s="1"/>
  <c r="Z32" i="1"/>
  <c r="AB32" i="1" s="1"/>
  <c r="AB34" i="1"/>
  <c r="AB40" i="1"/>
  <c r="M43" i="1"/>
  <c r="AB43" i="1" s="1"/>
  <c r="V44" i="1"/>
  <c r="AB45" i="1"/>
  <c r="S45" i="1"/>
  <c r="P46" i="1"/>
  <c r="AB46" i="1" s="1"/>
  <c r="Z48" i="1"/>
  <c r="AB48" i="1" s="1"/>
  <c r="AB50" i="1"/>
  <c r="AB56" i="1"/>
  <c r="M59" i="1"/>
  <c r="AB59" i="1" s="1"/>
  <c r="V60" i="1"/>
  <c r="AB60" i="1" s="1"/>
  <c r="AB61" i="1"/>
  <c r="S61" i="1"/>
  <c r="P62" i="1"/>
  <c r="AB62" i="1" s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44" i="1"/>
  <c r="AB646" i="1"/>
  <c r="AB653" i="1"/>
  <c r="AB676" i="1"/>
  <c r="AB678" i="1"/>
  <c r="AB685" i="1"/>
  <c r="AB708" i="1"/>
  <c r="AB710" i="1"/>
  <c r="AB717" i="1"/>
  <c r="AB740" i="1"/>
  <c r="AB742" i="1"/>
  <c r="AB616" i="1"/>
  <c r="AB620" i="1"/>
  <c r="AB17" i="1"/>
  <c r="AB44" i="1"/>
  <c r="AB16" i="1"/>
  <c r="AB63" i="1"/>
  <c r="AB91" i="1"/>
  <c r="AB111" i="1"/>
  <c r="AB123" i="1"/>
  <c r="AB139" i="1"/>
  <c r="AB143" i="1"/>
  <c r="AB155" i="1"/>
  <c r="AB167" i="1"/>
  <c r="AB171" i="1"/>
  <c r="AB175" i="1"/>
  <c r="AB187" i="1"/>
  <c r="AB199" i="1"/>
  <c r="AB211" i="1"/>
  <c r="AB243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8" i="1"/>
  <c r="AB630" i="1"/>
  <c r="AB637" i="1"/>
  <c r="AB660" i="1"/>
  <c r="AB662" i="1"/>
  <c r="AB669" i="1"/>
  <c r="AB692" i="1"/>
  <c r="AB694" i="1"/>
  <c r="AB701" i="1"/>
  <c r="AB724" i="1"/>
  <c r="AB726" i="1"/>
  <c r="AB733" i="1"/>
  <c r="M753" i="1"/>
  <c r="AB753" i="1" s="1"/>
  <c r="AB759" i="1"/>
  <c r="M769" i="1"/>
  <c r="AB769" i="1" s="1"/>
  <c r="AB775" i="1"/>
  <c r="M785" i="1"/>
  <c r="AB785" i="1" s="1"/>
  <c r="V786" i="1"/>
  <c r="AB786" i="1" s="1"/>
  <c r="AB791" i="1"/>
  <c r="M801" i="1"/>
  <c r="AB801" i="1" s="1"/>
  <c r="V802" i="1"/>
  <c r="AB802" i="1" s="1"/>
  <c r="AB807" i="1"/>
  <c r="S807" i="1"/>
  <c r="P812" i="1"/>
  <c r="AB816" i="1"/>
  <c r="AB823" i="1"/>
  <c r="AB825" i="1"/>
  <c r="AB832" i="1"/>
  <c r="AB839" i="1"/>
  <c r="AB841" i="1"/>
  <c r="AB848" i="1"/>
  <c r="AB855" i="1"/>
  <c r="AB857" i="1"/>
  <c r="AB864" i="1"/>
  <c r="AB871" i="1"/>
  <c r="AB873" i="1"/>
  <c r="AB880" i="1"/>
  <c r="AB887" i="1"/>
  <c r="AB889" i="1"/>
  <c r="AB896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4" i="1"/>
  <c r="AB1256" i="1"/>
  <c r="AB1263" i="1"/>
  <c r="AB1265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3" i="1"/>
  <c r="AB1398" i="1"/>
  <c r="AB1400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4" i="1"/>
  <c r="AB1471" i="1"/>
  <c r="AB1494" i="1"/>
  <c r="AB1496" i="1"/>
  <c r="AB1503" i="1"/>
  <c r="AB1526" i="1"/>
  <c r="AB1528" i="1"/>
  <c r="AB1535" i="1"/>
  <c r="P623" i="1"/>
  <c r="V625" i="1"/>
  <c r="AB625" i="1" s="1"/>
  <c r="Z629" i="1"/>
  <c r="AB631" i="1"/>
  <c r="M632" i="1"/>
  <c r="AB632" i="1" s="1"/>
  <c r="S634" i="1"/>
  <c r="AB634" i="1" s="1"/>
  <c r="P639" i="1"/>
  <c r="V641" i="1"/>
  <c r="AB641" i="1" s="1"/>
  <c r="Z645" i="1"/>
  <c r="AB647" i="1"/>
  <c r="M648" i="1"/>
  <c r="AB648" i="1" s="1"/>
  <c r="S650" i="1"/>
  <c r="AB650" i="1" s="1"/>
  <c r="P655" i="1"/>
  <c r="V657" i="1"/>
  <c r="AB657" i="1" s="1"/>
  <c r="Z661" i="1"/>
  <c r="AB663" i="1"/>
  <c r="M664" i="1"/>
  <c r="AB664" i="1" s="1"/>
  <c r="S666" i="1"/>
  <c r="AB666" i="1" s="1"/>
  <c r="P671" i="1"/>
  <c r="V673" i="1"/>
  <c r="AB673" i="1" s="1"/>
  <c r="Z677" i="1"/>
  <c r="AB679" i="1"/>
  <c r="M680" i="1"/>
  <c r="AB680" i="1" s="1"/>
  <c r="S682" i="1"/>
  <c r="AB682" i="1" s="1"/>
  <c r="P687" i="1"/>
  <c r="V689" i="1"/>
  <c r="AB689" i="1" s="1"/>
  <c r="Z693" i="1"/>
  <c r="AB695" i="1"/>
  <c r="M696" i="1"/>
  <c r="AB696" i="1" s="1"/>
  <c r="S698" i="1"/>
  <c r="AB698" i="1" s="1"/>
  <c r="P703" i="1"/>
  <c r="V705" i="1"/>
  <c r="AB705" i="1" s="1"/>
  <c r="Z709" i="1"/>
  <c r="AB711" i="1"/>
  <c r="M712" i="1"/>
  <c r="AB712" i="1" s="1"/>
  <c r="S714" i="1"/>
  <c r="AB714" i="1" s="1"/>
  <c r="P719" i="1"/>
  <c r="V721" i="1"/>
  <c r="AB721" i="1" s="1"/>
  <c r="Z725" i="1"/>
  <c r="AB727" i="1"/>
  <c r="M728" i="1"/>
  <c r="AB728" i="1" s="1"/>
  <c r="S730" i="1"/>
  <c r="AB730" i="1" s="1"/>
  <c r="P735" i="1"/>
  <c r="V737" i="1"/>
  <c r="AB737" i="1" s="1"/>
  <c r="Z741" i="1"/>
  <c r="AB743" i="1"/>
  <c r="M744" i="1"/>
  <c r="AB744" i="1" s="1"/>
  <c r="S746" i="1"/>
  <c r="AB746" i="1" s="1"/>
  <c r="M749" i="1"/>
  <c r="AB749" i="1" s="1"/>
  <c r="V750" i="1"/>
  <c r="AB750" i="1" s="1"/>
  <c r="S755" i="1"/>
  <c r="AB755" i="1" s="1"/>
  <c r="P760" i="1"/>
  <c r="AB760" i="1" s="1"/>
  <c r="Z762" i="1"/>
  <c r="M765" i="1"/>
  <c r="AB765" i="1" s="1"/>
  <c r="V766" i="1"/>
  <c r="AB766" i="1" s="1"/>
  <c r="AB771" i="1"/>
  <c r="S771" i="1"/>
  <c r="P776" i="1"/>
  <c r="AB776" i="1" s="1"/>
  <c r="Z778" i="1"/>
  <c r="M781" i="1"/>
  <c r="AB781" i="1" s="1"/>
  <c r="V782" i="1"/>
  <c r="AB782" i="1" s="1"/>
  <c r="S787" i="1"/>
  <c r="AB787" i="1" s="1"/>
  <c r="P792" i="1"/>
  <c r="AB792" i="1" s="1"/>
  <c r="Z794" i="1"/>
  <c r="M797" i="1"/>
  <c r="AB797" i="1" s="1"/>
  <c r="V798" i="1"/>
  <c r="AB798" i="1" s="1"/>
  <c r="AB803" i="1"/>
  <c r="S803" i="1"/>
  <c r="P808" i="1"/>
  <c r="AB808" i="1" s="1"/>
  <c r="Z810" i="1"/>
  <c r="M813" i="1"/>
  <c r="AB813" i="1" s="1"/>
  <c r="V814" i="1"/>
  <c r="AB814" i="1" s="1"/>
  <c r="AB820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570" i="1"/>
  <c r="P627" i="1"/>
  <c r="AB627" i="1" s="1"/>
  <c r="V629" i="1"/>
  <c r="AB629" i="1" s="1"/>
  <c r="Z633" i="1"/>
  <c r="AB633" i="1" s="1"/>
  <c r="AB635" i="1"/>
  <c r="M636" i="1"/>
  <c r="AB636" i="1" s="1"/>
  <c r="S638" i="1"/>
  <c r="AB638" i="1" s="1"/>
  <c r="P643" i="1"/>
  <c r="AB643" i="1" s="1"/>
  <c r="V645" i="1"/>
  <c r="AB645" i="1" s="1"/>
  <c r="Z649" i="1"/>
  <c r="AB649" i="1" s="1"/>
  <c r="AB651" i="1"/>
  <c r="M652" i="1"/>
  <c r="AB652" i="1" s="1"/>
  <c r="S654" i="1"/>
  <c r="AB654" i="1" s="1"/>
  <c r="P659" i="1"/>
  <c r="AB659" i="1" s="1"/>
  <c r="V661" i="1"/>
  <c r="AB661" i="1" s="1"/>
  <c r="Z665" i="1"/>
  <c r="AB665" i="1" s="1"/>
  <c r="AB667" i="1"/>
  <c r="M668" i="1"/>
  <c r="AB668" i="1" s="1"/>
  <c r="S670" i="1"/>
  <c r="AB670" i="1" s="1"/>
  <c r="P675" i="1"/>
  <c r="AB675" i="1" s="1"/>
  <c r="V677" i="1"/>
  <c r="AB677" i="1" s="1"/>
  <c r="Z681" i="1"/>
  <c r="AB681" i="1" s="1"/>
  <c r="AB683" i="1"/>
  <c r="M684" i="1"/>
  <c r="AB684" i="1" s="1"/>
  <c r="S686" i="1"/>
  <c r="AB686" i="1" s="1"/>
  <c r="P691" i="1"/>
  <c r="AB691" i="1" s="1"/>
  <c r="V693" i="1"/>
  <c r="AB693" i="1" s="1"/>
  <c r="Z697" i="1"/>
  <c r="AB697" i="1" s="1"/>
  <c r="AB699" i="1"/>
  <c r="M700" i="1"/>
  <c r="AB700" i="1" s="1"/>
  <c r="S702" i="1"/>
  <c r="AB702" i="1" s="1"/>
  <c r="P707" i="1"/>
  <c r="AB707" i="1" s="1"/>
  <c r="V709" i="1"/>
  <c r="AB709" i="1" s="1"/>
  <c r="Z713" i="1"/>
  <c r="AB713" i="1" s="1"/>
  <c r="AB715" i="1"/>
  <c r="M716" i="1"/>
  <c r="AB716" i="1" s="1"/>
  <c r="S718" i="1"/>
  <c r="AB718" i="1" s="1"/>
  <c r="P723" i="1"/>
  <c r="AB723" i="1" s="1"/>
  <c r="V725" i="1"/>
  <c r="AB725" i="1" s="1"/>
  <c r="Z729" i="1"/>
  <c r="AB729" i="1" s="1"/>
  <c r="AB731" i="1"/>
  <c r="M732" i="1"/>
  <c r="AB732" i="1" s="1"/>
  <c r="S734" i="1"/>
  <c r="AB734" i="1" s="1"/>
  <c r="P739" i="1"/>
  <c r="AB739" i="1" s="1"/>
  <c r="V741" i="1"/>
  <c r="AB741" i="1" s="1"/>
  <c r="Z745" i="1"/>
  <c r="AB745" i="1" s="1"/>
  <c r="AB747" i="1"/>
  <c r="S751" i="1"/>
  <c r="AB751" i="1" s="1"/>
  <c r="AB752" i="1"/>
  <c r="P756" i="1"/>
  <c r="AB756" i="1" s="1"/>
  <c r="Z758" i="1"/>
  <c r="AB758" i="1" s="1"/>
  <c r="M761" i="1"/>
  <c r="AB761" i="1" s="1"/>
  <c r="V762" i="1"/>
  <c r="AB762" i="1" s="1"/>
  <c r="AB767" i="1"/>
  <c r="S767" i="1"/>
  <c r="AB768" i="1"/>
  <c r="P772" i="1"/>
  <c r="AB772" i="1" s="1"/>
  <c r="Z774" i="1"/>
  <c r="AB774" i="1" s="1"/>
  <c r="M777" i="1"/>
  <c r="AB777" i="1" s="1"/>
  <c r="V778" i="1"/>
  <c r="AB778" i="1" s="1"/>
  <c r="S783" i="1"/>
  <c r="AB783" i="1" s="1"/>
  <c r="AB784" i="1"/>
  <c r="P788" i="1"/>
  <c r="AB788" i="1" s="1"/>
  <c r="Z790" i="1"/>
  <c r="AB790" i="1" s="1"/>
  <c r="M793" i="1"/>
  <c r="AB793" i="1" s="1"/>
  <c r="V794" i="1"/>
  <c r="AB794" i="1" s="1"/>
  <c r="S799" i="1"/>
  <c r="AB799" i="1" s="1"/>
  <c r="AB800" i="1"/>
  <c r="P804" i="1"/>
  <c r="AB804" i="1" s="1"/>
  <c r="Z806" i="1"/>
  <c r="AB806" i="1" s="1"/>
  <c r="M809" i="1"/>
  <c r="AB809" i="1" s="1"/>
  <c r="V810" i="1"/>
  <c r="AB810" i="1" s="1"/>
  <c r="AB815" i="1"/>
  <c r="S815" i="1"/>
  <c r="AB817" i="1"/>
  <c r="AB824" i="1"/>
  <c r="AB831" i="1"/>
  <c r="AB833" i="1"/>
  <c r="AB840" i="1"/>
  <c r="AB847" i="1"/>
  <c r="AB849" i="1"/>
  <c r="AB856" i="1"/>
  <c r="AB863" i="1"/>
  <c r="AB865" i="1"/>
  <c r="AB872" i="1"/>
  <c r="AB879" i="1"/>
  <c r="AB881" i="1"/>
  <c r="AB888" i="1"/>
  <c r="AB895" i="1"/>
  <c r="AB897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7" i="1"/>
  <c r="AB1262" i="1"/>
  <c r="AB1264" i="1"/>
  <c r="AB1273" i="1"/>
  <c r="AB1278" i="1"/>
  <c r="AB1280" i="1"/>
  <c r="AB1289" i="1"/>
  <c r="AB1294" i="1"/>
  <c r="AB1296" i="1"/>
  <c r="AB1305" i="1"/>
  <c r="AB1310" i="1"/>
  <c r="AB1312" i="1"/>
  <c r="AB1321" i="1"/>
  <c r="AB1326" i="1"/>
  <c r="AB1328" i="1"/>
  <c r="AB1337" i="1"/>
  <c r="AB1342" i="1"/>
  <c r="AB1344" i="1"/>
  <c r="AB1353" i="1"/>
  <c r="AB1358" i="1"/>
  <c r="AB1360" i="1"/>
  <c r="AB1369" i="1"/>
  <c r="AB1374" i="1"/>
  <c r="AB1376" i="1"/>
  <c r="AB1385" i="1"/>
  <c r="AB1390" i="1"/>
  <c r="AB1392" i="1"/>
  <c r="AB1401" i="1"/>
  <c r="AB1478" i="1"/>
  <c r="AB1480" i="1"/>
  <c r="AB1487" i="1"/>
  <c r="AB1510" i="1"/>
  <c r="AB1512" i="1"/>
  <c r="AB1519" i="1"/>
  <c r="AB1542" i="1"/>
  <c r="AB1544" i="1"/>
  <c r="AB1551" i="1"/>
  <c r="AB1576" i="1"/>
  <c r="AB623" i="1"/>
  <c r="AB639" i="1"/>
  <c r="AB655" i="1"/>
  <c r="AB671" i="1"/>
  <c r="AB687" i="1"/>
  <c r="AB703" i="1"/>
  <c r="AB719" i="1"/>
  <c r="AB735" i="1"/>
  <c r="AB748" i="1"/>
  <c r="AB764" i="1"/>
  <c r="AB780" i="1"/>
  <c r="AB796" i="1"/>
  <c r="AB812" i="1"/>
  <c r="AB1443" i="1"/>
  <c r="AB1447" i="1"/>
  <c r="AB1451" i="1"/>
  <c r="AB1455" i="1"/>
  <c r="V1459" i="1"/>
  <c r="AB1459" i="1" s="1"/>
  <c r="Z1463" i="1"/>
  <c r="AB1465" i="1"/>
  <c r="M1466" i="1"/>
  <c r="AB1466" i="1" s="1"/>
  <c r="S1468" i="1"/>
  <c r="AB1468" i="1" s="1"/>
  <c r="P1473" i="1"/>
  <c r="V1475" i="1"/>
  <c r="AB1475" i="1" s="1"/>
  <c r="Z1479" i="1"/>
  <c r="AB1481" i="1"/>
  <c r="M1482" i="1"/>
  <c r="AB1482" i="1" s="1"/>
  <c r="S1484" i="1"/>
  <c r="AB1484" i="1" s="1"/>
  <c r="P1489" i="1"/>
  <c r="V1491" i="1"/>
  <c r="AB1491" i="1" s="1"/>
  <c r="Z1495" i="1"/>
  <c r="AB1497" i="1"/>
  <c r="M1498" i="1"/>
  <c r="AB1498" i="1" s="1"/>
  <c r="S1500" i="1"/>
  <c r="AB1500" i="1" s="1"/>
  <c r="P1505" i="1"/>
  <c r="V1507" i="1"/>
  <c r="AB1507" i="1" s="1"/>
  <c r="Z1511" i="1"/>
  <c r="AB1513" i="1"/>
  <c r="M1514" i="1"/>
  <c r="AB1514" i="1" s="1"/>
  <c r="S1516" i="1"/>
  <c r="AB1516" i="1" s="1"/>
  <c r="P1521" i="1"/>
  <c r="V1523" i="1"/>
  <c r="AB1523" i="1" s="1"/>
  <c r="Z1527" i="1"/>
  <c r="AB1529" i="1"/>
  <c r="M1530" i="1"/>
  <c r="AB1530" i="1" s="1"/>
  <c r="S1532" i="1"/>
  <c r="AB1532" i="1" s="1"/>
  <c r="P1537" i="1"/>
  <c r="V1539" i="1"/>
  <c r="AB1539" i="1" s="1"/>
  <c r="Z1543" i="1"/>
  <c r="AB1545" i="1"/>
  <c r="M1546" i="1"/>
  <c r="AB1546" i="1" s="1"/>
  <c r="S1548" i="1"/>
  <c r="AB1548" i="1" s="1"/>
  <c r="P1553" i="1"/>
  <c r="V1555" i="1"/>
  <c r="AB1555" i="1" s="1"/>
  <c r="Z1559" i="1"/>
  <c r="AB1561" i="1"/>
  <c r="M1562" i="1"/>
  <c r="AB1562" i="1" s="1"/>
  <c r="S1564" i="1"/>
  <c r="AB1564" i="1" s="1"/>
  <c r="P1569" i="1"/>
  <c r="V1571" i="1"/>
  <c r="AB1571" i="1" s="1"/>
  <c r="Z1575" i="1"/>
  <c r="AB1577" i="1"/>
  <c r="M1578" i="1"/>
  <c r="M1579" i="1"/>
  <c r="AB1579" i="1" s="1"/>
  <c r="V1580" i="1"/>
  <c r="AB1580" i="1" s="1"/>
  <c r="AB1585" i="1"/>
  <c r="S1585" i="1"/>
  <c r="P1590" i="1"/>
  <c r="Z1592" i="1"/>
  <c r="M1595" i="1"/>
  <c r="AB1595" i="1" s="1"/>
  <c r="V1596" i="1"/>
  <c r="AB1596" i="1" s="1"/>
  <c r="AB1599" i="1"/>
  <c r="AB1606" i="1"/>
  <c r="AB1613" i="1"/>
  <c r="AB1615" i="1"/>
  <c r="AB1622" i="1"/>
  <c r="AB1629" i="1"/>
  <c r="AB1631" i="1"/>
  <c r="AB1638" i="1"/>
  <c r="AB2090" i="1"/>
  <c r="AB2106" i="1"/>
  <c r="AB2126" i="1"/>
  <c r="P1461" i="1"/>
  <c r="V1463" i="1"/>
  <c r="AB1463" i="1" s="1"/>
  <c r="Z1467" i="1"/>
  <c r="AB1467" i="1" s="1"/>
  <c r="AB1469" i="1"/>
  <c r="M1470" i="1"/>
  <c r="AB1470" i="1" s="1"/>
  <c r="S1472" i="1"/>
  <c r="AB1472" i="1" s="1"/>
  <c r="P1477" i="1"/>
  <c r="V1479" i="1"/>
  <c r="AB1479" i="1" s="1"/>
  <c r="Z1483" i="1"/>
  <c r="AB1483" i="1" s="1"/>
  <c r="AB1485" i="1"/>
  <c r="M1486" i="1"/>
  <c r="AB1486" i="1" s="1"/>
  <c r="S1488" i="1"/>
  <c r="AB1488" i="1" s="1"/>
  <c r="P1493" i="1"/>
  <c r="V1495" i="1"/>
  <c r="AB1495" i="1" s="1"/>
  <c r="Z1499" i="1"/>
  <c r="AB1499" i="1" s="1"/>
  <c r="AB1501" i="1"/>
  <c r="M1502" i="1"/>
  <c r="AB1502" i="1" s="1"/>
  <c r="S1504" i="1"/>
  <c r="AB1504" i="1" s="1"/>
  <c r="P1509" i="1"/>
  <c r="V1511" i="1"/>
  <c r="AB1511" i="1" s="1"/>
  <c r="Z1515" i="1"/>
  <c r="AB1515" i="1" s="1"/>
  <c r="AB1517" i="1"/>
  <c r="M1518" i="1"/>
  <c r="AB1518" i="1" s="1"/>
  <c r="S1520" i="1"/>
  <c r="AB1520" i="1" s="1"/>
  <c r="P1525" i="1"/>
  <c r="V1527" i="1"/>
  <c r="AB1527" i="1" s="1"/>
  <c r="Z1531" i="1"/>
  <c r="AB1531" i="1" s="1"/>
  <c r="AB1533" i="1"/>
  <c r="M1534" i="1"/>
  <c r="AB1534" i="1" s="1"/>
  <c r="S1536" i="1"/>
  <c r="AB1536" i="1" s="1"/>
  <c r="P1541" i="1"/>
  <c r="V1543" i="1"/>
  <c r="AB1543" i="1" s="1"/>
  <c r="Z1547" i="1"/>
  <c r="AB1547" i="1" s="1"/>
  <c r="AB1549" i="1"/>
  <c r="M1550" i="1"/>
  <c r="AB1550" i="1" s="1"/>
  <c r="S1552" i="1"/>
  <c r="AB1552" i="1" s="1"/>
  <c r="P1557" i="1"/>
  <c r="V1559" i="1"/>
  <c r="AB1559" i="1" s="1"/>
  <c r="Z1563" i="1"/>
  <c r="AB1563" i="1" s="1"/>
  <c r="AB1565" i="1"/>
  <c r="M1566" i="1"/>
  <c r="AB1566" i="1" s="1"/>
  <c r="S1568" i="1"/>
  <c r="AB1568" i="1" s="1"/>
  <c r="P1573" i="1"/>
  <c r="V1575" i="1"/>
  <c r="AB1575" i="1" s="1"/>
  <c r="AB1578" i="1"/>
  <c r="S1581" i="1"/>
  <c r="AB1581" i="1" s="1"/>
  <c r="AB1582" i="1"/>
  <c r="P1586" i="1"/>
  <c r="AB1586" i="1" s="1"/>
  <c r="Z1588" i="1"/>
  <c r="AB1588" i="1" s="1"/>
  <c r="M1591" i="1"/>
  <c r="AB1591" i="1" s="1"/>
  <c r="V1592" i="1"/>
  <c r="AB1592" i="1" s="1"/>
  <c r="AB1597" i="1"/>
  <c r="S1597" i="1"/>
  <c r="AB1598" i="1"/>
  <c r="AB1601" i="1"/>
  <c r="AB1603" i="1"/>
  <c r="AB1610" i="1"/>
  <c r="AB1617" i="1"/>
  <c r="AB1619" i="1"/>
  <c r="AB1626" i="1"/>
  <c r="AB1633" i="1"/>
  <c r="AB1635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6" i="1"/>
  <c r="AB1473" i="1"/>
  <c r="AB1489" i="1"/>
  <c r="AB1505" i="1"/>
  <c r="AB1521" i="1"/>
  <c r="AB1537" i="1"/>
  <c r="AB1553" i="1"/>
  <c r="AB1569" i="1"/>
  <c r="AB1594" i="1"/>
  <c r="AB2094" i="1"/>
  <c r="AB2119" i="1"/>
  <c r="AB2124" i="1"/>
  <c r="AB2128" i="1"/>
  <c r="AB2138" i="1"/>
  <c r="AB1461" i="1"/>
  <c r="AB1477" i="1"/>
  <c r="AB1493" i="1"/>
  <c r="AB1509" i="1"/>
  <c r="AB1525" i="1"/>
  <c r="AB1541" i="1"/>
  <c r="AB1557" i="1"/>
  <c r="AB1573" i="1"/>
  <c r="AB1589" i="1"/>
  <c r="AB1590" i="1"/>
  <c r="AB1602" i="1"/>
  <c r="AB1609" i="1"/>
  <c r="AB1611" i="1"/>
  <c r="AB1618" i="1"/>
  <c r="AB1625" i="1"/>
  <c r="AB1627" i="1"/>
  <c r="AB1634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2" i="1"/>
  <c r="AB2096" i="1"/>
  <c r="AB2135" i="1"/>
  <c r="AB2140" i="1"/>
  <c r="AB2081" i="1"/>
  <c r="AB2097" i="1"/>
  <c r="M2098" i="1"/>
  <c r="AB2098" i="1" s="1"/>
  <c r="P2105" i="1"/>
  <c r="V2107" i="1"/>
  <c r="AB2107" i="1" s="1"/>
  <c r="Z2111" i="1"/>
  <c r="AB2113" i="1"/>
  <c r="M2114" i="1"/>
  <c r="AB2114" i="1" s="1"/>
  <c r="S2116" i="1"/>
  <c r="AB2116" i="1" s="1"/>
  <c r="P2121" i="1"/>
  <c r="V2123" i="1"/>
  <c r="AB2123" i="1" s="1"/>
  <c r="Z2127" i="1"/>
  <c r="AB2129" i="1"/>
  <c r="M2130" i="1"/>
  <c r="AB2130" i="1" s="1"/>
  <c r="S2132" i="1"/>
  <c r="AB2132" i="1" s="1"/>
  <c r="P2137" i="1"/>
  <c r="V2139" i="1"/>
  <c r="AB2139" i="1" s="1"/>
  <c r="P2142" i="1"/>
  <c r="Z2144" i="1"/>
  <c r="M2147" i="1"/>
  <c r="AB2147" i="1" s="1"/>
  <c r="V2148" i="1"/>
  <c r="AB2148" i="1" s="1"/>
  <c r="S2153" i="1"/>
  <c r="AB2153" i="1" s="1"/>
  <c r="P2158" i="1"/>
  <c r="Z2160" i="1"/>
  <c r="M2163" i="1"/>
  <c r="AB2163" i="1" s="1"/>
  <c r="V2164" i="1"/>
  <c r="AB2164" i="1" s="1"/>
  <c r="AB2169" i="1"/>
  <c r="S2169" i="1"/>
  <c r="P2174" i="1"/>
  <c r="Z2176" i="1"/>
  <c r="M2179" i="1"/>
  <c r="AB2179" i="1" s="1"/>
  <c r="V2180" i="1"/>
  <c r="AB2180" i="1" s="1"/>
  <c r="S2185" i="1"/>
  <c r="AB2185" i="1" s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AB2544" i="1"/>
  <c r="AB2546" i="1"/>
  <c r="AB2553" i="1"/>
  <c r="AB2555" i="1"/>
  <c r="AB2560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0" i="1"/>
  <c r="AB2753" i="1"/>
  <c r="AB2760" i="1"/>
  <c r="AB2763" i="1"/>
  <c r="AB2766" i="1"/>
  <c r="AB2769" i="1"/>
  <c r="AB2776" i="1"/>
  <c r="AB2779" i="1"/>
  <c r="AB2782" i="1"/>
  <c r="AB2785" i="1"/>
  <c r="AB2792" i="1"/>
  <c r="AB2795" i="1"/>
  <c r="AB2798" i="1"/>
  <c r="AB2801" i="1"/>
  <c r="AB2808" i="1"/>
  <c r="AB2811" i="1"/>
  <c r="AB2814" i="1"/>
  <c r="AB2817" i="1"/>
  <c r="AB2824" i="1"/>
  <c r="AB2827" i="1"/>
  <c r="AB2830" i="1"/>
  <c r="AB2833" i="1"/>
  <c r="AB2840" i="1"/>
  <c r="AB2843" i="1"/>
  <c r="AB2846" i="1"/>
  <c r="AB2849" i="1"/>
  <c r="AB2856" i="1"/>
  <c r="AB2859" i="1"/>
  <c r="AB2862" i="1"/>
  <c r="Z2083" i="1"/>
  <c r="AB2083" i="1" s="1"/>
  <c r="AB2085" i="1"/>
  <c r="M2086" i="1"/>
  <c r="AB2086" i="1" s="1"/>
  <c r="S2088" i="1"/>
  <c r="AB2088" i="1" s="1"/>
  <c r="P2093" i="1"/>
  <c r="V2095" i="1"/>
  <c r="AB2095" i="1" s="1"/>
  <c r="Z2099" i="1"/>
  <c r="AB2099" i="1" s="1"/>
  <c r="AB2101" i="1"/>
  <c r="M2102" i="1"/>
  <c r="AB2102" i="1" s="1"/>
  <c r="S2104" i="1"/>
  <c r="AB2104" i="1" s="1"/>
  <c r="P2109" i="1"/>
  <c r="V2111" i="1"/>
  <c r="AB2111" i="1" s="1"/>
  <c r="Z2115" i="1"/>
  <c r="AB2115" i="1" s="1"/>
  <c r="AB2117" i="1"/>
  <c r="M2118" i="1"/>
  <c r="AB2118" i="1" s="1"/>
  <c r="S2120" i="1"/>
  <c r="AB2120" i="1" s="1"/>
  <c r="P2125" i="1"/>
  <c r="V2127" i="1"/>
  <c r="AB2127" i="1" s="1"/>
  <c r="Z2131" i="1"/>
  <c r="AB2131" i="1" s="1"/>
  <c r="AB2133" i="1"/>
  <c r="M2134" i="1"/>
  <c r="AB2134" i="1" s="1"/>
  <c r="S2136" i="1"/>
  <c r="AB2136" i="1" s="1"/>
  <c r="P2141" i="1"/>
  <c r="M2143" i="1"/>
  <c r="AB2143" i="1" s="1"/>
  <c r="V2144" i="1"/>
  <c r="AB2144" i="1" s="1"/>
  <c r="AB2149" i="1"/>
  <c r="S2149" i="1"/>
  <c r="AB2150" i="1"/>
  <c r="P2154" i="1"/>
  <c r="AB2154" i="1" s="1"/>
  <c r="Z2156" i="1"/>
  <c r="AB2156" i="1" s="1"/>
  <c r="M2159" i="1"/>
  <c r="AB2159" i="1" s="1"/>
  <c r="V2160" i="1"/>
  <c r="AB2160" i="1" s="1"/>
  <c r="S2165" i="1"/>
  <c r="AB2165" i="1" s="1"/>
  <c r="AB2166" i="1"/>
  <c r="P2170" i="1"/>
  <c r="AB2170" i="1" s="1"/>
  <c r="Z2172" i="1"/>
  <c r="AB2172" i="1" s="1"/>
  <c r="M2175" i="1"/>
  <c r="AB2175" i="1" s="1"/>
  <c r="V2176" i="1"/>
  <c r="AB2176" i="1" s="1"/>
  <c r="AB2181" i="1"/>
  <c r="S2181" i="1"/>
  <c r="AB2182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65" i="1"/>
  <c r="AB2813" i="1"/>
  <c r="AB2089" i="1"/>
  <c r="AB2105" i="1"/>
  <c r="AB2121" i="1"/>
  <c r="AB2137" i="1"/>
  <c r="AB2146" i="1"/>
  <c r="AB2162" i="1"/>
  <c r="AB2178" i="1"/>
  <c r="AB2752" i="1"/>
  <c r="AB2768" i="1"/>
  <c r="AB2784" i="1"/>
  <c r="AB2800" i="1"/>
  <c r="AB2816" i="1"/>
  <c r="AB2832" i="1"/>
  <c r="AB2848" i="1"/>
  <c r="AB2093" i="1"/>
  <c r="AB2109" i="1"/>
  <c r="AB2125" i="1"/>
  <c r="AB2141" i="1"/>
  <c r="AB2142" i="1"/>
  <c r="AB2157" i="1"/>
  <c r="AB2158" i="1"/>
  <c r="AB2173" i="1"/>
  <c r="AB2174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1" i="1"/>
  <c r="AB2754" i="1"/>
  <c r="AB2757" i="1"/>
  <c r="AB2764" i="1"/>
  <c r="AB2767" i="1"/>
  <c r="AB2770" i="1"/>
  <c r="AB2773" i="1"/>
  <c r="AB2780" i="1"/>
  <c r="AB2783" i="1"/>
  <c r="AB2786" i="1"/>
  <c r="AB2789" i="1"/>
  <c r="AB2796" i="1"/>
  <c r="AB2799" i="1"/>
  <c r="AB2802" i="1"/>
  <c r="AB2805" i="1"/>
  <c r="AB2812" i="1"/>
  <c r="AB2815" i="1"/>
  <c r="AB2818" i="1"/>
  <c r="AB2821" i="1"/>
  <c r="AB2828" i="1"/>
  <c r="AB2831" i="1"/>
  <c r="AB2834" i="1"/>
  <c r="AB2837" i="1"/>
  <c r="AB2844" i="1"/>
  <c r="AB2847" i="1"/>
  <c r="AB2850" i="1"/>
  <c r="AB2853" i="1"/>
  <c r="AB2860" i="1"/>
  <c r="AB2863" i="1"/>
  <c r="P2864" i="1"/>
  <c r="V2866" i="1"/>
  <c r="AB2866" i="1" s="1"/>
  <c r="Z2870" i="1"/>
  <c r="Z2874" i="1"/>
  <c r="Z2882" i="1"/>
  <c r="Z2890" i="1"/>
  <c r="Z2898" i="1"/>
  <c r="Z2906" i="1"/>
  <c r="Z2914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8" i="1"/>
  <c r="AB3150" i="1"/>
  <c r="AB3155" i="1"/>
  <c r="AB3157" i="1"/>
  <c r="AB3164" i="1"/>
  <c r="AB3166" i="1"/>
  <c r="AB3169" i="1"/>
  <c r="AB3173" i="1"/>
  <c r="AB3177" i="1"/>
  <c r="AB3181" i="1"/>
  <c r="AB3183" i="1"/>
  <c r="AB3186" i="1"/>
  <c r="AB3196" i="1"/>
  <c r="AB3203" i="1"/>
  <c r="AB3210" i="1"/>
  <c r="AB3228" i="1"/>
  <c r="P2868" i="1"/>
  <c r="V2870" i="1"/>
  <c r="AB2870" i="1" s="1"/>
  <c r="P2872" i="1"/>
  <c r="M2873" i="1"/>
  <c r="AB2873" i="1" s="1"/>
  <c r="V2874" i="1"/>
  <c r="S2875" i="1"/>
  <c r="AB2875" i="1" s="1"/>
  <c r="P2880" i="1"/>
  <c r="M2881" i="1"/>
  <c r="AB2881" i="1" s="1"/>
  <c r="V2882" i="1"/>
  <c r="AB2882" i="1" s="1"/>
  <c r="S2883" i="1"/>
  <c r="AB2883" i="1" s="1"/>
  <c r="P2888" i="1"/>
  <c r="M2889" i="1"/>
  <c r="AB2889" i="1" s="1"/>
  <c r="V2890" i="1"/>
  <c r="S2891" i="1"/>
  <c r="AB2891" i="1" s="1"/>
  <c r="P2896" i="1"/>
  <c r="AB2896" i="1" s="1"/>
  <c r="M2897" i="1"/>
  <c r="AB2897" i="1" s="1"/>
  <c r="V2898" i="1"/>
  <c r="S2899" i="1"/>
  <c r="AB2899" i="1" s="1"/>
  <c r="AB2900" i="1"/>
  <c r="P2904" i="1"/>
  <c r="M2905" i="1"/>
  <c r="AB2905" i="1" s="1"/>
  <c r="V2906" i="1"/>
  <c r="S2907" i="1"/>
  <c r="AB2907" i="1" s="1"/>
  <c r="P2912" i="1"/>
  <c r="M2913" i="1"/>
  <c r="AB2913" i="1" s="1"/>
  <c r="V2914" i="1"/>
  <c r="AB2914" i="1" s="1"/>
  <c r="S2915" i="1"/>
  <c r="AB2915" i="1" s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146" i="1"/>
  <c r="AB3151" i="1"/>
  <c r="AB3153" i="1"/>
  <c r="AB3162" i="1"/>
  <c r="AB3168" i="1"/>
  <c r="AB3172" i="1"/>
  <c r="AB3176" i="1"/>
  <c r="AB3180" i="1"/>
  <c r="AB2864" i="1"/>
  <c r="AB2874" i="1"/>
  <c r="AB2890" i="1"/>
  <c r="AB2898" i="1"/>
  <c r="AB2906" i="1"/>
  <c r="AB3300" i="1"/>
  <c r="Z2866" i="1"/>
  <c r="AB2868" i="1"/>
  <c r="M2869" i="1"/>
  <c r="AB2869" i="1" s="1"/>
  <c r="S2871" i="1"/>
  <c r="AB2871" i="1" s="1"/>
  <c r="AB2872" i="1"/>
  <c r="P2876" i="1"/>
  <c r="AB2876" i="1" s="1"/>
  <c r="M2877" i="1"/>
  <c r="AB2877" i="1" s="1"/>
  <c r="V2878" i="1"/>
  <c r="AB2878" i="1" s="1"/>
  <c r="S2879" i="1"/>
  <c r="AB2879" i="1" s="1"/>
  <c r="AB2880" i="1"/>
  <c r="P2884" i="1"/>
  <c r="AB2884" i="1" s="1"/>
  <c r="M2885" i="1"/>
  <c r="AB2885" i="1" s="1"/>
  <c r="V2886" i="1"/>
  <c r="AB2886" i="1" s="1"/>
  <c r="S2887" i="1"/>
  <c r="AB2887" i="1" s="1"/>
  <c r="AB2888" i="1"/>
  <c r="P2892" i="1"/>
  <c r="AB2892" i="1" s="1"/>
  <c r="M2893" i="1"/>
  <c r="AB2893" i="1" s="1"/>
  <c r="V2894" i="1"/>
  <c r="AB2894" i="1" s="1"/>
  <c r="S2895" i="1"/>
  <c r="AB2895" i="1" s="1"/>
  <c r="P2900" i="1"/>
  <c r="M2901" i="1"/>
  <c r="AB2901" i="1" s="1"/>
  <c r="V2902" i="1"/>
  <c r="AB2902" i="1" s="1"/>
  <c r="S2903" i="1"/>
  <c r="AB2903" i="1" s="1"/>
  <c r="AB2904" i="1"/>
  <c r="P2908" i="1"/>
  <c r="AB2908" i="1" s="1"/>
  <c r="M2909" i="1"/>
  <c r="AB2909" i="1" s="1"/>
  <c r="V2910" i="1"/>
  <c r="AB2910" i="1" s="1"/>
  <c r="S2911" i="1"/>
  <c r="AB2911" i="1" s="1"/>
  <c r="AB2912" i="1"/>
  <c r="AB2917" i="1"/>
  <c r="AB2921" i="1"/>
  <c r="AB2925" i="1"/>
  <c r="AB2929" i="1"/>
  <c r="AB2933" i="1"/>
  <c r="AB2937" i="1"/>
  <c r="AB2941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143" i="1"/>
  <c r="AB3145" i="1"/>
  <c r="AB3152" i="1"/>
  <c r="AB3154" i="1"/>
  <c r="AB3159" i="1"/>
  <c r="AB3161" i="1"/>
  <c r="AB3167" i="1"/>
  <c r="AB3170" i="1"/>
  <c r="AB3174" i="1"/>
  <c r="AB3178" i="1"/>
  <c r="AB3182" i="1"/>
  <c r="AB3187" i="1"/>
  <c r="AB3190" i="1"/>
  <c r="AB3222" i="1"/>
  <c r="AB3284" i="1"/>
  <c r="AB3237" i="1"/>
  <c r="AB3246" i="1"/>
  <c r="AB3262" i="1"/>
  <c r="AB3278" i="1"/>
  <c r="AB3294" i="1"/>
  <c r="AB3483" i="1"/>
  <c r="AB3486" i="1"/>
  <c r="AB3491" i="1"/>
  <c r="M3194" i="1"/>
  <c r="AB3194" i="1" s="1"/>
  <c r="M3226" i="1"/>
  <c r="AB3226" i="1" s="1"/>
  <c r="M3242" i="1"/>
  <c r="AB3242" i="1" s="1"/>
  <c r="M3251" i="1"/>
  <c r="AB3251" i="1" s="1"/>
  <c r="V3252" i="1"/>
  <c r="AB3252" i="1" s="1"/>
  <c r="AB3257" i="1"/>
  <c r="M3267" i="1"/>
  <c r="AB3267" i="1" s="1"/>
  <c r="V3268" i="1"/>
  <c r="AB3268" i="1" s="1"/>
  <c r="AB3273" i="1"/>
  <c r="S3273" i="1"/>
  <c r="M3283" i="1"/>
  <c r="AB3283" i="1" s="1"/>
  <c r="V3284" i="1"/>
  <c r="S3289" i="1"/>
  <c r="AB3289" i="1" s="1"/>
  <c r="AB3290" i="1"/>
  <c r="M3299" i="1"/>
  <c r="AB3299" i="1" s="1"/>
  <c r="V3300" i="1"/>
  <c r="S3305" i="1"/>
  <c r="AB3305" i="1" s="1"/>
  <c r="P3310" i="1"/>
  <c r="AB3310" i="1" s="1"/>
  <c r="AB3315" i="1"/>
  <c r="AB3322" i="1"/>
  <c r="AB332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93" i="1"/>
  <c r="AB3518" i="1"/>
  <c r="AB3534" i="1"/>
  <c r="AB3550" i="1"/>
  <c r="V3191" i="1"/>
  <c r="AB3191" i="1" s="1"/>
  <c r="Z3195" i="1"/>
  <c r="AB3197" i="1"/>
  <c r="M3198" i="1"/>
  <c r="AB3198" i="1" s="1"/>
  <c r="S3200" i="1"/>
  <c r="AB3200" i="1" s="1"/>
  <c r="P3205" i="1"/>
  <c r="AB3205" i="1" s="1"/>
  <c r="V3207" i="1"/>
  <c r="AB3207" i="1" s="1"/>
  <c r="Z3211" i="1"/>
  <c r="AB3213" i="1"/>
  <c r="M3214" i="1"/>
  <c r="AB3214" i="1" s="1"/>
  <c r="S3216" i="1"/>
  <c r="AB3216" i="1" s="1"/>
  <c r="P3221" i="1"/>
  <c r="AB3221" i="1" s="1"/>
  <c r="V3223" i="1"/>
  <c r="AB3223" i="1" s="1"/>
  <c r="Z3227" i="1"/>
  <c r="AB3229" i="1"/>
  <c r="M3230" i="1"/>
  <c r="AB3230" i="1" s="1"/>
  <c r="S3232" i="1"/>
  <c r="AB3232" i="1" s="1"/>
  <c r="P3237" i="1"/>
  <c r="V3239" i="1"/>
  <c r="AB3239" i="1" s="1"/>
  <c r="Z3243" i="1"/>
  <c r="Z3244" i="1"/>
  <c r="M3247" i="1"/>
  <c r="AB3247" i="1" s="1"/>
  <c r="V3248" i="1"/>
  <c r="AB3248" i="1" s="1"/>
  <c r="AB3253" i="1"/>
  <c r="S3253" i="1"/>
  <c r="P3258" i="1"/>
  <c r="AB3258" i="1" s="1"/>
  <c r="Z3260" i="1"/>
  <c r="M3263" i="1"/>
  <c r="AB3263" i="1" s="1"/>
  <c r="V3264" i="1"/>
  <c r="AB3264" i="1" s="1"/>
  <c r="S3269" i="1"/>
  <c r="AB3269" i="1" s="1"/>
  <c r="P3274" i="1"/>
  <c r="AB3274" i="1" s="1"/>
  <c r="Z3276" i="1"/>
  <c r="M3279" i="1"/>
  <c r="AB3279" i="1" s="1"/>
  <c r="V3280" i="1"/>
  <c r="AB3280" i="1" s="1"/>
  <c r="S3285" i="1"/>
  <c r="AB3285" i="1" s="1"/>
  <c r="AB3286" i="1"/>
  <c r="P3290" i="1"/>
  <c r="Z3292" i="1"/>
  <c r="M3295" i="1"/>
  <c r="AB3295" i="1" s="1"/>
  <c r="V3296" i="1"/>
  <c r="AB3296" i="1" s="1"/>
  <c r="S3301" i="1"/>
  <c r="AB3301" i="1" s="1"/>
  <c r="P3306" i="1"/>
  <c r="AB3306" i="1" s="1"/>
  <c r="Z3308" i="1"/>
  <c r="M3311" i="1"/>
  <c r="AB3311" i="1" s="1"/>
  <c r="V3312" i="1"/>
  <c r="AB3312" i="1" s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397" i="1"/>
  <c r="AB3399" i="1"/>
  <c r="AB3406" i="1"/>
  <c r="AB3413" i="1"/>
  <c r="AB3415" i="1"/>
  <c r="AB3422" i="1"/>
  <c r="P3193" i="1"/>
  <c r="AB3193" i="1" s="1"/>
  <c r="V3195" i="1"/>
  <c r="AB3195" i="1" s="1"/>
  <c r="Z3199" i="1"/>
  <c r="AB3199" i="1" s="1"/>
  <c r="AB3201" i="1"/>
  <c r="M3202" i="1"/>
  <c r="AB3202" i="1" s="1"/>
  <c r="S3204" i="1"/>
  <c r="AB3204" i="1" s="1"/>
  <c r="P3209" i="1"/>
  <c r="AB3209" i="1" s="1"/>
  <c r="V3211" i="1"/>
  <c r="AB3211" i="1" s="1"/>
  <c r="Z3215" i="1"/>
  <c r="AB3215" i="1" s="1"/>
  <c r="AB3217" i="1"/>
  <c r="M3218" i="1"/>
  <c r="AB3218" i="1" s="1"/>
  <c r="S3220" i="1"/>
  <c r="AB3220" i="1" s="1"/>
  <c r="P3225" i="1"/>
  <c r="AB3225" i="1" s="1"/>
  <c r="V3227" i="1"/>
  <c r="AB3227" i="1" s="1"/>
  <c r="Z3231" i="1"/>
  <c r="AB3231" i="1" s="1"/>
  <c r="AB3233" i="1"/>
  <c r="M3234" i="1"/>
  <c r="AB3234" i="1" s="1"/>
  <c r="S3236" i="1"/>
  <c r="AB3236" i="1" s="1"/>
  <c r="P3241" i="1"/>
  <c r="AB3241" i="1" s="1"/>
  <c r="V3243" i="1"/>
  <c r="AB3243" i="1" s="1"/>
  <c r="V3244" i="1"/>
  <c r="AB3244" i="1" s="1"/>
  <c r="AB3249" i="1"/>
  <c r="S3249" i="1"/>
  <c r="AB3250" i="1"/>
  <c r="P3254" i="1"/>
  <c r="AB3254" i="1" s="1"/>
  <c r="Z3256" i="1"/>
  <c r="AB3256" i="1" s="1"/>
  <c r="M3259" i="1"/>
  <c r="AB3259" i="1" s="1"/>
  <c r="V3260" i="1"/>
  <c r="AB3260" i="1" s="1"/>
  <c r="AB3265" i="1"/>
  <c r="S3265" i="1"/>
  <c r="AB3266" i="1"/>
  <c r="P3270" i="1"/>
  <c r="AB3270" i="1" s="1"/>
  <c r="Z3272" i="1"/>
  <c r="AB3272" i="1" s="1"/>
  <c r="M3275" i="1"/>
  <c r="AB3275" i="1" s="1"/>
  <c r="V3276" i="1"/>
  <c r="AB3276" i="1" s="1"/>
  <c r="S3281" i="1"/>
  <c r="AB3281" i="1" s="1"/>
  <c r="AB3282" i="1"/>
  <c r="P3286" i="1"/>
  <c r="Z3288" i="1"/>
  <c r="AB3288" i="1" s="1"/>
  <c r="M3291" i="1"/>
  <c r="AB3291" i="1" s="1"/>
  <c r="V3292" i="1"/>
  <c r="AB3292" i="1" s="1"/>
  <c r="S3297" i="1"/>
  <c r="AB3297" i="1" s="1"/>
  <c r="AB3298" i="1"/>
  <c r="P3302" i="1"/>
  <c r="AB3302" i="1" s="1"/>
  <c r="Z3304" i="1"/>
  <c r="AB3304" i="1" s="1"/>
  <c r="M3307" i="1"/>
  <c r="AB3307" i="1" s="1"/>
  <c r="V3308" i="1"/>
  <c r="AB3308" i="1" s="1"/>
  <c r="S3313" i="1"/>
  <c r="AB3313" i="1" s="1"/>
  <c r="AB3314" i="1"/>
  <c r="AB3321" i="1"/>
  <c r="AB3323" i="1"/>
  <c r="AB3330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4" i="1"/>
  <c r="AB3482" i="1"/>
  <c r="AB3489" i="1"/>
  <c r="AB3543" i="1"/>
  <c r="AB3484" i="1"/>
  <c r="M3485" i="1"/>
  <c r="AB3485" i="1" s="1"/>
  <c r="S3487" i="1"/>
  <c r="AB3487" i="1" s="1"/>
  <c r="P3492" i="1"/>
  <c r="V3494" i="1"/>
  <c r="AB3494" i="1" s="1"/>
  <c r="Z3498" i="1"/>
  <c r="AB3498" i="1" s="1"/>
  <c r="AB3500" i="1"/>
  <c r="M3501" i="1"/>
  <c r="AB3501" i="1" s="1"/>
  <c r="P3505" i="1"/>
  <c r="Z3507" i="1"/>
  <c r="AB3507" i="1" s="1"/>
  <c r="M3510" i="1"/>
  <c r="AB3510" i="1" s="1"/>
  <c r="V3511" i="1"/>
  <c r="AB3511" i="1" s="1"/>
  <c r="S3516" i="1"/>
  <c r="AB3516" i="1" s="1"/>
  <c r="AB3517" i="1"/>
  <c r="P3521" i="1"/>
  <c r="Z3523" i="1"/>
  <c r="AB3523" i="1" s="1"/>
  <c r="M3526" i="1"/>
  <c r="AB3526" i="1" s="1"/>
  <c r="V3527" i="1"/>
  <c r="AB3527" i="1" s="1"/>
  <c r="S3532" i="1"/>
  <c r="AB3532" i="1" s="1"/>
  <c r="AB3533" i="1"/>
  <c r="P3537" i="1"/>
  <c r="Z3539" i="1"/>
  <c r="AB3539" i="1" s="1"/>
  <c r="M3542" i="1"/>
  <c r="AB3542" i="1" s="1"/>
  <c r="V3543" i="1"/>
  <c r="AB3548" i="1"/>
  <c r="S3548" i="1"/>
  <c r="AB3549" i="1"/>
  <c r="P3553" i="1"/>
  <c r="Z3555" i="1"/>
  <c r="AB3555" i="1" s="1"/>
  <c r="M3558" i="1"/>
  <c r="AB3558" i="1" s="1"/>
  <c r="V3559" i="1"/>
  <c r="AB3559" i="1" s="1"/>
  <c r="M3566" i="1"/>
  <c r="AB3566" i="1" s="1"/>
  <c r="V3567" i="1"/>
  <c r="S3568" i="1"/>
  <c r="AB3568" i="1" s="1"/>
  <c r="P3569" i="1"/>
  <c r="Z3571" i="1"/>
  <c r="AB3573" i="1"/>
  <c r="M3582" i="1"/>
  <c r="AB3582" i="1" s="1"/>
  <c r="V3583" i="1"/>
  <c r="AB3584" i="1"/>
  <c r="AB3588" i="1"/>
  <c r="AB3592" i="1"/>
  <c r="AB3596" i="1"/>
  <c r="AB3600" i="1"/>
  <c r="AB3604" i="1"/>
  <c r="AB3608" i="1"/>
  <c r="AB3611" i="1"/>
  <c r="AB3618" i="1"/>
  <c r="AB3621" i="1"/>
  <c r="AB3624" i="1"/>
  <c r="AB3627" i="1"/>
  <c r="AB3634" i="1"/>
  <c r="AB3637" i="1"/>
  <c r="AB3640" i="1"/>
  <c r="AB3643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3" i="1"/>
  <c r="AB3845" i="1"/>
  <c r="AB3849" i="1"/>
  <c r="AB3852" i="1"/>
  <c r="AB3856" i="1"/>
  <c r="AB3860" i="1"/>
  <c r="AB3864" i="1"/>
  <c r="AB3488" i="1"/>
  <c r="AB3513" i="1"/>
  <c r="AB3529" i="1"/>
  <c r="AB3545" i="1"/>
  <c r="AB3561" i="1"/>
  <c r="AB3492" i="1"/>
  <c r="AB3508" i="1"/>
  <c r="AB3509" i="1"/>
  <c r="AB3524" i="1"/>
  <c r="AB3525" i="1"/>
  <c r="AB3540" i="1"/>
  <c r="AB3541" i="1"/>
  <c r="AB3556" i="1"/>
  <c r="AB3557" i="1"/>
  <c r="AB3571" i="1"/>
  <c r="AB3586" i="1"/>
  <c r="AB3590" i="1"/>
  <c r="AB3594" i="1"/>
  <c r="AB3598" i="1"/>
  <c r="AB3602" i="1"/>
  <c r="AB3606" i="1"/>
  <c r="AB3610" i="1"/>
  <c r="AB3613" i="1"/>
  <c r="AB3619" i="1"/>
  <c r="AB3626" i="1"/>
  <c r="AB3629" i="1"/>
  <c r="AB3635" i="1"/>
  <c r="AB3642" i="1"/>
  <c r="AB3645" i="1"/>
  <c r="AB3652" i="1"/>
  <c r="AB3654" i="1"/>
  <c r="AB3661" i="1"/>
  <c r="AB3668" i="1"/>
  <c r="AB3670" i="1"/>
  <c r="AB3677" i="1"/>
  <c r="AB3684" i="1"/>
  <c r="AB3686" i="1"/>
  <c r="AB3693" i="1"/>
  <c r="AB3700" i="1"/>
  <c r="AB3702" i="1"/>
  <c r="AB3709" i="1"/>
  <c r="AB3716" i="1"/>
  <c r="AB3718" i="1"/>
  <c r="AB3725" i="1"/>
  <c r="AB3732" i="1"/>
  <c r="AB3734" i="1"/>
  <c r="AB3741" i="1"/>
  <c r="AB3748" i="1"/>
  <c r="AB3750" i="1"/>
  <c r="AB3757" i="1"/>
  <c r="AB3764" i="1"/>
  <c r="AB3766" i="1"/>
  <c r="AB3773" i="1"/>
  <c r="AB3780" i="1"/>
  <c r="AB3782" i="1"/>
  <c r="AB3789" i="1"/>
  <c r="AB3796" i="1"/>
  <c r="AB3798" i="1"/>
  <c r="AB3805" i="1"/>
  <c r="AB3812" i="1"/>
  <c r="AB3814" i="1"/>
  <c r="AB3821" i="1"/>
  <c r="AB3828" i="1"/>
  <c r="AB3830" i="1"/>
  <c r="AB3837" i="1"/>
  <c r="AB3844" i="1"/>
  <c r="AB3846" i="1"/>
  <c r="AB3850" i="1"/>
  <c r="AB3854" i="1"/>
  <c r="AB3858" i="1"/>
  <c r="AB3862" i="1"/>
  <c r="AB3873" i="1"/>
  <c r="AB3496" i="1"/>
  <c r="AB3504" i="1"/>
  <c r="AB3505" i="1"/>
  <c r="AB3520" i="1"/>
  <c r="AB3521" i="1"/>
  <c r="AB3536" i="1"/>
  <c r="AB3537" i="1"/>
  <c r="AB3552" i="1"/>
  <c r="AB3553" i="1"/>
  <c r="V3563" i="1"/>
  <c r="AB3563" i="1" s="1"/>
  <c r="S3564" i="1"/>
  <c r="AB3564" i="1" s="1"/>
  <c r="P3565" i="1"/>
  <c r="AB3565" i="1" s="1"/>
  <c r="Z3567" i="1"/>
  <c r="AB3567" i="1" s="1"/>
  <c r="AB3569" i="1"/>
  <c r="AB3575" i="1"/>
  <c r="M3578" i="1"/>
  <c r="AB3578" i="1" s="1"/>
  <c r="V3579" i="1"/>
  <c r="AB3579" i="1" s="1"/>
  <c r="S3580" i="1"/>
  <c r="AB3580" i="1" s="1"/>
  <c r="P3581" i="1"/>
  <c r="AB3581" i="1" s="1"/>
  <c r="Z3583" i="1"/>
  <c r="AB3583" i="1" s="1"/>
  <c r="AB3585" i="1"/>
  <c r="AB3589" i="1"/>
  <c r="AB3593" i="1"/>
  <c r="AB3597" i="1"/>
  <c r="AB3601" i="1"/>
  <c r="AB3605" i="1"/>
  <c r="AB3609" i="1"/>
  <c r="AB3612" i="1"/>
  <c r="AB3615" i="1"/>
  <c r="AB3622" i="1"/>
  <c r="AB3625" i="1"/>
  <c r="AB3628" i="1"/>
  <c r="AB3631" i="1"/>
  <c r="AB3638" i="1"/>
  <c r="AB3641" i="1"/>
  <c r="AB3644" i="1"/>
  <c r="AB3647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12" i="1"/>
  <c r="AB3714" i="1"/>
  <c r="AB3719" i="1"/>
  <c r="AB3721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53" i="1"/>
  <c r="AB3857" i="1"/>
  <c r="AB3861" i="1"/>
  <c r="AB3876" i="1"/>
  <c r="Z3865" i="1"/>
  <c r="AB3865" i="1" s="1"/>
  <c r="AB3867" i="1"/>
  <c r="M3868" i="1"/>
  <c r="AB3868" i="1" s="1"/>
  <c r="S3870" i="1"/>
  <c r="AB3870" i="1" s="1"/>
  <c r="P3875" i="1"/>
  <c r="V3877" i="1"/>
  <c r="AB3877" i="1" s="1"/>
  <c r="V3878" i="1"/>
  <c r="AB3878" i="1" s="1"/>
  <c r="AB3883" i="1"/>
  <c r="S3883" i="1"/>
  <c r="AB3892" i="1"/>
  <c r="AB3930" i="1"/>
  <c r="AB3932" i="1"/>
  <c r="AB3939" i="1"/>
  <c r="AB3941" i="1"/>
  <c r="AB3946" i="1"/>
  <c r="AB3948" i="1"/>
  <c r="AB3955" i="1"/>
  <c r="AB3957" i="1"/>
  <c r="AB3962" i="1"/>
  <c r="AB3964" i="1"/>
  <c r="AB3976" i="1"/>
  <c r="AB3983" i="1"/>
  <c r="AB3984" i="1"/>
  <c r="Z3869" i="1"/>
  <c r="AB3869" i="1" s="1"/>
  <c r="AB3871" i="1"/>
  <c r="M3872" i="1"/>
  <c r="AB3872" i="1" s="1"/>
  <c r="S3874" i="1"/>
  <c r="AB3874" i="1" s="1"/>
  <c r="S3879" i="1"/>
  <c r="AB3879" i="1" s="1"/>
  <c r="AB3880" i="1"/>
  <c r="P3884" i="1"/>
  <c r="AB3884" i="1" s="1"/>
  <c r="AB3889" i="1"/>
  <c r="AB3896" i="1"/>
  <c r="AB3900" i="1"/>
  <c r="AB3875" i="1"/>
  <c r="AB3931" i="1"/>
  <c r="AB3933" i="1"/>
  <c r="AB3940" i="1"/>
  <c r="AB3947" i="1"/>
  <c r="AB3949" i="1"/>
  <c r="AB3956" i="1"/>
  <c r="AB3963" i="1"/>
  <c r="AB3965" i="1"/>
  <c r="AB3972" i="1"/>
  <c r="AB3982" i="1"/>
  <c r="AB3887" i="1"/>
  <c r="AB3888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4" i="1"/>
  <c r="AB3936" i="1"/>
  <c r="AB3943" i="1"/>
  <c r="AB3945" i="1"/>
  <c r="AB3950" i="1"/>
  <c r="AB3952" i="1"/>
  <c r="AB3959" i="1"/>
  <c r="AB3961" i="1"/>
  <c r="AB3966" i="1"/>
  <c r="AB3968" i="1"/>
  <c r="AB3979" i="1"/>
  <c r="V3971" i="1"/>
  <c r="AB3971" i="1" s="1"/>
  <c r="Z3975" i="1"/>
  <c r="AB3975" i="1" s="1"/>
  <c r="AB3977" i="1"/>
  <c r="M3978" i="1"/>
  <c r="AB3978" i="1" s="1"/>
  <c r="S3980" i="1"/>
  <c r="AB3980" i="1" s="1"/>
  <c r="P3985" i="1"/>
  <c r="S3989" i="1"/>
  <c r="AB3989" i="1" s="1"/>
  <c r="AB3990" i="1"/>
  <c r="P3994" i="1"/>
  <c r="Z3996" i="1"/>
  <c r="AB3996" i="1" s="1"/>
  <c r="M3999" i="1"/>
  <c r="AB3999" i="1" s="1"/>
  <c r="V4000" i="1"/>
  <c r="AB4000" i="1" s="1"/>
  <c r="AB4005" i="1"/>
  <c r="S4005" i="1"/>
  <c r="AB4006" i="1"/>
  <c r="P4010" i="1"/>
  <c r="Z4012" i="1"/>
  <c r="AB4012" i="1" s="1"/>
  <c r="M4015" i="1"/>
  <c r="AB4015" i="1" s="1"/>
  <c r="V4016" i="1"/>
  <c r="AB4016" i="1" s="1"/>
  <c r="AB4021" i="1"/>
  <c r="S4021" i="1"/>
  <c r="AB4022" i="1"/>
  <c r="P4026" i="1"/>
  <c r="Z4028" i="1"/>
  <c r="AB4028" i="1" s="1"/>
  <c r="M4031" i="1"/>
  <c r="AB4031" i="1" s="1"/>
  <c r="V4032" i="1"/>
  <c r="AB4032" i="1" s="1"/>
  <c r="S4037" i="1"/>
  <c r="AB4037" i="1" s="1"/>
  <c r="AB4038" i="1"/>
  <c r="P4042" i="1"/>
  <c r="Z4044" i="1"/>
  <c r="AB4044" i="1" s="1"/>
  <c r="M4047" i="1"/>
  <c r="AB4047" i="1" s="1"/>
  <c r="V4048" i="1"/>
  <c r="AB4048" i="1" s="1"/>
  <c r="AB4053" i="1"/>
  <c r="S4053" i="1"/>
  <c r="AB4054" i="1"/>
  <c r="P4058" i="1"/>
  <c r="Z4060" i="1"/>
  <c r="AB4060" i="1" s="1"/>
  <c r="M4063" i="1"/>
  <c r="AB4063" i="1" s="1"/>
  <c r="V4064" i="1"/>
  <c r="AB4064" i="1" s="1"/>
  <c r="AB4069" i="1"/>
  <c r="S4069" i="1"/>
  <c r="AB4070" i="1"/>
  <c r="P4074" i="1"/>
  <c r="Z4076" i="1"/>
  <c r="AB4076" i="1" s="1"/>
  <c r="M4079" i="1"/>
  <c r="AB4079" i="1" s="1"/>
  <c r="V4080" i="1"/>
  <c r="AB4080" i="1" s="1"/>
  <c r="AB4085" i="1"/>
  <c r="S4085" i="1"/>
  <c r="AB4086" i="1"/>
  <c r="P4090" i="1"/>
  <c r="Z4092" i="1"/>
  <c r="M4095" i="1"/>
  <c r="AB4095" i="1" s="1"/>
  <c r="V4096" i="1"/>
  <c r="AB4096" i="1" s="1"/>
  <c r="S4101" i="1"/>
  <c r="AB4101" i="1" s="1"/>
  <c r="AB4102" i="1"/>
  <c r="P4106" i="1"/>
  <c r="M4111" i="1"/>
  <c r="AB4111" i="1" s="1"/>
  <c r="V4112" i="1"/>
  <c r="AB4112" i="1" s="1"/>
  <c r="AB4116" i="1"/>
  <c r="M4119" i="1"/>
  <c r="AB4119" i="1" s="1"/>
  <c r="V4120" i="1"/>
  <c r="AB4121" i="1"/>
  <c r="S4121" i="1"/>
  <c r="S4124" i="1"/>
  <c r="AB4151" i="1"/>
  <c r="AB4154" i="1"/>
  <c r="AB4157" i="1"/>
  <c r="AB3981" i="1"/>
  <c r="AB4081" i="1"/>
  <c r="M4091" i="1"/>
  <c r="AB4091" i="1" s="1"/>
  <c r="V4092" i="1"/>
  <c r="AB4092" i="1" s="1"/>
  <c r="AB4097" i="1"/>
  <c r="M4107" i="1"/>
  <c r="AB4107" i="1" s="1"/>
  <c r="V4108" i="1"/>
  <c r="AB4108" i="1" s="1"/>
  <c r="AB4113" i="1"/>
  <c r="S4113" i="1"/>
  <c r="AB4120" i="1"/>
  <c r="Z4135" i="1"/>
  <c r="AB4159" i="1"/>
  <c r="AB3985" i="1"/>
  <c r="M3986" i="1"/>
  <c r="AB3986" i="1" s="1"/>
  <c r="M3991" i="1"/>
  <c r="AB3991" i="1" s="1"/>
  <c r="V3992" i="1"/>
  <c r="AB3992" i="1" s="1"/>
  <c r="AB3997" i="1"/>
  <c r="S3997" i="1"/>
  <c r="AB3998" i="1"/>
  <c r="P4002" i="1"/>
  <c r="AB4002" i="1" s="1"/>
  <c r="M4007" i="1"/>
  <c r="AB4007" i="1" s="1"/>
  <c r="V4008" i="1"/>
  <c r="AB4008" i="1" s="1"/>
  <c r="AB4013" i="1"/>
  <c r="S4013" i="1"/>
  <c r="AB4014" i="1"/>
  <c r="P4018" i="1"/>
  <c r="AB4018" i="1" s="1"/>
  <c r="M4023" i="1"/>
  <c r="AB4023" i="1" s="1"/>
  <c r="V4024" i="1"/>
  <c r="AB4024" i="1" s="1"/>
  <c r="AB4029" i="1"/>
  <c r="S4029" i="1"/>
  <c r="AB4030" i="1"/>
  <c r="P4034" i="1"/>
  <c r="AB4034" i="1" s="1"/>
  <c r="Z4036" i="1"/>
  <c r="AB4036" i="1" s="1"/>
  <c r="M4039" i="1"/>
  <c r="AB4039" i="1" s="1"/>
  <c r="V4040" i="1"/>
  <c r="AB4040" i="1" s="1"/>
  <c r="S4045" i="1"/>
  <c r="AB4045" i="1" s="1"/>
  <c r="AB4046" i="1"/>
  <c r="P4050" i="1"/>
  <c r="AB4050" i="1" s="1"/>
  <c r="Z4052" i="1"/>
  <c r="AB4052" i="1" s="1"/>
  <c r="M4055" i="1"/>
  <c r="AB4055" i="1" s="1"/>
  <c r="V4056" i="1"/>
  <c r="AB4056" i="1" s="1"/>
  <c r="AB4061" i="1"/>
  <c r="S4061" i="1"/>
  <c r="AB4062" i="1"/>
  <c r="P4066" i="1"/>
  <c r="AB4066" i="1" s="1"/>
  <c r="Z4068" i="1"/>
  <c r="AB4068" i="1" s="1"/>
  <c r="M4071" i="1"/>
  <c r="AB4071" i="1" s="1"/>
  <c r="V4072" i="1"/>
  <c r="AB4072" i="1" s="1"/>
  <c r="S4077" i="1"/>
  <c r="AB4077" i="1" s="1"/>
  <c r="AB4078" i="1"/>
  <c r="P4082" i="1"/>
  <c r="AB4082" i="1" s="1"/>
  <c r="M4087" i="1"/>
  <c r="AB4087" i="1" s="1"/>
  <c r="V4088" i="1"/>
  <c r="AB4088" i="1" s="1"/>
  <c r="AB4093" i="1"/>
  <c r="S4093" i="1"/>
  <c r="AB4094" i="1"/>
  <c r="P4098" i="1"/>
  <c r="AB4098" i="1" s="1"/>
  <c r="Z4100" i="1"/>
  <c r="AB4100" i="1" s="1"/>
  <c r="M4103" i="1"/>
  <c r="AB4103" i="1" s="1"/>
  <c r="V4104" i="1"/>
  <c r="AB4104" i="1" s="1"/>
  <c r="AB4109" i="1"/>
  <c r="S4109" i="1"/>
  <c r="AB4110" i="1"/>
  <c r="P4114" i="1"/>
  <c r="AB4114" i="1" s="1"/>
  <c r="M4122" i="1"/>
  <c r="AB4133" i="1"/>
  <c r="V4135" i="1"/>
  <c r="AB4135" i="1" s="1"/>
  <c r="S4140" i="1"/>
  <c r="Z3971" i="1"/>
  <c r="AB3973" i="1"/>
  <c r="M3974" i="1"/>
  <c r="AB3974" i="1" s="1"/>
  <c r="AB3993" i="1"/>
  <c r="AB3994" i="1"/>
  <c r="AB4009" i="1"/>
  <c r="AB4010" i="1"/>
  <c r="AB4025" i="1"/>
  <c r="AB4026" i="1"/>
  <c r="AB4041" i="1"/>
  <c r="AB4042" i="1"/>
  <c r="AB4057" i="1"/>
  <c r="AB4058" i="1"/>
  <c r="AB4073" i="1"/>
  <c r="AB4074" i="1"/>
  <c r="AB4090" i="1"/>
  <c r="AB4106" i="1"/>
  <c r="AB4145" i="1"/>
  <c r="V4126" i="1"/>
  <c r="AB4126" i="1" s="1"/>
  <c r="P4140" i="1"/>
  <c r="P4156" i="1"/>
  <c r="V4158" i="1"/>
  <c r="AB4158" i="1" s="1"/>
  <c r="AB4164" i="1"/>
  <c r="S4164" i="1"/>
  <c r="M4170" i="1"/>
  <c r="AB4170" i="1" s="1"/>
  <c r="AB4172" i="1"/>
  <c r="S4172" i="1"/>
  <c r="Z4175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91" i="1"/>
  <c r="AB4306" i="1"/>
  <c r="AB4311" i="1"/>
  <c r="AB4331" i="1"/>
  <c r="S4123" i="1"/>
  <c r="AB4123" i="1" s="1"/>
  <c r="P4128" i="1"/>
  <c r="AB4128" i="1" s="1"/>
  <c r="V4130" i="1"/>
  <c r="AB4130" i="1" s="1"/>
  <c r="Z4134" i="1"/>
  <c r="AB4136" i="1"/>
  <c r="M4137" i="1"/>
  <c r="AB4137" i="1" s="1"/>
  <c r="S4139" i="1"/>
  <c r="AB4139" i="1" s="1"/>
  <c r="P4144" i="1"/>
  <c r="AB4144" i="1" s="1"/>
  <c r="V4146" i="1"/>
  <c r="AB4146" i="1" s="1"/>
  <c r="Z4150" i="1"/>
  <c r="AB4152" i="1"/>
  <c r="M4153" i="1"/>
  <c r="AB4153" i="1" s="1"/>
  <c r="S4155" i="1"/>
  <c r="AB4155" i="1" s="1"/>
  <c r="AB4160" i="1"/>
  <c r="S4160" i="1"/>
  <c r="AB4161" i="1"/>
  <c r="P4165" i="1"/>
  <c r="AB4165" i="1" s="1"/>
  <c r="V4167" i="1"/>
  <c r="AB4167" i="1" s="1"/>
  <c r="P4173" i="1"/>
  <c r="AB4173" i="1" s="1"/>
  <c r="V4175" i="1"/>
  <c r="AB4175" i="1" s="1"/>
  <c r="AB4298" i="1"/>
  <c r="AB4303" i="1"/>
  <c r="AB4308" i="1"/>
  <c r="AB4327" i="1"/>
  <c r="AB4343" i="1"/>
  <c r="Z4122" i="1"/>
  <c r="AB4122" i="1" s="1"/>
  <c r="AB4124" i="1"/>
  <c r="M4125" i="1"/>
  <c r="AB4125" i="1" s="1"/>
  <c r="S4127" i="1"/>
  <c r="AB4127" i="1" s="1"/>
  <c r="P4132" i="1"/>
  <c r="AB4132" i="1" s="1"/>
  <c r="V4134" i="1"/>
  <c r="AB4134" i="1" s="1"/>
  <c r="Z4138" i="1"/>
  <c r="AB4138" i="1" s="1"/>
  <c r="AB4140" i="1"/>
  <c r="M4141" i="1"/>
  <c r="AB4141" i="1" s="1"/>
  <c r="S4143" i="1"/>
  <c r="AB4143" i="1" s="1"/>
  <c r="P4148" i="1"/>
  <c r="AB4148" i="1" s="1"/>
  <c r="V4150" i="1"/>
  <c r="AB4150" i="1" s="1"/>
  <c r="AB4156" i="1"/>
  <c r="AB4169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300" i="1"/>
  <c r="AB4347" i="1"/>
  <c r="AB4350" i="1"/>
  <c r="AB4356" i="1"/>
  <c r="AB4360" i="1"/>
  <c r="AB4289" i="1"/>
  <c r="AB4293" i="1"/>
  <c r="S4293" i="1"/>
  <c r="Z4296" i="1"/>
  <c r="M4299" i="1"/>
  <c r="AB4299" i="1" s="1"/>
  <c r="S4301" i="1"/>
  <c r="AB4301" i="1" s="1"/>
  <c r="Z4304" i="1"/>
  <c r="M4307" i="1"/>
  <c r="AB4307" i="1" s="1"/>
  <c r="AB4309" i="1"/>
  <c r="S4309" i="1"/>
  <c r="Z4312" i="1"/>
  <c r="M4315" i="1"/>
  <c r="AB4315" i="1" s="1"/>
  <c r="S4317" i="1"/>
  <c r="AB4317" i="1" s="1"/>
  <c r="Z4320" i="1"/>
  <c r="Z4324" i="1"/>
  <c r="Z4328" i="1"/>
  <c r="Z4332" i="1"/>
  <c r="Z4336" i="1"/>
  <c r="Z4340" i="1"/>
  <c r="AB4346" i="1"/>
  <c r="AB4349" i="1"/>
  <c r="AB4352" i="1"/>
  <c r="AB4376" i="1"/>
  <c r="M4290" i="1"/>
  <c r="AB4290" i="1" s="1"/>
  <c r="P4294" i="1"/>
  <c r="AB4294" i="1" s="1"/>
  <c r="V4296" i="1"/>
  <c r="AB4296" i="1" s="1"/>
  <c r="P4302" i="1"/>
  <c r="AB4302" i="1" s="1"/>
  <c r="V4304" i="1"/>
  <c r="AB4304" i="1" s="1"/>
  <c r="P4310" i="1"/>
  <c r="AB4310" i="1" s="1"/>
  <c r="V4312" i="1"/>
  <c r="AB4312" i="1" s="1"/>
  <c r="P4318" i="1"/>
  <c r="AB4318" i="1" s="1"/>
  <c r="V4320" i="1"/>
  <c r="AB4320" i="1" s="1"/>
  <c r="S4321" i="1"/>
  <c r="AB4321" i="1" s="1"/>
  <c r="P4322" i="1"/>
  <c r="AB4322" i="1" s="1"/>
  <c r="V4324" i="1"/>
  <c r="AB4324" i="1" s="1"/>
  <c r="S4325" i="1"/>
  <c r="AB4325" i="1" s="1"/>
  <c r="P4326" i="1"/>
  <c r="AB4326" i="1" s="1"/>
  <c r="V4328" i="1"/>
  <c r="AB4328" i="1" s="1"/>
  <c r="S4329" i="1"/>
  <c r="AB4329" i="1" s="1"/>
  <c r="P4330" i="1"/>
  <c r="AB4330" i="1" s="1"/>
  <c r="V4332" i="1"/>
  <c r="AB4332" i="1" s="1"/>
  <c r="AB4333" i="1"/>
  <c r="S4333" i="1"/>
  <c r="P4334" i="1"/>
  <c r="AB4334" i="1" s="1"/>
  <c r="V4336" i="1"/>
  <c r="AB4336" i="1" s="1"/>
  <c r="AB4337" i="1"/>
  <c r="S4337" i="1"/>
  <c r="P4338" i="1"/>
  <c r="AB4338" i="1" s="1"/>
  <c r="V4340" i="1"/>
  <c r="AB4340" i="1" s="1"/>
  <c r="AB4341" i="1"/>
  <c r="S4341" i="1"/>
  <c r="P4342" i="1"/>
  <c r="AB4342" i="1" s="1"/>
  <c r="AB4345" i="1"/>
  <c r="AB4348" i="1"/>
  <c r="AB4355" i="1"/>
  <c r="AB4358" i="1"/>
  <c r="AB4507" i="1"/>
  <c r="AB4509" i="1"/>
  <c r="AB4514" i="1"/>
  <c r="AB4523" i="1"/>
  <c r="AB4525" i="1"/>
  <c r="AB4530" i="1"/>
  <c r="AB4533" i="1"/>
  <c r="Z4361" i="1"/>
  <c r="M4364" i="1"/>
  <c r="AB4364" i="1" s="1"/>
  <c r="S4366" i="1"/>
  <c r="AB4366" i="1" s="1"/>
  <c r="P4371" i="1"/>
  <c r="V4373" i="1"/>
  <c r="AB4373" i="1" s="1"/>
  <c r="Z4377" i="1"/>
  <c r="M4380" i="1"/>
  <c r="AB4380" i="1" s="1"/>
  <c r="S4382" i="1"/>
  <c r="AB4382" i="1" s="1"/>
  <c r="P4387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10" i="1"/>
  <c r="AB4512" i="1"/>
  <c r="AB4519" i="1"/>
  <c r="AB4521" i="1"/>
  <c r="AB4526" i="1"/>
  <c r="AB4529" i="1"/>
  <c r="P4359" i="1"/>
  <c r="AB4359" i="1" s="1"/>
  <c r="V4361" i="1"/>
  <c r="AB4361" i="1" s="1"/>
  <c r="Z4365" i="1"/>
  <c r="AB4367" i="1"/>
  <c r="M4368" i="1"/>
  <c r="AB4368" i="1" s="1"/>
  <c r="S4370" i="1"/>
  <c r="AB4370" i="1" s="1"/>
  <c r="P4375" i="1"/>
  <c r="AB4375" i="1" s="1"/>
  <c r="V4377" i="1"/>
  <c r="AB4377" i="1" s="1"/>
  <c r="Z4381" i="1"/>
  <c r="AB4383" i="1"/>
  <c r="M4384" i="1"/>
  <c r="AB4384" i="1" s="1"/>
  <c r="S4386" i="1"/>
  <c r="AB4386" i="1" s="1"/>
  <c r="AB4388" i="1"/>
  <c r="AB4392" i="1"/>
  <c r="P4363" i="1"/>
  <c r="AB4363" i="1" s="1"/>
  <c r="V4365" i="1"/>
  <c r="AB4365" i="1" s="1"/>
  <c r="Z4369" i="1"/>
  <c r="AB4369" i="1" s="1"/>
  <c r="AB4371" i="1"/>
  <c r="M4372" i="1"/>
  <c r="AB4372" i="1" s="1"/>
  <c r="S4374" i="1"/>
  <c r="AB4374" i="1" s="1"/>
  <c r="P4379" i="1"/>
  <c r="AB4379" i="1" s="1"/>
  <c r="V4381" i="1"/>
  <c r="AB4381" i="1" s="1"/>
  <c r="Z4385" i="1"/>
  <c r="AB4385" i="1" s="1"/>
  <c r="AB4387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11" i="1"/>
  <c r="AB4513" i="1"/>
  <c r="AB4518" i="1"/>
  <c r="AB4520" i="1"/>
  <c r="AB4527" i="1"/>
  <c r="AB4531" i="1"/>
  <c r="V4534" i="1"/>
  <c r="AB4534" i="1" s="1"/>
  <c r="P4540" i="1"/>
  <c r="V4542" i="1"/>
  <c r="AB4542" i="1" s="1"/>
  <c r="AB4564" i="1"/>
  <c r="AB4568" i="1"/>
  <c r="S4535" i="1"/>
  <c r="AB4535" i="1" s="1"/>
  <c r="AB4536" i="1"/>
  <c r="Z4538" i="1"/>
  <c r="AB4538" i="1" s="1"/>
  <c r="M4541" i="1"/>
  <c r="AB4541" i="1" s="1"/>
  <c r="S4543" i="1"/>
  <c r="AB4543" i="1" s="1"/>
  <c r="AB4544" i="1"/>
  <c r="Z4546" i="1"/>
  <c r="AB4546" i="1" s="1"/>
  <c r="M4549" i="1"/>
  <c r="AB4549" i="1" s="1"/>
  <c r="S4551" i="1"/>
  <c r="AB4551" i="1" s="1"/>
  <c r="AB4552" i="1"/>
  <c r="Z4554" i="1"/>
  <c r="AB4554" i="1" s="1"/>
  <c r="M4557" i="1"/>
  <c r="AB4557" i="1" s="1"/>
  <c r="S4559" i="1"/>
  <c r="AB4559" i="1" s="1"/>
  <c r="AB4560" i="1"/>
  <c r="AB4579" i="1"/>
  <c r="AB4581" i="1"/>
  <c r="AB4586" i="1"/>
  <c r="AB4588" i="1"/>
  <c r="AB4595" i="1"/>
  <c r="AB4597" i="1"/>
  <c r="AB4602" i="1"/>
  <c r="AB4604" i="1"/>
  <c r="AB4612" i="1"/>
  <c r="AB4573" i="1"/>
  <c r="AB4575" i="1"/>
  <c r="AB4577" i="1"/>
  <c r="AB4582" i="1"/>
  <c r="AB4591" i="1"/>
  <c r="AB4593" i="1"/>
  <c r="AB4598" i="1"/>
  <c r="M4537" i="1"/>
  <c r="AB4537" i="1" s="1"/>
  <c r="AB4539" i="1"/>
  <c r="S4539" i="1"/>
  <c r="AB4540" i="1"/>
  <c r="Z4542" i="1"/>
  <c r="M4545" i="1"/>
  <c r="AB4545" i="1" s="1"/>
  <c r="S4547" i="1"/>
  <c r="AB4547" i="1" s="1"/>
  <c r="AB4548" i="1"/>
  <c r="Z4550" i="1"/>
  <c r="AB4550" i="1" s="1"/>
  <c r="M4553" i="1"/>
  <c r="AB4553" i="1" s="1"/>
  <c r="S4555" i="1"/>
  <c r="AB4555" i="1" s="1"/>
  <c r="AB4556" i="1"/>
  <c r="Z4558" i="1"/>
  <c r="AB4558" i="1" s="1"/>
  <c r="M4561" i="1"/>
  <c r="AB4561" i="1" s="1"/>
  <c r="AB4578" i="1"/>
  <c r="AB4580" i="1"/>
  <c r="AB4587" i="1"/>
  <c r="AB4589" i="1"/>
  <c r="AB4594" i="1"/>
  <c r="AB4596" i="1"/>
  <c r="AB4603" i="1"/>
  <c r="AB4605" i="1"/>
  <c r="AB4610" i="1"/>
  <c r="AB4614" i="1"/>
  <c r="AB4621" i="1"/>
  <c r="AB4628" i="1"/>
  <c r="V4609" i="1"/>
  <c r="AB4609" i="1" s="1"/>
  <c r="Z4613" i="1"/>
  <c r="AB4615" i="1"/>
  <c r="M4616" i="1"/>
  <c r="AB4616" i="1" s="1"/>
  <c r="S4618" i="1"/>
  <c r="AB4618" i="1" s="1"/>
  <c r="P4623" i="1"/>
  <c r="V4625" i="1"/>
  <c r="AB4625" i="1" s="1"/>
  <c r="AB4629" i="1"/>
  <c r="AB4635" i="1"/>
  <c r="AB4637" i="1"/>
  <c r="AB4714" i="1"/>
  <c r="AB4716" i="1"/>
  <c r="AB4607" i="1"/>
  <c r="P4611" i="1"/>
  <c r="V4613" i="1"/>
  <c r="AB4613" i="1" s="1"/>
  <c r="Z4617" i="1"/>
  <c r="AB4617" i="1" s="1"/>
  <c r="AB4619" i="1"/>
  <c r="M4620" i="1"/>
  <c r="AB4620" i="1" s="1"/>
  <c r="S4622" i="1"/>
  <c r="AB4622" i="1" s="1"/>
  <c r="S4626" i="1"/>
  <c r="AB4626" i="1" s="1"/>
  <c r="AB4627" i="1"/>
  <c r="AB4631" i="1"/>
  <c r="AB4633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9" i="1"/>
  <c r="AB4721" i="1"/>
  <c r="AB4623" i="1"/>
  <c r="AB4611" i="1"/>
  <c r="AB4632" i="1"/>
  <c r="AB4634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20" i="1"/>
  <c r="AB4723" i="1"/>
  <c r="M4724" i="1"/>
  <c r="AB4724" i="1" s="1"/>
  <c r="M4728" i="1"/>
  <c r="AB4728" i="1" s="1"/>
  <c r="AB4730" i="1"/>
  <c r="S4730" i="1"/>
  <c r="AB4745" i="1"/>
  <c r="AB4747" i="1"/>
  <c r="AB4754" i="1"/>
  <c r="AB4758" i="1"/>
  <c r="AB4762" i="1"/>
  <c r="AB4766" i="1"/>
  <c r="AB4770" i="1"/>
  <c r="AB4777" i="1"/>
  <c r="AB4780" i="1"/>
  <c r="AB4783" i="1"/>
  <c r="AB4786" i="1"/>
  <c r="V4725" i="1"/>
  <c r="AB4725" i="1" s="1"/>
  <c r="P4731" i="1"/>
  <c r="AB4731" i="1" s="1"/>
  <c r="AB4735" i="1"/>
  <c r="AB4765" i="1"/>
  <c r="AB4769" i="1"/>
  <c r="AB4773" i="1"/>
  <c r="AB4776" i="1"/>
  <c r="AB4779" i="1"/>
  <c r="AB4782" i="1"/>
  <c r="AB4727" i="1"/>
  <c r="AB4746" i="1"/>
  <c r="AB4748" i="1"/>
  <c r="AB4753" i="1"/>
  <c r="AB4756" i="1"/>
  <c r="AB4790" i="1"/>
  <c r="AB4734" i="1"/>
  <c r="AB4736" i="1"/>
  <c r="AB4738" i="1"/>
  <c r="AB4740" i="1"/>
  <c r="AB4742" i="1"/>
  <c r="AB4744" i="1"/>
  <c r="AB4749" i="1"/>
  <c r="AB4751" i="1"/>
  <c r="AB4755" i="1"/>
  <c r="AB4759" i="1"/>
  <c r="AB4763" i="1"/>
  <c r="AB4774" i="1"/>
  <c r="AB4781" i="1"/>
  <c r="AB4784" i="1"/>
  <c r="V4787" i="1"/>
  <c r="AB4787" i="1" s="1"/>
  <c r="Z4791" i="1"/>
  <c r="M4794" i="1"/>
  <c r="AB4794" i="1" s="1"/>
  <c r="P4798" i="1"/>
  <c r="Z4800" i="1"/>
  <c r="AB4802" i="1"/>
  <c r="AB4834" i="1"/>
  <c r="AB4841" i="1"/>
  <c r="AB4843" i="1"/>
  <c r="AB4850" i="1"/>
  <c r="AB4857" i="1"/>
  <c r="AB4859" i="1"/>
  <c r="AB4866" i="1"/>
  <c r="AB4873" i="1"/>
  <c r="P4789" i="1"/>
  <c r="V4791" i="1"/>
  <c r="AB4791" i="1" s="1"/>
  <c r="Z4795" i="1"/>
  <c r="AB4795" i="1" s="1"/>
  <c r="Z4796" i="1"/>
  <c r="AB4796" i="1" s="1"/>
  <c r="M4799" i="1"/>
  <c r="AB4799" i="1" s="1"/>
  <c r="V4800" i="1"/>
  <c r="AB4800" i="1" s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7" i="1"/>
  <c r="AB4839" i="1"/>
  <c r="AB4844" i="1"/>
  <c r="AB4846" i="1"/>
  <c r="AB4853" i="1"/>
  <c r="AB4855" i="1"/>
  <c r="AB4860" i="1"/>
  <c r="AB4869" i="1"/>
  <c r="S4788" i="1"/>
  <c r="AB4788" i="1" s="1"/>
  <c r="P4793" i="1"/>
  <c r="AB4793" i="1" s="1"/>
  <c r="AB4833" i="1"/>
  <c r="AB4835" i="1"/>
  <c r="AB4840" i="1"/>
  <c r="AB4842" i="1"/>
  <c r="AB4849" i="1"/>
  <c r="AB4851" i="1"/>
  <c r="AB4856" i="1"/>
  <c r="AB4858" i="1"/>
  <c r="AB4865" i="1"/>
  <c r="AB4867" i="1"/>
  <c r="AB4872" i="1"/>
  <c r="AB4874" i="1"/>
  <c r="AB4789" i="1"/>
  <c r="AB4797" i="1"/>
  <c r="AB4798" i="1"/>
  <c r="AB4807" i="1"/>
  <c r="AB4809" i="1"/>
  <c r="AB4868" i="1"/>
  <c r="AB4870" i="1"/>
  <c r="M4878" i="1"/>
  <c r="AB4878" i="1" s="1"/>
  <c r="V4879" i="1"/>
  <c r="S4880" i="1"/>
  <c r="AB4880" i="1" s="1"/>
  <c r="AB4881" i="1"/>
  <c r="P4885" i="1"/>
  <c r="M4886" i="1"/>
  <c r="AB4886" i="1" s="1"/>
  <c r="V4887" i="1"/>
  <c r="S4888" i="1"/>
  <c r="AB4888" i="1" s="1"/>
  <c r="AB4889" i="1"/>
  <c r="AB4893" i="1"/>
  <c r="AB4895" i="1"/>
  <c r="AB4902" i="1"/>
  <c r="AB4904" i="1"/>
  <c r="AB4909" i="1"/>
  <c r="AB4911" i="1"/>
  <c r="AB4877" i="1"/>
  <c r="AB4879" i="1"/>
  <c r="Z4883" i="1"/>
  <c r="AB4887" i="1"/>
  <c r="Z4891" i="1"/>
  <c r="AB4898" i="1"/>
  <c r="AB4900" i="1"/>
  <c r="AB4905" i="1"/>
  <c r="AB4907" i="1"/>
  <c r="AB4914" i="1"/>
  <c r="AB4885" i="1"/>
  <c r="AB4883" i="1"/>
  <c r="AB4891" i="1"/>
  <c r="AB4897" i="1"/>
  <c r="AB4899" i="1"/>
  <c r="AB4906" i="1"/>
  <c r="AB4913" i="1"/>
  <c r="AB4915" i="1"/>
  <c r="AB4927" i="1"/>
  <c r="AB4918" i="1"/>
  <c r="AB4925" i="1"/>
  <c r="AB4921" i="1"/>
  <c r="M4923" i="1"/>
  <c r="AB4923" i="1" s="1"/>
  <c r="M4927" i="1"/>
  <c r="AB4935" i="1"/>
  <c r="AB4938" i="1"/>
  <c r="AB4941" i="1"/>
  <c r="AB4944" i="1"/>
  <c r="AB4951" i="1"/>
  <c r="AB4931" i="1"/>
  <c r="AB4937" i="1"/>
  <c r="AB4940" i="1"/>
  <c r="AB4947" i="1"/>
  <c r="AB4953" i="1"/>
  <c r="M4919" i="1"/>
  <c r="AB4919" i="1" s="1"/>
  <c r="AB4920" i="1"/>
  <c r="AB4922" i="1"/>
  <c r="Z4924" i="1"/>
  <c r="AB4924" i="1" s="1"/>
  <c r="AB4926" i="1"/>
  <c r="Z4928" i="1"/>
  <c r="AB4928" i="1" s="1"/>
  <c r="AB4930" i="1"/>
  <c r="AB4936" i="1"/>
  <c r="AB4943" i="1"/>
  <c r="AB4946" i="1"/>
  <c r="AB4952" i="1"/>
  <c r="AB4961" i="1"/>
  <c r="Z4954" i="1"/>
  <c r="AB4954" i="1" s="1"/>
  <c r="M4957" i="1"/>
  <c r="AB4957" i="1" s="1"/>
  <c r="S4959" i="1"/>
  <c r="AB4959" i="1" s="1"/>
  <c r="AB4962" i="1"/>
  <c r="AB4981" i="1"/>
  <c r="AB4988" i="1"/>
  <c r="AB4990" i="1"/>
  <c r="AB4997" i="1"/>
  <c r="AB4999" i="1"/>
  <c r="Z4958" i="1"/>
  <c r="AB4958" i="1" s="1"/>
  <c r="AB4960" i="1"/>
  <c r="P4964" i="1"/>
  <c r="M4965" i="1"/>
  <c r="AB4965" i="1" s="1"/>
  <c r="V4966" i="1"/>
  <c r="AB4969" i="1"/>
  <c r="AB4973" i="1"/>
  <c r="AB4979" i="1"/>
  <c r="AB4984" i="1"/>
  <c r="AB4986" i="1"/>
  <c r="AB5000" i="1"/>
  <c r="P4956" i="1"/>
  <c r="AB4956" i="1" s="1"/>
  <c r="AB4966" i="1"/>
  <c r="AB4980" i="1"/>
  <c r="AB4982" i="1"/>
  <c r="AB4989" i="1"/>
  <c r="AB4991" i="1"/>
  <c r="AB4996" i="1"/>
  <c r="AB4998" i="1"/>
  <c r="AB4964" i="1"/>
  <c r="AB4968" i="1"/>
  <c r="AB4970" i="1"/>
  <c r="AB4992" i="1"/>
  <c r="AB499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<sst xmlns="http://schemas.openxmlformats.org/spreadsheetml/2006/main" count="33" uniqueCount="20">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</sst>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 2" xfId="10"/>
    <cellStyle name="Texto Explicativo 2" xfId="1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- CG Nº 007/2010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027/2022</v>
          </cell>
          <cell r="R10" t="str">
            <v>ISMEP - INSTITUTO SOCIAL DAS MEDIANEIRAS DA PAZ</v>
          </cell>
          <cell r="S10">
            <v>10739225002323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EDUARDO CAMPOS (HOSPITAL DO SERTÃO) - CG Nº 025/2022</v>
          </cell>
          <cell r="R13" t="str">
            <v>HOSPITAL DO TRICENTENÁRIO</v>
          </cell>
          <cell r="S13">
            <v>10583920001105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45261</v>
          </cell>
          <cell r="J12">
            <v>223.48</v>
          </cell>
          <cell r="L12">
            <v>282.45999999999998</v>
          </cell>
          <cell r="M12">
            <v>1</v>
          </cell>
          <cell r="O12">
            <v>7.88</v>
          </cell>
          <cell r="Y12">
            <v>9627.75</v>
          </cell>
          <cell r="AB12" t="str">
            <v>ABONO COMPLEMENTAR (Lei 14.434)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45261</v>
          </cell>
          <cell r="J13">
            <v>416.94</v>
          </cell>
          <cell r="L13">
            <v>282.45999999999998</v>
          </cell>
          <cell r="M13">
            <v>1</v>
          </cell>
          <cell r="O13">
            <v>7.88</v>
          </cell>
          <cell r="Y13">
            <v>2128.36</v>
          </cell>
          <cell r="AB13" t="str">
            <v>ABONO COMPLEMENTAR (Lei 14.434)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45261</v>
          </cell>
          <cell r="J14">
            <v>216.82</v>
          </cell>
          <cell r="L14">
            <v>282.45999999999998</v>
          </cell>
          <cell r="M14">
            <v>1</v>
          </cell>
          <cell r="O14">
            <v>7.88</v>
          </cell>
          <cell r="R14">
            <v>269.04127004562696</v>
          </cell>
          <cell r="S14">
            <v>79.2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>
            <v>514320</v>
          </cell>
          <cell r="H15">
            <v>45261</v>
          </cell>
          <cell r="J15">
            <v>195.09</v>
          </cell>
          <cell r="L15">
            <v>282.45999999999998</v>
          </cell>
          <cell r="M15">
            <v>1</v>
          </cell>
          <cell r="O15">
            <v>7.88</v>
          </cell>
          <cell r="R15">
            <v>269.04127004562696</v>
          </cell>
          <cell r="S15">
            <v>79.2</v>
          </cell>
        </row>
        <row r="16">
          <cell r="C16" t="str">
            <v>S3 SAÚDE - ASSOCIAÇÃO DE PROTEÇÃO A MATERNIDADE E INFÂNCIA UBAÍRA</v>
          </cell>
          <cell r="E16" t="str">
            <v xml:space="preserve">ADRIANA CARLA DE SOUZA </v>
          </cell>
          <cell r="F16" t="str">
            <v>3 - Administrativo</v>
          </cell>
          <cell r="G16">
            <v>422105</v>
          </cell>
          <cell r="H16">
            <v>45261</v>
          </cell>
          <cell r="J16">
            <v>197.12</v>
          </cell>
          <cell r="L16">
            <v>282.45999999999998</v>
          </cell>
          <cell r="M16">
            <v>1</v>
          </cell>
          <cell r="O16">
            <v>7.88</v>
          </cell>
          <cell r="R16">
            <v>126.11309533388764</v>
          </cell>
          <cell r="S16">
            <v>79.2</v>
          </cell>
        </row>
        <row r="17">
          <cell r="C17" t="str">
            <v>S3 SAÚDE - ASSOCIAÇÃO DE PROTEÇÃO A MATERNIDADE E INFÂNCIA UBAÍRA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45261</v>
          </cell>
          <cell r="J17">
            <v>224.54000000000002</v>
          </cell>
          <cell r="L17">
            <v>282.45999999999998</v>
          </cell>
          <cell r="M17">
            <v>1</v>
          </cell>
          <cell r="O17">
            <v>7.88</v>
          </cell>
          <cell r="R17">
            <v>252.63631455504</v>
          </cell>
          <cell r="S17">
            <v>83.97</v>
          </cell>
          <cell r="Y17">
            <v>1925.55</v>
          </cell>
          <cell r="AB17" t="str">
            <v>ABONO COMPLEMENTAR (Lei 14.434)</v>
          </cell>
        </row>
        <row r="18">
          <cell r="C18" t="str">
            <v>S3 SAÚDE - ASSOCIAÇÃO DE PROTEÇÃO A MATERNIDADE E INFÂNCIA UBAÍRA</v>
          </cell>
          <cell r="E18" t="str">
            <v>ADRIANO RODRIGUES LEAL</v>
          </cell>
          <cell r="F18" t="str">
            <v>2 - Outros Profissionais da Saúde</v>
          </cell>
          <cell r="G18">
            <v>223505</v>
          </cell>
          <cell r="H18">
            <v>45261</v>
          </cell>
          <cell r="J18">
            <v>390.32</v>
          </cell>
          <cell r="L18">
            <v>282.45999999999998</v>
          </cell>
          <cell r="M18">
            <v>1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45261</v>
          </cell>
          <cell r="J19">
            <v>225.31</v>
          </cell>
          <cell r="L19">
            <v>282.45999999999998</v>
          </cell>
          <cell r="M19">
            <v>1</v>
          </cell>
          <cell r="O19">
            <v>7.88</v>
          </cell>
          <cell r="Y19">
            <v>9627.75</v>
          </cell>
          <cell r="AB19" t="str">
            <v>ABONO COMPLEMENTAR (Lei 14.434)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45261</v>
          </cell>
          <cell r="J20">
            <v>0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ALLYSON OLIVEIRA DA SILVA</v>
          </cell>
          <cell r="F21" t="str">
            <v>3 - Administrativo</v>
          </cell>
          <cell r="G21">
            <v>414105</v>
          </cell>
          <cell r="H21">
            <v>45261</v>
          </cell>
          <cell r="J21">
            <v>305.90999999999997</v>
          </cell>
          <cell r="L21">
            <v>282.45999999999998</v>
          </cell>
          <cell r="M21">
            <v>1</v>
          </cell>
          <cell r="O21">
            <v>7.88</v>
          </cell>
        </row>
        <row r="22">
          <cell r="C22" t="str">
            <v>S3 SAÚDE - ASSOCIAÇÃO DE PROTEÇÃO A MATERNIDADE E INFÂNCIA UBAÍRA</v>
          </cell>
          <cell r="E22" t="str">
            <v>ALVARO EZEQUIEL MACHADO SILVA</v>
          </cell>
          <cell r="F22" t="str">
            <v>3 - Administrativo</v>
          </cell>
          <cell r="G22">
            <v>515215</v>
          </cell>
          <cell r="H22">
            <v>45261</v>
          </cell>
          <cell r="J22">
            <v>74.52</v>
          </cell>
          <cell r="L22">
            <v>282.45999999999998</v>
          </cell>
          <cell r="M22">
            <v>1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AMANDA SILVA MARINS</v>
          </cell>
          <cell r="F23" t="str">
            <v>2 - Outros Profissionais da Saúde</v>
          </cell>
          <cell r="G23">
            <v>223505</v>
          </cell>
          <cell r="H23">
            <v>45261</v>
          </cell>
          <cell r="J23">
            <v>356.01</v>
          </cell>
          <cell r="L23">
            <v>282.45999999999998</v>
          </cell>
          <cell r="M23">
            <v>1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45261</v>
          </cell>
          <cell r="J24">
            <v>407.6</v>
          </cell>
          <cell r="L24">
            <v>282.45999999999998</v>
          </cell>
          <cell r="M24">
            <v>1</v>
          </cell>
          <cell r="O24">
            <v>7.88</v>
          </cell>
          <cell r="Y24">
            <v>8781.6</v>
          </cell>
          <cell r="AB24" t="str">
            <v>ABONO COMPLEMENTAR (Lei 14.434)</v>
          </cell>
        </row>
        <row r="25">
          <cell r="C25" t="str">
            <v>S3 SAÚDE - ASSOCIAÇÃO DE PROTEÇÃO A MATERNIDADE E INFÂNCIA UBAÍRA</v>
          </cell>
          <cell r="E25" t="str">
            <v>ANA CLAUDIA GOMES DE ALMEIDA</v>
          </cell>
          <cell r="F25" t="str">
            <v>3 - Administrativo</v>
          </cell>
          <cell r="G25">
            <v>422105</v>
          </cell>
          <cell r="H25">
            <v>45261</v>
          </cell>
          <cell r="J25">
            <v>190.07999999999998</v>
          </cell>
          <cell r="L25">
            <v>282.45999999999998</v>
          </cell>
          <cell r="M25">
            <v>1</v>
          </cell>
          <cell r="O25">
            <v>7.88</v>
          </cell>
          <cell r="R25">
            <v>269.04127004562696</v>
          </cell>
          <cell r="S25">
            <v>79.2</v>
          </cell>
        </row>
        <row r="26">
          <cell r="C26" t="str">
            <v>S3 SAÚDE - ASSOCIAÇÃO DE PROTEÇÃO A MATERNIDADE E INFÂNCIA UBAÍRA</v>
          </cell>
          <cell r="E26" t="str">
            <v>ANA PAULA FARIAS BARBOSA</v>
          </cell>
          <cell r="F26" t="str">
            <v>2 - Outros Profissionais da Saúde</v>
          </cell>
          <cell r="G26">
            <v>515205</v>
          </cell>
          <cell r="H26">
            <v>45261</v>
          </cell>
          <cell r="J26">
            <v>211.49</v>
          </cell>
          <cell r="L26">
            <v>282.45999999999998</v>
          </cell>
          <cell r="M26">
            <v>1</v>
          </cell>
          <cell r="O26">
            <v>7.88</v>
          </cell>
          <cell r="R26">
            <v>134.52063502281348</v>
          </cell>
          <cell r="S26">
            <v>80.41</v>
          </cell>
        </row>
        <row r="27">
          <cell r="C27" t="str">
            <v>S3 SAÚDE - ASSOCIAÇÃO DE PROTEÇÃO A MATERNIDADE E INFÂNCIA UBAÍRA</v>
          </cell>
          <cell r="E27" t="str">
            <v>ANA PAULA MARIA DA SILVA</v>
          </cell>
          <cell r="F27" t="str">
            <v>3 - Administrativo</v>
          </cell>
          <cell r="G27">
            <v>514320</v>
          </cell>
          <cell r="H27">
            <v>45261</v>
          </cell>
          <cell r="J27">
            <v>210.97</v>
          </cell>
          <cell r="L27">
            <v>282.45999999999998</v>
          </cell>
          <cell r="M27">
            <v>1</v>
          </cell>
          <cell r="O27">
            <v>7.88</v>
          </cell>
          <cell r="R27">
            <v>252.22619066777528</v>
          </cell>
          <cell r="S27">
            <v>79.2</v>
          </cell>
        </row>
        <row r="28">
          <cell r="C28" t="str">
            <v>S3 SAÚDE - ASSOCIAÇÃO DE PROTEÇÃO A MATERNIDADE E INFÂNCIA UBAÍRA</v>
          </cell>
          <cell r="E28" t="str">
            <v>ANDREA BANDEIRA DE LIMA</v>
          </cell>
          <cell r="F28" t="str">
            <v>3 - Administrativo</v>
          </cell>
          <cell r="G28">
            <v>422105</v>
          </cell>
          <cell r="H28">
            <v>45261</v>
          </cell>
          <cell r="J28">
            <v>194.31</v>
          </cell>
          <cell r="L28">
            <v>282.45999999999998</v>
          </cell>
          <cell r="M28">
            <v>1</v>
          </cell>
          <cell r="O28">
            <v>7.88</v>
          </cell>
          <cell r="R28">
            <v>269.04127004562696</v>
          </cell>
          <cell r="S28">
            <v>79.2</v>
          </cell>
        </row>
        <row r="29">
          <cell r="C29" t="str">
            <v>S3 SAÚDE - ASSOCIAÇÃO DE PROTEÇÃO A MATERNIDADE E INFÂNCIA UBAÍRA</v>
          </cell>
          <cell r="E29" t="str">
            <v xml:space="preserve">ANDREIA PEREIRA DA SILVA </v>
          </cell>
          <cell r="F29" t="str">
            <v>2 - Outros Profissionais da Saúde</v>
          </cell>
          <cell r="G29">
            <v>322205</v>
          </cell>
          <cell r="H29">
            <v>45261</v>
          </cell>
          <cell r="J29">
            <v>183.57999999999998</v>
          </cell>
          <cell r="L29">
            <v>282.45999999999998</v>
          </cell>
          <cell r="M29">
            <v>1</v>
          </cell>
          <cell r="O29">
            <v>7.88</v>
          </cell>
          <cell r="R29">
            <v>269.04127004562696</v>
          </cell>
          <cell r="S29">
            <v>79.2</v>
          </cell>
        </row>
        <row r="30">
          <cell r="C30" t="str">
            <v>S3 SAÚDE - ASSOCIAÇÃO DE PROTEÇÃO A MATERNIDADE E INFÂNCIA UBAÍRA</v>
          </cell>
          <cell r="E30" t="str">
            <v>ANDRESSA CHRISTINE DE ANDRADE LIMA</v>
          </cell>
          <cell r="F30" t="str">
            <v>3 - Administrativo</v>
          </cell>
          <cell r="G30">
            <v>252105</v>
          </cell>
          <cell r="H30">
            <v>45261</v>
          </cell>
          <cell r="J30">
            <v>278.08</v>
          </cell>
          <cell r="L30">
            <v>282.45999999999998</v>
          </cell>
          <cell r="M30">
            <v>1</v>
          </cell>
          <cell r="O30">
            <v>7.88</v>
          </cell>
          <cell r="R30">
            <v>159.74325408959101</v>
          </cell>
          <cell r="S30">
            <v>111.73</v>
          </cell>
        </row>
        <row r="31">
          <cell r="C31" t="str">
            <v>S3 SAÚDE - ASSOCIAÇÃO DE PROTEÇÃO A MATERNIDADE E INFÂNCIA UBAÍRA</v>
          </cell>
          <cell r="E31" t="str">
            <v xml:space="preserve">ANDRYELLE RAYANE COELHO DE OLIVEIRA </v>
          </cell>
          <cell r="F31" t="str">
            <v>2 - Outros Profissionais da Saúde</v>
          </cell>
          <cell r="G31">
            <v>223505</v>
          </cell>
          <cell r="H31">
            <v>45261</v>
          </cell>
          <cell r="J31">
            <v>364.76</v>
          </cell>
          <cell r="L31">
            <v>282.45999999999998</v>
          </cell>
          <cell r="M31">
            <v>1</v>
          </cell>
          <cell r="O31">
            <v>7.88</v>
          </cell>
          <cell r="R31">
            <v>92.48293657818428</v>
          </cell>
          <cell r="S31">
            <v>90.2</v>
          </cell>
          <cell r="Y31">
            <v>1756.32</v>
          </cell>
          <cell r="AB31" t="str">
            <v>ABONO COMPLEMENTAR (Lei 14.434)</v>
          </cell>
        </row>
        <row r="32">
          <cell r="C32" t="str">
            <v>S3 SAÚDE - ASSOCIAÇÃO DE PROTEÇÃO A MATERNIDADE E INFÂNCIA UBAÍRA</v>
          </cell>
          <cell r="E32" t="str">
            <v>ANNA CECILIA GUERRA DE ARAUJO FERREIRA MEDEIROS</v>
          </cell>
          <cell r="F32" t="str">
            <v>2 - Outros Profissionais da Saúde</v>
          </cell>
          <cell r="G32">
            <v>223405</v>
          </cell>
          <cell r="H32">
            <v>45261</v>
          </cell>
          <cell r="J32">
            <v>748.22</v>
          </cell>
          <cell r="L32">
            <v>282.45999999999998</v>
          </cell>
          <cell r="M32">
            <v>1</v>
          </cell>
          <cell r="O32">
            <v>7.88</v>
          </cell>
          <cell r="U32">
            <v>338.6</v>
          </cell>
          <cell r="X32" t="str">
            <v>AUXILIO CRECHE</v>
          </cell>
        </row>
        <row r="33">
          <cell r="C33" t="str">
            <v>S3 SAÚDE - ASSOCIAÇÃO DE PROTEÇÃO A MATERNIDADE E INFÂNCIA UBAÍRA</v>
          </cell>
          <cell r="E33" t="str">
            <v>ANTONIO DOMINGOS GOMES</v>
          </cell>
          <cell r="F33" t="str">
            <v>2 - Outros Profissionais da Saúde</v>
          </cell>
          <cell r="G33">
            <v>324115</v>
          </cell>
          <cell r="H33">
            <v>45261</v>
          </cell>
          <cell r="J33">
            <v>323.58999999999997</v>
          </cell>
          <cell r="L33">
            <v>282.45999999999998</v>
          </cell>
          <cell r="M33">
            <v>1</v>
          </cell>
          <cell r="O33">
            <v>7.88</v>
          </cell>
          <cell r="R33">
            <v>151.33571440066518</v>
          </cell>
          <cell r="S33">
            <v>72.34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45261</v>
          </cell>
          <cell r="J34">
            <v>274.96000000000004</v>
          </cell>
          <cell r="L34">
            <v>282.45999999999998</v>
          </cell>
          <cell r="M34">
            <v>1</v>
          </cell>
          <cell r="O34">
            <v>7.88</v>
          </cell>
          <cell r="R34">
            <v>800</v>
          </cell>
          <cell r="S34">
            <v>97.65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45261</v>
          </cell>
          <cell r="J35">
            <v>453.95000000000005</v>
          </cell>
          <cell r="L35">
            <v>282.45999999999998</v>
          </cell>
          <cell r="M35">
            <v>1</v>
          </cell>
          <cell r="O35">
            <v>7.88</v>
          </cell>
          <cell r="R35">
            <v>168.15079377851688</v>
          </cell>
          <cell r="S35">
            <v>72.34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>
            <v>223505</v>
          </cell>
          <cell r="H36">
            <v>45261</v>
          </cell>
          <cell r="J36">
            <v>342.33</v>
          </cell>
          <cell r="L36">
            <v>282.45999999999998</v>
          </cell>
          <cell r="M36">
            <v>1</v>
          </cell>
          <cell r="O36">
            <v>7.88</v>
          </cell>
          <cell r="U36">
            <v>120.26</v>
          </cell>
          <cell r="X36" t="str">
            <v>AUXILIO CRECHE</v>
          </cell>
          <cell r="Y36">
            <v>8781.6</v>
          </cell>
          <cell r="AB36" t="str">
            <v>ABONO COMPLEMENTAR (Lei 14.434)</v>
          </cell>
        </row>
        <row r="37">
          <cell r="C37" t="str">
            <v>S3 SAÚDE - ASSOCIAÇÃO DE PROTEÇÃO A MATERNIDADE E INFÂNCIA UBAÍRA</v>
          </cell>
          <cell r="E37" t="str">
            <v xml:space="preserve">BRENNAN HENRIQUE DA SILVA </v>
          </cell>
          <cell r="F37" t="str">
            <v>3 - Administrativo</v>
          </cell>
          <cell r="G37">
            <v>411005</v>
          </cell>
          <cell r="H37">
            <v>45261</v>
          </cell>
          <cell r="J37">
            <v>17.55</v>
          </cell>
          <cell r="L37">
            <v>282.45999999999998</v>
          </cell>
          <cell r="M37">
            <v>1</v>
          </cell>
          <cell r="O37">
            <v>7.88</v>
          </cell>
          <cell r="R37">
            <v>151.33571440066518</v>
          </cell>
          <cell r="S37">
            <v>37.200000000000003</v>
          </cell>
        </row>
        <row r="38">
          <cell r="C38" t="str">
            <v>S3 SAÚDE - ASSOCIAÇÃO DE PROTEÇÃO A MATERNIDADE E INFÂNCIA UBAÍRA</v>
          </cell>
          <cell r="E38" t="str">
            <v>BRUNA MARIA DA SILVA AZEVEDO</v>
          </cell>
          <cell r="F38" t="str">
            <v>2 - Outros Profissionais da Saúde</v>
          </cell>
          <cell r="G38">
            <v>223505</v>
          </cell>
          <cell r="H38">
            <v>45261</v>
          </cell>
          <cell r="J38">
            <v>475.76</v>
          </cell>
          <cell r="O38">
            <v>7.88</v>
          </cell>
          <cell r="Y38">
            <v>8781.6</v>
          </cell>
          <cell r="AB38" t="str">
            <v>ABONO COMPLEMENTAR (Lei 14.434)</v>
          </cell>
        </row>
        <row r="39">
          <cell r="C39" t="str">
            <v>S3 SAÚDE - ASSOCIAÇÃO DE PROTEÇÃO A MATERNIDADE E INFÂNCIA UBAÍRA</v>
          </cell>
          <cell r="E39" t="str">
            <v xml:space="preserve">CAMILLA ALVES DOS SANTOS NOBRE </v>
          </cell>
          <cell r="F39" t="str">
            <v>2 - Outros Profissionais da Saúde</v>
          </cell>
          <cell r="G39">
            <v>223505</v>
          </cell>
          <cell r="H39">
            <v>45261</v>
          </cell>
          <cell r="J39">
            <v>437.52000000000004</v>
          </cell>
          <cell r="L39">
            <v>282.45999999999998</v>
          </cell>
          <cell r="M39">
            <v>1</v>
          </cell>
          <cell r="O39">
            <v>7.88</v>
          </cell>
          <cell r="Y39">
            <v>1756.32</v>
          </cell>
          <cell r="AB39" t="str">
            <v>ABONO COMPLEMENTAR (Lei 14.434)</v>
          </cell>
        </row>
        <row r="40">
          <cell r="C40" t="str">
            <v>S3 SAÚDE - ASSOCIAÇÃO DE PROTEÇÃO A MATERNIDADE E INFÂNCIA UBAÍRA</v>
          </cell>
          <cell r="E40" t="str">
            <v>CARINE EDLA DA SILVA SOUZA</v>
          </cell>
          <cell r="F40" t="str">
            <v>2 - Outros Profissionais da Saúde</v>
          </cell>
          <cell r="G40">
            <v>223505</v>
          </cell>
          <cell r="H40">
            <v>45261</v>
          </cell>
          <cell r="J40">
            <v>486.25</v>
          </cell>
          <cell r="O40">
            <v>7.88</v>
          </cell>
          <cell r="Y40">
            <v>8781.6</v>
          </cell>
          <cell r="AB40" t="str">
            <v>ABONO COMPLEMENTAR (Lei 14.434)</v>
          </cell>
        </row>
        <row r="41">
          <cell r="C41" t="str">
            <v>S3 SAÚDE - ASSOCIAÇÃO DE PROTEÇÃO A MATERNIDADE E INFÂNCIA UBAÍRA</v>
          </cell>
          <cell r="E41" t="str">
            <v xml:space="preserve">CARLOS ANDRE DOS SANTOS </v>
          </cell>
          <cell r="F41" t="str">
            <v>3 - Administrativo</v>
          </cell>
          <cell r="G41">
            <v>782320</v>
          </cell>
          <cell r="H41">
            <v>45261</v>
          </cell>
          <cell r="J41">
            <v>214.64000000000001</v>
          </cell>
          <cell r="L41">
            <v>282.45999999999998</v>
          </cell>
          <cell r="M41">
            <v>1</v>
          </cell>
          <cell r="O41">
            <v>7.88</v>
          </cell>
          <cell r="R41">
            <v>134.52063502281348</v>
          </cell>
          <cell r="S41">
            <v>97.65</v>
          </cell>
        </row>
        <row r="42">
          <cell r="C42" t="str">
            <v>S3 SAÚDE - ASSOCIAÇÃO DE PROTEÇÃO A MATERNIDADE E INFÂNCIA UBAÍRA</v>
          </cell>
          <cell r="E42" t="str">
            <v xml:space="preserve">CARLOS EDUARDO SILVA DE ALMEIDA </v>
          </cell>
          <cell r="F42" t="str">
            <v>2 - Outros Profissionais da Saúde</v>
          </cell>
          <cell r="G42">
            <v>324115</v>
          </cell>
          <cell r="H42">
            <v>45261</v>
          </cell>
          <cell r="J42">
            <v>506.74</v>
          </cell>
          <cell r="L42">
            <v>282.45999999999998</v>
          </cell>
          <cell r="M42">
            <v>1</v>
          </cell>
          <cell r="O42">
            <v>7.88</v>
          </cell>
        </row>
        <row r="43">
          <cell r="C43" t="str">
            <v>S3 SAÚDE - ASSOCIAÇÃO DE PROTEÇÃO A MATERNIDADE E INFÂNCIA UBAÍRA</v>
          </cell>
          <cell r="E43" t="str">
            <v>CARMEN LUCIA BATISTA EVANGELISTA DA SILVA</v>
          </cell>
          <cell r="F43" t="str">
            <v>2 - Outros Profissionais da Saúde</v>
          </cell>
          <cell r="G43">
            <v>223505</v>
          </cell>
          <cell r="H43">
            <v>45261</v>
          </cell>
          <cell r="J43">
            <v>401.12</v>
          </cell>
          <cell r="L43">
            <v>282.45999999999998</v>
          </cell>
          <cell r="M43">
            <v>1</v>
          </cell>
          <cell r="O43">
            <v>7.88</v>
          </cell>
          <cell r="Y43">
            <v>8781.6</v>
          </cell>
          <cell r="AB43" t="str">
            <v>ABONO COMPLEMENTAR (Lei 14.434)</v>
          </cell>
        </row>
        <row r="44">
          <cell r="C44" t="str">
            <v>S3 SAÚDE - ASSOCIAÇÃO DE PROTEÇÃO A MATERNIDADE E INFÂNCIA UBAÍRA</v>
          </cell>
          <cell r="E44" t="str">
            <v>CASSIO GUILHERME DA SILVA RIBEIRO</v>
          </cell>
          <cell r="F44" t="str">
            <v>2 - Outros Profissionais da Saúde</v>
          </cell>
          <cell r="G44">
            <v>322205</v>
          </cell>
          <cell r="H44">
            <v>45261</v>
          </cell>
          <cell r="J44">
            <v>234.8</v>
          </cell>
          <cell r="L44">
            <v>282.45999999999998</v>
          </cell>
          <cell r="M44">
            <v>1</v>
          </cell>
          <cell r="O44">
            <v>7.88</v>
          </cell>
          <cell r="R44">
            <v>159.74325408959101</v>
          </cell>
          <cell r="S44">
            <v>83.97</v>
          </cell>
          <cell r="Y44">
            <v>1925.55</v>
          </cell>
          <cell r="AB44" t="str">
            <v>ABONO COMPLEMENTAR (Lei 14.434)</v>
          </cell>
        </row>
        <row r="45">
          <cell r="C45" t="str">
            <v>S3 SAÚDE - ASSOCIAÇÃO DE PROTEÇÃO A MATERNIDADE E INFÂNCIA UBAÍRA</v>
          </cell>
          <cell r="E45" t="str">
            <v>CASSIO HENRIQUE VASCONCELOS PEREIRA</v>
          </cell>
          <cell r="F45" t="str">
            <v>2 - Outros Profissionais da Saúde</v>
          </cell>
          <cell r="G45">
            <v>322205</v>
          </cell>
          <cell r="H45">
            <v>45261</v>
          </cell>
          <cell r="J45">
            <v>0</v>
          </cell>
          <cell r="Y45">
            <v>2053.92</v>
          </cell>
          <cell r="AB45" t="str">
            <v>ABONO COMPLEMENTAR (Lei 14.434)</v>
          </cell>
        </row>
        <row r="46">
          <cell r="C46" t="str">
            <v>S3 SAÚDE - ASSOCIAÇÃO DE PROTEÇÃO A MATERNIDADE E INFÂNCIA UBAÍRA</v>
          </cell>
          <cell r="E46" t="str">
            <v>CHRISTIANE LUIZA DE FREITAS</v>
          </cell>
          <cell r="F46" t="str">
            <v>2 - Outros Profissionais da Saúde</v>
          </cell>
          <cell r="G46">
            <v>223505</v>
          </cell>
          <cell r="H46">
            <v>45261</v>
          </cell>
          <cell r="J46">
            <v>360.07</v>
          </cell>
          <cell r="L46">
            <v>282.45999999999998</v>
          </cell>
          <cell r="M46">
            <v>1</v>
          </cell>
          <cell r="O46">
            <v>7.88</v>
          </cell>
          <cell r="U46">
            <v>120.26</v>
          </cell>
          <cell r="X46" t="str">
            <v>AUXILIO CRECHE</v>
          </cell>
          <cell r="Y46">
            <v>2128.36</v>
          </cell>
          <cell r="AB46" t="str">
            <v>ABONO COMPLEMENTAR (Lei 14.434)</v>
          </cell>
        </row>
        <row r="47">
          <cell r="C47" t="str">
            <v>S3 SAÚDE - ASSOCIAÇÃO DE PROTEÇÃO A MATERNIDADE E INFÂNCIA UBAÍRA</v>
          </cell>
          <cell r="E47" t="str">
            <v>CLAUDIA LOPES DE MELO</v>
          </cell>
          <cell r="F47" t="str">
            <v>3 - Administrativo</v>
          </cell>
          <cell r="G47">
            <v>252405</v>
          </cell>
          <cell r="H47">
            <v>45261</v>
          </cell>
          <cell r="J47">
            <v>529.35</v>
          </cell>
          <cell r="O47">
            <v>7.88</v>
          </cell>
        </row>
        <row r="48">
          <cell r="C48" t="str">
            <v>S3 SAÚDE - ASSOCIAÇÃO DE PROTEÇÃO A MATERNIDADE E INFÂNCIA UBAÍRA</v>
          </cell>
          <cell r="E48" t="str">
            <v>CLECIA MARIA DE OLIVEIRA</v>
          </cell>
          <cell r="F48" t="str">
            <v>2 - Outros Profissionais da Saúde</v>
          </cell>
          <cell r="G48">
            <v>322205</v>
          </cell>
          <cell r="H48">
            <v>45261</v>
          </cell>
          <cell r="J48">
            <v>212.03000000000003</v>
          </cell>
          <cell r="L48">
            <v>282.45999999999998</v>
          </cell>
          <cell r="M48">
            <v>1</v>
          </cell>
          <cell r="O48">
            <v>7.88</v>
          </cell>
          <cell r="R48">
            <v>367.47100298914904</v>
          </cell>
          <cell r="S48">
            <v>78.37</v>
          </cell>
          <cell r="Y48">
            <v>9627.75</v>
          </cell>
          <cell r="AB48" t="str">
            <v>ABONO COMPLEMENTAR (Lei 14.434)</v>
          </cell>
        </row>
        <row r="49">
          <cell r="C49" t="str">
            <v>S3 SAÚDE - ASSOCIAÇÃO DE PROTEÇÃO A MATERNIDADE E INFÂNCIA UBAÍRA</v>
          </cell>
          <cell r="E49" t="str">
            <v xml:space="preserve">CLEICIANE GOMES DE LIMA </v>
          </cell>
          <cell r="F49" t="str">
            <v>2 - Outros Profissionais da Saúde</v>
          </cell>
          <cell r="G49">
            <v>515205</v>
          </cell>
          <cell r="H49">
            <v>45261</v>
          </cell>
          <cell r="J49">
            <v>241.49</v>
          </cell>
          <cell r="L49">
            <v>282.45999999999998</v>
          </cell>
          <cell r="M49">
            <v>1</v>
          </cell>
          <cell r="O49">
            <v>7.88</v>
          </cell>
          <cell r="R49">
            <v>269.04127004562696</v>
          </cell>
          <cell r="S49">
            <v>83.97</v>
          </cell>
          <cell r="Y49">
            <v>3851.1</v>
          </cell>
          <cell r="AB49" t="str">
            <v>ABONO COMPLEMENTAR (Lei 14.434)</v>
          </cell>
        </row>
        <row r="50">
          <cell r="C50" t="str">
            <v>S3 SAÚDE - ASSOCIAÇÃO DE PROTEÇÃO A MATERNIDADE E INFÂNCIA UBAÍRA</v>
          </cell>
          <cell r="E50" t="str">
            <v>CLEIDE SANTOS DA SILVA</v>
          </cell>
          <cell r="F50" t="str">
            <v>2 - Outros Profissionais da Saúde</v>
          </cell>
          <cell r="G50">
            <v>251605</v>
          </cell>
          <cell r="H50">
            <v>45261</v>
          </cell>
          <cell r="J50">
            <v>348.1</v>
          </cell>
          <cell r="L50">
            <v>282.45999999999998</v>
          </cell>
          <cell r="M50">
            <v>1</v>
          </cell>
          <cell r="O50">
            <v>7.88</v>
          </cell>
        </row>
        <row r="51">
          <cell r="C51" t="str">
            <v>S3 SAÚDE - ASSOCIAÇÃO DE PROTEÇÃO A MATERNIDADE E INFÂNCIA UBAÍRA</v>
          </cell>
          <cell r="E51" t="str">
            <v>CLEIDSON CHARLES BARBOSA DOS SANTOS</v>
          </cell>
          <cell r="F51" t="str">
            <v>2 - Outros Profissionais da Saúde</v>
          </cell>
          <cell r="G51">
            <v>251605</v>
          </cell>
          <cell r="H51">
            <v>45261</v>
          </cell>
          <cell r="J51">
            <v>318.18</v>
          </cell>
          <cell r="L51">
            <v>282.45999999999998</v>
          </cell>
          <cell r="M51">
            <v>1</v>
          </cell>
          <cell r="O51">
            <v>7.88</v>
          </cell>
        </row>
        <row r="52">
          <cell r="C52" t="str">
            <v>S3 SAÚDE - ASSOCIAÇÃO DE PROTEÇÃO A MATERNIDADE E INFÂNCIA UBAÍRA</v>
          </cell>
          <cell r="E52" t="str">
            <v>CRISLANE GOMES GUIMARAES</v>
          </cell>
          <cell r="F52" t="str">
            <v>2 - Outros Profissionais da Saúde</v>
          </cell>
          <cell r="G52">
            <v>322205</v>
          </cell>
          <cell r="H52">
            <v>45261</v>
          </cell>
          <cell r="J52">
            <v>225.29999999999998</v>
          </cell>
          <cell r="L52">
            <v>282.45999999999998</v>
          </cell>
          <cell r="M52">
            <v>1</v>
          </cell>
          <cell r="O52">
            <v>7.88</v>
          </cell>
          <cell r="Y52">
            <v>1925.55</v>
          </cell>
          <cell r="AB52" t="str">
            <v>ABONO COMPLEMENTAR (Lei 14.434)</v>
          </cell>
        </row>
        <row r="53">
          <cell r="C53" t="str">
            <v>S3 SAÚDE - ASSOCIAÇÃO DE PROTEÇÃO A MATERNIDADE E INFÂNCIA UBAÍRA</v>
          </cell>
          <cell r="E53" t="str">
            <v>DANIEL LUNA E SILVA</v>
          </cell>
          <cell r="F53" t="str">
            <v>3 - Administrativo</v>
          </cell>
          <cell r="G53">
            <v>782320</v>
          </cell>
          <cell r="H53">
            <v>45261</v>
          </cell>
          <cell r="J53">
            <v>252.01999999999998</v>
          </cell>
          <cell r="L53">
            <v>282.45999999999998</v>
          </cell>
          <cell r="M53">
            <v>1</v>
          </cell>
          <cell r="O53">
            <v>7.88</v>
          </cell>
        </row>
        <row r="54">
          <cell r="C54" t="str">
            <v>S3 SAÚDE - ASSOCIAÇÃO DE PROTEÇÃO A MATERNIDADE E INFÂNCIA UBAÍRA</v>
          </cell>
          <cell r="E54" t="str">
            <v>DANIEL NIXON JOSE DA SILVA</v>
          </cell>
          <cell r="F54" t="str">
            <v>3 - Administrativo</v>
          </cell>
          <cell r="G54">
            <v>411005</v>
          </cell>
          <cell r="H54">
            <v>45261</v>
          </cell>
          <cell r="J54">
            <v>14.450000000000001</v>
          </cell>
          <cell r="L54">
            <v>282.45999999999998</v>
          </cell>
          <cell r="M54">
            <v>1</v>
          </cell>
          <cell r="O54">
            <v>7.88</v>
          </cell>
          <cell r="R54">
            <v>151.33571440066518</v>
          </cell>
          <cell r="S54">
            <v>37.200000000000003</v>
          </cell>
        </row>
        <row r="55">
          <cell r="C55" t="str">
            <v>S3 SAÚDE - ASSOCIAÇÃO DE PROTEÇÃO A MATERNIDADE E INFÂNCIA UBAÍRA</v>
          </cell>
          <cell r="E55" t="str">
            <v>DANIELE CORREIA DA SILVA</v>
          </cell>
          <cell r="F55" t="str">
            <v>2 - Outros Profissionais da Saúde</v>
          </cell>
          <cell r="G55">
            <v>322205</v>
          </cell>
          <cell r="H55">
            <v>45261</v>
          </cell>
          <cell r="J55">
            <v>200.72</v>
          </cell>
          <cell r="L55">
            <v>282.45999999999998</v>
          </cell>
          <cell r="M55">
            <v>1</v>
          </cell>
          <cell r="O55">
            <v>7.88</v>
          </cell>
          <cell r="R55">
            <v>134.52063502281348</v>
          </cell>
          <cell r="S55">
            <v>83.97</v>
          </cell>
          <cell r="Y55">
            <v>1925.55</v>
          </cell>
          <cell r="AB55" t="str">
            <v>ABONO COMPLEMENTAR (Lei 14.434)</v>
          </cell>
        </row>
        <row r="56">
          <cell r="C56" t="str">
            <v>S3 SAÚDE - ASSOCIAÇÃO DE PROTEÇÃO A MATERNIDADE E INFÂNCIA UBAÍRA</v>
          </cell>
          <cell r="E56" t="str">
            <v xml:space="preserve">DAYANE HELLEN PEREIRA SANTANA DA SILVA </v>
          </cell>
          <cell r="F56" t="str">
            <v>2 - Outros Profissionais da Saúde</v>
          </cell>
          <cell r="G56">
            <v>223505</v>
          </cell>
          <cell r="H56">
            <v>45261</v>
          </cell>
          <cell r="J56">
            <v>382.37</v>
          </cell>
          <cell r="L56">
            <v>282.45999999999998</v>
          </cell>
          <cell r="M56">
            <v>1</v>
          </cell>
          <cell r="O56">
            <v>7.88</v>
          </cell>
          <cell r="R56">
            <v>184.96587315636856</v>
          </cell>
          <cell r="S56">
            <v>153.71</v>
          </cell>
          <cell r="Y56">
            <v>1756.32</v>
          </cell>
          <cell r="AB56" t="str">
            <v>ABONO COMPLEMENTAR (Lei 14.434)</v>
          </cell>
        </row>
        <row r="57">
          <cell r="C57" t="str">
            <v>S3 SAÚDE - ASSOCIAÇÃO DE PROTEÇÃO A MATERNIDADE E INFÂNCIA UBAÍRA</v>
          </cell>
          <cell r="E57" t="str">
            <v>DEBORA DE ALMEIDA PEREIRA</v>
          </cell>
          <cell r="F57" t="str">
            <v>2 - Outros Profissionais da Saúde</v>
          </cell>
          <cell r="G57">
            <v>223505</v>
          </cell>
          <cell r="H57">
            <v>45261</v>
          </cell>
          <cell r="J57">
            <v>869.68000000000006</v>
          </cell>
          <cell r="L57">
            <v>282.45</v>
          </cell>
          <cell r="M57">
            <v>1</v>
          </cell>
          <cell r="O57">
            <v>7.88</v>
          </cell>
        </row>
        <row r="58">
          <cell r="C58" t="str">
            <v>S3 SAÚDE - ASSOCIAÇÃO DE PROTEÇÃO A MATERNIDADE E INFÂNCIA UBAÍRA</v>
          </cell>
          <cell r="E58" t="str">
            <v>DEYVSON FARIAS GOMES DE OLIVEIRA</v>
          </cell>
          <cell r="F58" t="str">
            <v>2 - Outros Profissionais da Saúde</v>
          </cell>
          <cell r="G58">
            <v>322605</v>
          </cell>
          <cell r="H58">
            <v>45261</v>
          </cell>
          <cell r="J58">
            <v>211.92</v>
          </cell>
          <cell r="L58">
            <v>282.45</v>
          </cell>
          <cell r="M58">
            <v>1</v>
          </cell>
          <cell r="O58">
            <v>7.88</v>
          </cell>
          <cell r="R58">
            <v>134.52063502281348</v>
          </cell>
          <cell r="S58">
            <v>73.92</v>
          </cell>
        </row>
        <row r="59">
          <cell r="C59" t="str">
            <v>S3 SAÚDE - ASSOCIAÇÃO DE PROTEÇÃO A MATERNIDADE E INFÂNCIA UBAÍRA</v>
          </cell>
          <cell r="E59" t="str">
            <v xml:space="preserve">DJALMA ANTONIO DA SILVA JUNIOR </v>
          </cell>
          <cell r="F59" t="str">
            <v>3 - Administrativo</v>
          </cell>
          <cell r="G59">
            <v>514325</v>
          </cell>
          <cell r="H59">
            <v>45261</v>
          </cell>
          <cell r="J59">
            <v>164.53</v>
          </cell>
          <cell r="L59">
            <v>282.45</v>
          </cell>
          <cell r="M59">
            <v>1</v>
          </cell>
          <cell r="O59">
            <v>7.88</v>
          </cell>
        </row>
        <row r="60">
          <cell r="C60" t="str">
            <v>S3 SAÚDE - ASSOCIAÇÃO DE PROTEÇÃO A MATERNIDADE E INFÂNCIA UBAÍRA</v>
          </cell>
          <cell r="E60" t="str">
            <v>EDNA MUNIZ DE SANTANA</v>
          </cell>
          <cell r="F60" t="str">
            <v>2 - Outros Profissionais da Saúde</v>
          </cell>
          <cell r="G60">
            <v>223505</v>
          </cell>
          <cell r="H60">
            <v>45261</v>
          </cell>
          <cell r="J60">
            <v>431.19</v>
          </cell>
          <cell r="L60">
            <v>282.45</v>
          </cell>
          <cell r="M60">
            <v>1</v>
          </cell>
          <cell r="O60">
            <v>7.88</v>
          </cell>
          <cell r="Y60">
            <v>2128.36</v>
          </cell>
          <cell r="AB60" t="str">
            <v>ABONO COMPLEMENTAR (Lei 14.434)</v>
          </cell>
        </row>
        <row r="61">
          <cell r="C61" t="str">
            <v>S3 SAÚDE - ASSOCIAÇÃO DE PROTEÇÃO A MATERNIDADE E INFÂNCIA UBAÍRA</v>
          </cell>
          <cell r="E61" t="str">
            <v>EDSON MANUEL DOS SANTOS</v>
          </cell>
          <cell r="F61" t="str">
            <v>3 - Administrativo</v>
          </cell>
          <cell r="G61">
            <v>515110</v>
          </cell>
          <cell r="H61">
            <v>45261</v>
          </cell>
          <cell r="J61">
            <v>224.42</v>
          </cell>
          <cell r="L61">
            <v>282.45</v>
          </cell>
          <cell r="M61">
            <v>1</v>
          </cell>
          <cell r="O61">
            <v>7.88</v>
          </cell>
        </row>
        <row r="62">
          <cell r="C62" t="str">
            <v>S3 SAÚDE - ASSOCIAÇÃO DE PROTEÇÃO A MATERNIDADE E INFÂNCIA UBAÍRA</v>
          </cell>
          <cell r="E62" t="str">
            <v>EDUARDA MARIA FREITAS DA PAZ</v>
          </cell>
          <cell r="F62" t="str">
            <v>2 - Outros Profissionais da Saúde</v>
          </cell>
          <cell r="G62">
            <v>322205</v>
          </cell>
          <cell r="H62">
            <v>45261</v>
          </cell>
          <cell r="J62">
            <v>199.6</v>
          </cell>
          <cell r="L62">
            <v>282.45</v>
          </cell>
          <cell r="M62">
            <v>1</v>
          </cell>
          <cell r="O62">
            <v>7.88</v>
          </cell>
          <cell r="R62">
            <v>139.4421216699896</v>
          </cell>
          <cell r="S62">
            <v>83.97</v>
          </cell>
          <cell r="Y62">
            <v>9627.75</v>
          </cell>
          <cell r="AB62" t="str">
            <v>ABONO COMPLEMENTAR (Lei 14.434)</v>
          </cell>
        </row>
        <row r="63">
          <cell r="C63" t="str">
            <v>S3 SAÚDE - ASSOCIAÇÃO DE PROTEÇÃO A MATERNIDADE E INFÂNCIA UBAÍRA</v>
          </cell>
          <cell r="E63" t="str">
            <v xml:space="preserve">EDUARDA RITA DE ALBUQUERQUE NASCIMENTO </v>
          </cell>
          <cell r="F63" t="str">
            <v>2 - Outros Profissionais da Saúde</v>
          </cell>
          <cell r="G63">
            <v>322205</v>
          </cell>
          <cell r="H63">
            <v>45261</v>
          </cell>
          <cell r="J63">
            <v>221.29</v>
          </cell>
          <cell r="L63">
            <v>282.45</v>
          </cell>
          <cell r="M63">
            <v>1</v>
          </cell>
          <cell r="O63">
            <v>7.88</v>
          </cell>
          <cell r="Y63">
            <v>1925.55</v>
          </cell>
          <cell r="AB63" t="str">
            <v>ABONO COMPLEMENTAR (Lei 14.434)</v>
          </cell>
        </row>
        <row r="64">
          <cell r="C64" t="str">
            <v>S3 SAÚDE - ASSOCIAÇÃO DE PROTEÇÃO A MATERNIDADE E INFÂNCIA UBAÍRA</v>
          </cell>
          <cell r="E64" t="str">
            <v xml:space="preserve">EGRINALDO AMANCIO DE SOUSA </v>
          </cell>
          <cell r="F64" t="str">
            <v>3 - Administrativo</v>
          </cell>
          <cell r="G64">
            <v>514320</v>
          </cell>
          <cell r="H64">
            <v>45261</v>
          </cell>
          <cell r="J64">
            <v>191.25</v>
          </cell>
          <cell r="L64">
            <v>282.45</v>
          </cell>
          <cell r="M64">
            <v>1</v>
          </cell>
          <cell r="O64">
            <v>7.88</v>
          </cell>
          <cell r="R64">
            <v>257.55780120221607</v>
          </cell>
          <cell r="S64">
            <v>79.2</v>
          </cell>
        </row>
        <row r="65">
          <cell r="C65" t="str">
            <v>S3 SAÚDE - ASSOCIAÇÃO DE PROTEÇÃO A MATERNIDADE E INFÂNCIA UBAÍRA</v>
          </cell>
          <cell r="E65" t="str">
            <v xml:space="preserve">ELIANE MARIA MARQUES DA SILVA </v>
          </cell>
          <cell r="F65" t="str">
            <v>2 - Outros Profissionais da Saúde</v>
          </cell>
          <cell r="G65">
            <v>322205</v>
          </cell>
          <cell r="H65">
            <v>45261</v>
          </cell>
          <cell r="J65">
            <v>200.18</v>
          </cell>
          <cell r="L65">
            <v>282.45</v>
          </cell>
          <cell r="M65">
            <v>1</v>
          </cell>
          <cell r="O65">
            <v>7.88</v>
          </cell>
          <cell r="Y65">
            <v>9627.75</v>
          </cell>
          <cell r="AB65" t="str">
            <v>ABONO COMPLEMENTAR (Lei 14.434)</v>
          </cell>
        </row>
        <row r="66">
          <cell r="C66" t="str">
            <v>S3 SAÚDE - ASSOCIAÇÃO DE PROTEÇÃO A MATERNIDADE E INFÂNCIA UBAÍRA</v>
          </cell>
          <cell r="E66" t="str">
            <v>ELIZABETE NUNES DOS SANTOS SILVA</v>
          </cell>
          <cell r="F66" t="str">
            <v>3 - Administrativo</v>
          </cell>
          <cell r="G66">
            <v>514320</v>
          </cell>
          <cell r="H66">
            <v>45261</v>
          </cell>
          <cell r="J66">
            <v>208.63</v>
          </cell>
          <cell r="L66">
            <v>282.45</v>
          </cell>
          <cell r="M66">
            <v>1</v>
          </cell>
          <cell r="O66">
            <v>7.88</v>
          </cell>
          <cell r="R66">
            <v>134.52063502281348</v>
          </cell>
          <cell r="S66">
            <v>79.2</v>
          </cell>
        </row>
        <row r="67">
          <cell r="C67" t="str">
            <v>S3 SAÚDE - ASSOCIAÇÃO DE PROTEÇÃO A MATERNIDADE E INFÂNCIA UBAÍRA</v>
          </cell>
          <cell r="E67" t="str">
            <v>ELIZABETH MARQUES MONTEIRO DE ARAUJO MARINHO</v>
          </cell>
          <cell r="F67" t="str">
            <v>2 - Outros Profissionais da Saúde</v>
          </cell>
          <cell r="G67">
            <v>223505</v>
          </cell>
          <cell r="H67">
            <v>45261</v>
          </cell>
          <cell r="J67">
            <v>433.57</v>
          </cell>
          <cell r="L67">
            <v>282.45</v>
          </cell>
          <cell r="M67">
            <v>1</v>
          </cell>
          <cell r="O67">
            <v>7.88</v>
          </cell>
          <cell r="U67">
            <v>120.26</v>
          </cell>
          <cell r="X67" t="str">
            <v>AUXILIO CRECHE</v>
          </cell>
          <cell r="Y67">
            <v>2128.36</v>
          </cell>
          <cell r="AB67" t="str">
            <v>ABONO COMPLEMENTAR (Lei 14.434)</v>
          </cell>
        </row>
        <row r="68">
          <cell r="C68" t="str">
            <v>S3 SAÚDE - ASSOCIAÇÃO DE PROTEÇÃO A MATERNIDADE E INFÂNCIA UBAÍRA</v>
          </cell>
          <cell r="E68" t="str">
            <v xml:space="preserve">ELIZAMA VIEIRA DA SILVA </v>
          </cell>
          <cell r="F68" t="str">
            <v>2 - Outros Profissionais da Saúde</v>
          </cell>
          <cell r="G68">
            <v>322205</v>
          </cell>
          <cell r="H68">
            <v>45261</v>
          </cell>
          <cell r="J68">
            <v>225.31</v>
          </cell>
          <cell r="L68">
            <v>282.45</v>
          </cell>
          <cell r="M68">
            <v>1</v>
          </cell>
          <cell r="O68">
            <v>7.88</v>
          </cell>
          <cell r="R68">
            <v>126.11309533388764</v>
          </cell>
          <cell r="S68">
            <v>83.97</v>
          </cell>
          <cell r="Y68">
            <v>9627.75</v>
          </cell>
          <cell r="AB68" t="str">
            <v>ABONO COMPLEMENTAR (Lei 14.434)</v>
          </cell>
        </row>
        <row r="69">
          <cell r="C69" t="str">
            <v>S3 SAÚDE - ASSOCIAÇÃO DE PROTEÇÃO A MATERNIDADE E INFÂNCIA UBAÍRA</v>
          </cell>
          <cell r="E69" t="str">
            <v xml:space="preserve">ELVIS DA SILVA BARBOSA FILHO </v>
          </cell>
          <cell r="F69" t="str">
            <v>3 - Administrativo</v>
          </cell>
          <cell r="G69">
            <v>317210</v>
          </cell>
          <cell r="H69">
            <v>45261</v>
          </cell>
          <cell r="J69">
            <v>237.68</v>
          </cell>
          <cell r="L69">
            <v>282.45</v>
          </cell>
          <cell r="M69">
            <v>1</v>
          </cell>
          <cell r="O69">
            <v>7.88</v>
          </cell>
          <cell r="R69">
            <v>84.075396889258442</v>
          </cell>
          <cell r="S69">
            <v>48.98</v>
          </cell>
        </row>
        <row r="70">
          <cell r="C70" t="str">
            <v>S3 SAÚDE - ASSOCIAÇÃO DE PROTEÇÃO A MATERNIDADE E INFÂNCIA UBAÍRA</v>
          </cell>
          <cell r="E70" t="str">
            <v xml:space="preserve">ERASMO SERAFIM DOS SANTOS </v>
          </cell>
          <cell r="F70" t="str">
            <v>3 - Administrativo</v>
          </cell>
          <cell r="G70">
            <v>422105</v>
          </cell>
          <cell r="H70">
            <v>45261</v>
          </cell>
          <cell r="J70">
            <v>285.31</v>
          </cell>
          <cell r="L70">
            <v>282.45</v>
          </cell>
          <cell r="M70">
            <v>1</v>
          </cell>
          <cell r="O70">
            <v>7.88</v>
          </cell>
          <cell r="R70">
            <v>134.52063502281348</v>
          </cell>
          <cell r="S70">
            <v>79.2</v>
          </cell>
        </row>
        <row r="71">
          <cell r="C71" t="str">
            <v>S3 SAÚDE - ASSOCIAÇÃO DE PROTEÇÃO A MATERNIDADE E INFÂNCIA UBAÍRA</v>
          </cell>
          <cell r="E71" t="str">
            <v>ERICK HENRIQUE CAETANO DE SOUZA</v>
          </cell>
          <cell r="F71" t="str">
            <v>2 - Outros Profissionais da Saúde</v>
          </cell>
          <cell r="G71">
            <v>324115</v>
          </cell>
          <cell r="H71">
            <v>45261</v>
          </cell>
          <cell r="J71">
            <v>428.54</v>
          </cell>
          <cell r="L71">
            <v>282.45</v>
          </cell>
          <cell r="M71">
            <v>1</v>
          </cell>
          <cell r="O71">
            <v>7.88</v>
          </cell>
        </row>
        <row r="72">
          <cell r="C72" t="str">
            <v>S3 SAÚDE - ASSOCIAÇÃO DE PROTEÇÃO A MATERNIDADE E INFÂNCIA UBAÍRA</v>
          </cell>
          <cell r="E72" t="str">
            <v>ERIKA VICENTE FERREIRA DE ALBUQUERQUE</v>
          </cell>
          <cell r="F72" t="str">
            <v>2 - Outros Profissionais da Saúde</v>
          </cell>
          <cell r="G72">
            <v>322205</v>
          </cell>
          <cell r="H72">
            <v>45261</v>
          </cell>
          <cell r="J72">
            <v>274.97000000000003</v>
          </cell>
          <cell r="O72">
            <v>7.88</v>
          </cell>
          <cell r="Y72">
            <v>9627.75</v>
          </cell>
          <cell r="AB72" t="str">
            <v>ABONO COMPLEMENTAR (Lei 14.434)</v>
          </cell>
        </row>
        <row r="73">
          <cell r="C73" t="str">
            <v>S3 SAÚDE - ASSOCIAÇÃO DE PROTEÇÃO A MATERNIDADE E INFÂNCIA UBAÍRA</v>
          </cell>
          <cell r="E73" t="str">
            <v>ERIKA VICENTE SOARES</v>
          </cell>
          <cell r="F73" t="str">
            <v>2 - Outros Profissionais da Saúde</v>
          </cell>
          <cell r="G73">
            <v>322205</v>
          </cell>
          <cell r="H73">
            <v>45261</v>
          </cell>
          <cell r="J73">
            <v>223.51999999999998</v>
          </cell>
          <cell r="L73">
            <v>282.45</v>
          </cell>
          <cell r="M73">
            <v>1</v>
          </cell>
          <cell r="O73">
            <v>7.88</v>
          </cell>
          <cell r="R73">
            <v>139.4421216699896</v>
          </cell>
          <cell r="S73">
            <v>78.37</v>
          </cell>
          <cell r="Y73">
            <v>1925.55</v>
          </cell>
          <cell r="AB73" t="str">
            <v>ABONO COMPLEMENTAR (Lei 14.434)</v>
          </cell>
        </row>
        <row r="74">
          <cell r="C74" t="str">
            <v>S3 SAÚDE - ASSOCIAÇÃO DE PROTEÇÃO A MATERNIDADE E INFÂNCIA UBAÍRA</v>
          </cell>
          <cell r="E74" t="str">
            <v xml:space="preserve">ERIVELTON DA SILVA GUIMARAES </v>
          </cell>
          <cell r="F74" t="str">
            <v>3 - Administrativo</v>
          </cell>
          <cell r="G74">
            <v>515110</v>
          </cell>
          <cell r="H74">
            <v>45261</v>
          </cell>
          <cell r="J74">
            <v>194.48</v>
          </cell>
          <cell r="L74">
            <v>282.45</v>
          </cell>
          <cell r="M74">
            <v>1</v>
          </cell>
          <cell r="O74">
            <v>7.88</v>
          </cell>
        </row>
        <row r="75">
          <cell r="C75" t="str">
            <v>S3 SAÚDE - ASSOCIAÇÃO DE PROTEÇÃO A MATERNIDADE E INFÂNCIA UBAÍRA</v>
          </cell>
          <cell r="E75" t="str">
            <v xml:space="preserve">ERIVONALDO JOSE DA SILVA </v>
          </cell>
          <cell r="F75" t="str">
            <v>3 - Administrativo</v>
          </cell>
          <cell r="G75">
            <v>422105</v>
          </cell>
          <cell r="H75">
            <v>45261</v>
          </cell>
          <cell r="J75">
            <v>230.67000000000002</v>
          </cell>
          <cell r="L75">
            <v>282.45</v>
          </cell>
          <cell r="M75">
            <v>1</v>
          </cell>
          <cell r="O75">
            <v>7.88</v>
          </cell>
        </row>
        <row r="76">
          <cell r="C76" t="str">
            <v>S3 SAÚDE - ASSOCIAÇÃO DE PROTEÇÃO A MATERNIDADE E INFÂNCIA UBAÍRA</v>
          </cell>
          <cell r="E76" t="str">
            <v>ESTEVAO LAURIA DE LIMA</v>
          </cell>
          <cell r="F76" t="str">
            <v>3 - Administrativo</v>
          </cell>
          <cell r="G76">
            <v>422105</v>
          </cell>
          <cell r="H76">
            <v>45261</v>
          </cell>
          <cell r="J76">
            <v>222.67</v>
          </cell>
          <cell r="L76">
            <v>282.45</v>
          </cell>
          <cell r="M76">
            <v>1</v>
          </cell>
          <cell r="O76">
            <v>7.88</v>
          </cell>
          <cell r="R76">
            <v>134.52063502281348</v>
          </cell>
          <cell r="S76">
            <v>79.2</v>
          </cell>
        </row>
        <row r="77">
          <cell r="C77" t="str">
            <v>S3 SAÚDE - ASSOCIAÇÃO DE PROTEÇÃO A MATERNIDADE E INFÂNCIA UBAÍRA</v>
          </cell>
          <cell r="E77" t="str">
            <v xml:space="preserve">EVELIN THAMIRES DE SOUZA FERREIRA </v>
          </cell>
          <cell r="F77" t="str">
            <v>2 - Outros Profissionais da Saúde</v>
          </cell>
          <cell r="G77">
            <v>223505</v>
          </cell>
          <cell r="H77">
            <v>45261</v>
          </cell>
          <cell r="J77">
            <v>349.66999999999996</v>
          </cell>
          <cell r="L77">
            <v>282.45</v>
          </cell>
          <cell r="M77">
            <v>1</v>
          </cell>
          <cell r="O77">
            <v>7.88</v>
          </cell>
          <cell r="Y77">
            <v>8781.6</v>
          </cell>
          <cell r="AB77" t="str">
            <v>ABONO COMPLEMENTAR (Lei 14.434)</v>
          </cell>
        </row>
        <row r="78">
          <cell r="C78" t="str">
            <v>S3 SAÚDE - ASSOCIAÇÃO DE PROTEÇÃO A MATERNIDADE E INFÂNCIA UBAÍRA</v>
          </cell>
          <cell r="E78" t="str">
            <v>EVERALDO LUIZ DE MOURA</v>
          </cell>
          <cell r="F78" t="str">
            <v>2 - Outros Profissionais da Saúde</v>
          </cell>
          <cell r="G78">
            <v>322605</v>
          </cell>
          <cell r="H78">
            <v>45261</v>
          </cell>
          <cell r="J78">
            <v>158.58000000000001</v>
          </cell>
          <cell r="L78">
            <v>282.45</v>
          </cell>
          <cell r="M78">
            <v>1</v>
          </cell>
          <cell r="O78">
            <v>7.88</v>
          </cell>
        </row>
        <row r="79">
          <cell r="C79" t="str">
            <v>S3 SAÚDE - ASSOCIAÇÃO DE PROTEÇÃO A MATERNIDADE E INFÂNCIA UBAÍRA</v>
          </cell>
          <cell r="E79" t="str">
            <v xml:space="preserve">FABIO JOSE DO NASCIMENTO </v>
          </cell>
          <cell r="F79" t="str">
            <v>2 - Outros Profissionais da Saúde</v>
          </cell>
          <cell r="G79">
            <v>322205</v>
          </cell>
          <cell r="H79">
            <v>45261</v>
          </cell>
          <cell r="J79">
            <v>199.81</v>
          </cell>
          <cell r="L79">
            <v>282.45</v>
          </cell>
          <cell r="M79">
            <v>1</v>
          </cell>
          <cell r="O79">
            <v>7.88</v>
          </cell>
          <cell r="R79">
            <v>139.4421216699896</v>
          </cell>
          <cell r="S79">
            <v>83.97</v>
          </cell>
          <cell r="Y79">
            <v>9627.75</v>
          </cell>
          <cell r="AB79" t="str">
            <v>ABONO COMPLEMENTAR (Lei 14.434)</v>
          </cell>
        </row>
        <row r="80">
          <cell r="C80" t="str">
            <v>S3 SAÚDE - ASSOCIAÇÃO DE PROTEÇÃO A MATERNIDADE E INFÂNCIA UBAÍRA</v>
          </cell>
          <cell r="E80" t="str">
            <v>FERNANDA CARLA SANTOS DE MEDEIROS</v>
          </cell>
          <cell r="F80" t="str">
            <v>2 - Outros Profissionais da Saúde</v>
          </cell>
          <cell r="G80">
            <v>251605</v>
          </cell>
          <cell r="H80">
            <v>45261</v>
          </cell>
          <cell r="J80">
            <v>433.64</v>
          </cell>
          <cell r="O80">
            <v>7.88</v>
          </cell>
        </row>
        <row r="81">
          <cell r="C81" t="str">
            <v>S3 SAÚDE - ASSOCIAÇÃO DE PROTEÇÃO A MATERNIDADE E INFÂNCIA UBAÍRA</v>
          </cell>
          <cell r="E81" t="str">
            <v xml:space="preserve">FERNANDA MYKAELLA SODRE DA MOTA </v>
          </cell>
          <cell r="F81" t="str">
            <v>2 - Outros Profissionais da Saúde</v>
          </cell>
          <cell r="G81">
            <v>322205</v>
          </cell>
          <cell r="H81">
            <v>45261</v>
          </cell>
          <cell r="J81">
            <v>200.93</v>
          </cell>
          <cell r="L81">
            <v>282.45</v>
          </cell>
          <cell r="M81">
            <v>1</v>
          </cell>
          <cell r="O81">
            <v>7.88</v>
          </cell>
          <cell r="R81">
            <v>252.63631455504</v>
          </cell>
          <cell r="S81">
            <v>83.97</v>
          </cell>
          <cell r="U81">
            <v>77.569999999999993</v>
          </cell>
          <cell r="X81" t="str">
            <v>AUXILIO CRECHE</v>
          </cell>
          <cell r="Y81">
            <v>1925.55</v>
          </cell>
          <cell r="AB81" t="str">
            <v>ABONO COMPLEMENTAR (Lei 14.434)</v>
          </cell>
        </row>
        <row r="82">
          <cell r="C82" t="str">
            <v>S3 SAÚDE - ASSOCIAÇÃO DE PROTEÇÃO A MATERNIDADE E INFÂNCIA UBAÍRA</v>
          </cell>
          <cell r="E82" t="str">
            <v xml:space="preserve">FERNANDA PORTELA DE CARVALHO </v>
          </cell>
          <cell r="F82" t="str">
            <v>2 - Outros Profissionais da Saúde</v>
          </cell>
          <cell r="G82">
            <v>223505</v>
          </cell>
          <cell r="H82">
            <v>45261</v>
          </cell>
          <cell r="J82">
            <v>412.58000000000004</v>
          </cell>
          <cell r="L82">
            <v>282.45</v>
          </cell>
          <cell r="M82">
            <v>1</v>
          </cell>
          <cell r="O82">
            <v>7.88</v>
          </cell>
          <cell r="R82">
            <v>92.48293657818428</v>
          </cell>
          <cell r="S82">
            <v>90.2</v>
          </cell>
          <cell r="Y82">
            <v>1756.32</v>
          </cell>
          <cell r="AB82" t="str">
            <v>ABONO COMPLEMENTAR (Lei 14.434)</v>
          </cell>
        </row>
        <row r="83">
          <cell r="C83" t="str">
            <v>S3 SAÚDE - ASSOCIAÇÃO DE PROTEÇÃO A MATERNIDADE E INFÂNCIA UBAÍRA</v>
          </cell>
          <cell r="E83" t="str">
            <v xml:space="preserve">FLAVIA MACIEL DA HORA </v>
          </cell>
          <cell r="F83" t="str">
            <v>3 - Administrativo</v>
          </cell>
          <cell r="G83">
            <v>514320</v>
          </cell>
          <cell r="H83">
            <v>45261</v>
          </cell>
          <cell r="J83">
            <v>257.26</v>
          </cell>
          <cell r="O83">
            <v>7.88</v>
          </cell>
        </row>
        <row r="84">
          <cell r="C84" t="str">
            <v>S3 SAÚDE - ASSOCIAÇÃO DE PROTEÇÃO A MATERNIDADE E INFÂNCIA UBAÍRA</v>
          </cell>
          <cell r="E84" t="str">
            <v xml:space="preserve">FRANCISCO DOS SANTOS VENANCIO FILHO </v>
          </cell>
          <cell r="F84" t="str">
            <v>3 - Administrativo</v>
          </cell>
          <cell r="G84">
            <v>422105</v>
          </cell>
          <cell r="H84">
            <v>45261</v>
          </cell>
          <cell r="J84">
            <v>153.12</v>
          </cell>
          <cell r="L84">
            <v>282.45</v>
          </cell>
          <cell r="M84">
            <v>1</v>
          </cell>
          <cell r="O84">
            <v>7.88</v>
          </cell>
          <cell r="R84">
            <v>269.04127004562696</v>
          </cell>
          <cell r="S84">
            <v>79.2</v>
          </cell>
        </row>
        <row r="85">
          <cell r="C85" t="str">
            <v>S3 SAÚDE - ASSOCIAÇÃO DE PROTEÇÃO A MATERNIDADE E INFÂNCIA UBAÍRA</v>
          </cell>
          <cell r="E85" t="str">
            <v>GEISA BEZERRA DE INOJOSA</v>
          </cell>
          <cell r="F85" t="str">
            <v>2 - Outros Profissionais da Saúde</v>
          </cell>
          <cell r="G85">
            <v>322205</v>
          </cell>
          <cell r="H85">
            <v>45261</v>
          </cell>
          <cell r="J85">
            <v>220.44</v>
          </cell>
          <cell r="L85">
            <v>282.45</v>
          </cell>
          <cell r="M85">
            <v>1</v>
          </cell>
          <cell r="O85">
            <v>7.88</v>
          </cell>
          <cell r="Y85">
            <v>9627.75</v>
          </cell>
          <cell r="AB85" t="str">
            <v>ABONO COMPLEMENTAR (Lei 14.434)</v>
          </cell>
        </row>
        <row r="86">
          <cell r="C86" t="str">
            <v>S3 SAÚDE - ASSOCIAÇÃO DE PROTEÇÃO A MATERNIDADE E INFÂNCIA UBAÍRA</v>
          </cell>
          <cell r="E86" t="str">
            <v xml:space="preserve">GEUVANNA MIRELA DA SILVA BARROS </v>
          </cell>
          <cell r="F86" t="str">
            <v>3 - Administrativo</v>
          </cell>
          <cell r="G86">
            <v>411005</v>
          </cell>
          <cell r="H86">
            <v>45261</v>
          </cell>
          <cell r="J86">
            <v>17.55</v>
          </cell>
          <cell r="L86">
            <v>282.45</v>
          </cell>
          <cell r="M86">
            <v>1</v>
          </cell>
          <cell r="O86">
            <v>7.88</v>
          </cell>
          <cell r="R86">
            <v>159.74325408959101</v>
          </cell>
          <cell r="S86">
            <v>37.200000000000003</v>
          </cell>
        </row>
        <row r="87">
          <cell r="C87" t="str">
            <v>S3 SAÚDE - ASSOCIAÇÃO DE PROTEÇÃO A MATERNIDADE E INFÂNCIA UBAÍRA</v>
          </cell>
          <cell r="E87" t="str">
            <v xml:space="preserve">GLEYCE ANDRADE DO NASCIMENTO </v>
          </cell>
          <cell r="F87" t="str">
            <v>2 - Outros Profissionais da Saúde</v>
          </cell>
          <cell r="G87">
            <v>322205</v>
          </cell>
          <cell r="H87">
            <v>45261</v>
          </cell>
          <cell r="J87">
            <v>17.170000000000002</v>
          </cell>
          <cell r="O87">
            <v>7.88</v>
          </cell>
        </row>
        <row r="88">
          <cell r="C88" t="str">
            <v>S3 SAÚDE - ASSOCIAÇÃO DE PROTEÇÃO A MATERNIDADE E INFÂNCIA UBAÍRA</v>
          </cell>
          <cell r="E88" t="str">
            <v xml:space="preserve">GLEYCE KELLY GOMES DA SILVA </v>
          </cell>
          <cell r="F88" t="str">
            <v>3 - Administrativo</v>
          </cell>
          <cell r="G88">
            <v>422105</v>
          </cell>
          <cell r="H88">
            <v>45261</v>
          </cell>
          <cell r="J88">
            <v>158.4</v>
          </cell>
          <cell r="L88">
            <v>282.45</v>
          </cell>
          <cell r="M88">
            <v>1</v>
          </cell>
          <cell r="O88">
            <v>7.88</v>
          </cell>
          <cell r="R88">
            <v>117.70555564496181</v>
          </cell>
          <cell r="S88">
            <v>79.2</v>
          </cell>
          <cell r="U88">
            <v>77.569999999999993</v>
          </cell>
          <cell r="X88" t="str">
            <v>AUXILIO CRECHE</v>
          </cell>
        </row>
        <row r="89">
          <cell r="C89" t="str">
            <v>S3 SAÚDE - ASSOCIAÇÃO DE PROTEÇÃO A MATERNIDADE E INFÂNCIA UBAÍRA</v>
          </cell>
          <cell r="E89" t="str">
            <v xml:space="preserve">INGRID CABRAL ROMEU </v>
          </cell>
          <cell r="F89" t="str">
            <v>2 - Outros Profissionais da Saúde</v>
          </cell>
          <cell r="G89">
            <v>322205</v>
          </cell>
          <cell r="H89">
            <v>45261</v>
          </cell>
          <cell r="J89">
            <v>200.14999999999998</v>
          </cell>
          <cell r="L89">
            <v>282.45</v>
          </cell>
          <cell r="M89">
            <v>1</v>
          </cell>
          <cell r="O89">
            <v>7.88</v>
          </cell>
          <cell r="R89">
            <v>172.25203265116363</v>
          </cell>
          <cell r="S89">
            <v>83.97</v>
          </cell>
          <cell r="Y89">
            <v>9627.75</v>
          </cell>
          <cell r="AB89" t="str">
            <v>ABONO COMPLEMENTAR (Lei 14.434)</v>
          </cell>
        </row>
        <row r="90">
          <cell r="C90" t="str">
            <v>S3 SAÚDE - ASSOCIAÇÃO DE PROTEÇÃO A MATERNIDADE E INFÂNCIA UBAÍRA</v>
          </cell>
          <cell r="E90" t="str">
            <v>IVANA ALBUQUERQUE DA SILVA BARBOSA</v>
          </cell>
          <cell r="F90" t="str">
            <v>2 - Outros Profissionais da Saúde</v>
          </cell>
          <cell r="G90">
            <v>223405</v>
          </cell>
          <cell r="H90">
            <v>45261</v>
          </cell>
          <cell r="J90">
            <v>530.33000000000004</v>
          </cell>
          <cell r="L90">
            <v>282.45</v>
          </cell>
          <cell r="M90">
            <v>1</v>
          </cell>
          <cell r="O90">
            <v>7.88</v>
          </cell>
        </row>
        <row r="91">
          <cell r="C91" t="str">
            <v>S3 SAÚDE - ASSOCIAÇÃO DE PROTEÇÃO A MATERNIDADE E INFÂNCIA UBAÍRA</v>
          </cell>
          <cell r="E91" t="str">
            <v>IVANILDO JOSE DA SILVA</v>
          </cell>
          <cell r="F91" t="str">
            <v>2 - Outros Profissionais da Saúde</v>
          </cell>
          <cell r="G91">
            <v>322605</v>
          </cell>
          <cell r="H91">
            <v>45261</v>
          </cell>
          <cell r="J91">
            <v>209.98000000000002</v>
          </cell>
          <cell r="L91">
            <v>282.45</v>
          </cell>
          <cell r="M91">
            <v>1</v>
          </cell>
          <cell r="O91">
            <v>7.88</v>
          </cell>
        </row>
        <row r="92">
          <cell r="C92" t="str">
            <v>S3 SAÚDE - ASSOCIAÇÃO DE PROTEÇÃO A MATERNIDADE E INFÂNCIA UBAÍRA</v>
          </cell>
          <cell r="E92" t="str">
            <v>JAIDETE GOMES DE ARAUJO</v>
          </cell>
          <cell r="F92" t="str">
            <v>2 - Outros Profissionais da Saúde</v>
          </cell>
          <cell r="G92">
            <v>322205</v>
          </cell>
          <cell r="H92">
            <v>45261</v>
          </cell>
          <cell r="J92">
            <v>200.14</v>
          </cell>
          <cell r="L92">
            <v>282.45</v>
          </cell>
          <cell r="M92">
            <v>1</v>
          </cell>
          <cell r="O92">
            <v>7.88</v>
          </cell>
          <cell r="R92">
            <v>201.78095253422026</v>
          </cell>
          <cell r="S92">
            <v>83.97</v>
          </cell>
          <cell r="Y92">
            <v>9627.75</v>
          </cell>
          <cell r="AB92" t="str">
            <v>ABONO COMPLEMENTAR (Lei 14.434)</v>
          </cell>
        </row>
        <row r="93">
          <cell r="C93" t="str">
            <v>S3 SAÚDE - ASSOCIAÇÃO DE PROTEÇÃO A MATERNIDADE E INFÂNCIA UBAÍRA</v>
          </cell>
          <cell r="E93" t="str">
            <v xml:space="preserve">JAILSON RAMOS DA SILVA </v>
          </cell>
          <cell r="F93" t="str">
            <v>3 - Administrativo</v>
          </cell>
          <cell r="G93">
            <v>515110</v>
          </cell>
          <cell r="H93">
            <v>45261</v>
          </cell>
          <cell r="J93">
            <v>194.70999999999998</v>
          </cell>
          <cell r="L93">
            <v>282.45</v>
          </cell>
          <cell r="M93">
            <v>1</v>
          </cell>
          <cell r="O93">
            <v>7.88</v>
          </cell>
        </row>
        <row r="94">
          <cell r="C94" t="str">
            <v>S3 SAÚDE - ASSOCIAÇÃO DE PROTEÇÃO A MATERNIDADE E INFÂNCIA UBAÍRA</v>
          </cell>
          <cell r="E94" t="str">
            <v>JAIME DE SOUZA</v>
          </cell>
          <cell r="F94" t="str">
            <v>3 - Administrativo</v>
          </cell>
          <cell r="G94">
            <v>212315</v>
          </cell>
          <cell r="H94">
            <v>45261</v>
          </cell>
          <cell r="J94">
            <v>631.68000000000006</v>
          </cell>
          <cell r="L94">
            <v>282.45</v>
          </cell>
          <cell r="M94">
            <v>1</v>
          </cell>
          <cell r="O94">
            <v>7.88</v>
          </cell>
        </row>
        <row r="95">
          <cell r="C95" t="str">
            <v>S3 SAÚDE - ASSOCIAÇÃO DE PROTEÇÃO A MATERNIDADE E INFÂNCIA UBAÍRA</v>
          </cell>
          <cell r="E95" t="str">
            <v>JANAINA CARLA RAMOS SILVA COSTA</v>
          </cell>
          <cell r="F95" t="str">
            <v>2 - Outros Profissionais da Saúde</v>
          </cell>
          <cell r="G95">
            <v>251605</v>
          </cell>
          <cell r="H95">
            <v>45261</v>
          </cell>
          <cell r="J95">
            <v>386.72999999999996</v>
          </cell>
          <cell r="L95">
            <v>282.45</v>
          </cell>
          <cell r="M95">
            <v>1</v>
          </cell>
          <cell r="O95">
            <v>7.88</v>
          </cell>
          <cell r="R95">
            <v>126.31815727751999</v>
          </cell>
          <cell r="S95">
            <v>123.2</v>
          </cell>
        </row>
        <row r="96">
          <cell r="C96" t="str">
            <v>S3 SAÚDE - ASSOCIAÇÃO DE PROTEÇÃO A MATERNIDADE E INFÂNCIA UBAÍRA</v>
          </cell>
          <cell r="E96" t="str">
            <v>JANE PRISCILA ALVES DA SILVA</v>
          </cell>
          <cell r="F96" t="str">
            <v>2 - Outros Profissionais da Saúde</v>
          </cell>
          <cell r="G96">
            <v>322205</v>
          </cell>
          <cell r="H96">
            <v>45261</v>
          </cell>
          <cell r="J96">
            <v>221.91</v>
          </cell>
          <cell r="L96">
            <v>282.45</v>
          </cell>
          <cell r="M96">
            <v>1</v>
          </cell>
          <cell r="O96">
            <v>7.88</v>
          </cell>
          <cell r="R96">
            <v>134.52063502281348</v>
          </cell>
          <cell r="S96">
            <v>78.37</v>
          </cell>
          <cell r="Y96">
            <v>9627.75</v>
          </cell>
          <cell r="AB96" t="str">
            <v>ABONO COMPLEMENTAR (Lei 14.434)</v>
          </cell>
        </row>
        <row r="97">
          <cell r="C97" t="str">
            <v>S3 SAÚDE - ASSOCIAÇÃO DE PROTEÇÃO A MATERNIDADE E INFÂNCIA UBAÍRA</v>
          </cell>
          <cell r="E97" t="str">
            <v>JARDEL LUIS XAVIER</v>
          </cell>
          <cell r="F97" t="str">
            <v>3 - Administrativo</v>
          </cell>
          <cell r="G97">
            <v>515215</v>
          </cell>
          <cell r="H97">
            <v>45261</v>
          </cell>
          <cell r="J97">
            <v>207.18</v>
          </cell>
          <cell r="L97">
            <v>282.45</v>
          </cell>
          <cell r="M97">
            <v>1</v>
          </cell>
          <cell r="O97">
            <v>7.88</v>
          </cell>
        </row>
        <row r="98">
          <cell r="C98" t="str">
            <v>S3 SAÚDE - ASSOCIAÇÃO DE PROTEÇÃO A MATERNIDADE E INFÂNCIA UBAÍRA</v>
          </cell>
          <cell r="E98" t="str">
            <v>JEANE PEREIRA DE SANTANA</v>
          </cell>
          <cell r="F98" t="str">
            <v>3 - Administrativo</v>
          </cell>
          <cell r="G98">
            <v>422105</v>
          </cell>
          <cell r="H98">
            <v>45261</v>
          </cell>
          <cell r="J98">
            <v>0</v>
          </cell>
          <cell r="O98">
            <v>7.88</v>
          </cell>
        </row>
        <row r="99">
          <cell r="C99" t="str">
            <v>S3 SAÚDE - ASSOCIAÇÃO DE PROTEÇÃO A MATERNIDADE E INFÂNCIA UBAÍRA</v>
          </cell>
          <cell r="E99" t="str">
            <v>JENIFER RODRIGUES DE OLIVEIRA</v>
          </cell>
          <cell r="F99" t="str">
            <v>2 - Outros Profissionais da Saúde</v>
          </cell>
          <cell r="G99">
            <v>223505</v>
          </cell>
          <cell r="H99">
            <v>45261</v>
          </cell>
          <cell r="J99">
            <v>437.86</v>
          </cell>
          <cell r="L99">
            <v>282.45</v>
          </cell>
          <cell r="M99">
            <v>1</v>
          </cell>
          <cell r="O99">
            <v>7.88</v>
          </cell>
          <cell r="Y99">
            <v>8781.6</v>
          </cell>
          <cell r="AB99" t="str">
            <v>ABONO COMPLEMENTAR (Lei 14.434)</v>
          </cell>
        </row>
        <row r="100">
          <cell r="C100" t="str">
            <v>S3 SAÚDE - ASSOCIAÇÃO DE PROTEÇÃO A MATERNIDADE E INFÂNCIA UBAÍRA</v>
          </cell>
          <cell r="E100" t="str">
            <v xml:space="preserve">JENNIFER JAMYLLE VALENTIM MARINHO </v>
          </cell>
          <cell r="F100" t="str">
            <v>2 - Outros Profissionais da Saúde</v>
          </cell>
          <cell r="G100">
            <v>223505</v>
          </cell>
          <cell r="H100">
            <v>45261</v>
          </cell>
          <cell r="J100">
            <v>370</v>
          </cell>
          <cell r="L100">
            <v>282.45</v>
          </cell>
          <cell r="M100">
            <v>1</v>
          </cell>
          <cell r="O100">
            <v>7.88</v>
          </cell>
          <cell r="Y100">
            <v>2128.36</v>
          </cell>
          <cell r="AB100" t="str">
            <v>ABONO COMPLEMENTAR (Lei 14.434)</v>
          </cell>
        </row>
        <row r="101">
          <cell r="C101" t="str">
            <v>S3 SAÚDE - ASSOCIAÇÃO DE PROTEÇÃO A MATERNIDADE E INFÂNCIA UBAÍRA</v>
          </cell>
          <cell r="E101" t="str">
            <v>JESSYCA MIRELLA ROMAO GOMES DA SILVA</v>
          </cell>
          <cell r="F101" t="str">
            <v>3 - Administrativo</v>
          </cell>
          <cell r="G101">
            <v>410105</v>
          </cell>
          <cell r="H101">
            <v>45261</v>
          </cell>
          <cell r="J101">
            <v>512.40000000000009</v>
          </cell>
          <cell r="L101">
            <v>282.45</v>
          </cell>
          <cell r="M101">
            <v>1</v>
          </cell>
          <cell r="O101">
            <v>7.88</v>
          </cell>
        </row>
        <row r="102">
          <cell r="C102" t="str">
            <v>S3 SAÚDE - ASSOCIAÇÃO DE PROTEÇÃO A MATERNIDADE E INFÂNCIA UBAÍRA</v>
          </cell>
          <cell r="E102" t="str">
            <v xml:space="preserve">JOELMA DA SILVA LUIZ </v>
          </cell>
          <cell r="F102" t="str">
            <v>2 - Outros Profissionais da Saúde</v>
          </cell>
          <cell r="G102">
            <v>322205</v>
          </cell>
          <cell r="H102">
            <v>45261</v>
          </cell>
          <cell r="J102">
            <v>160.99</v>
          </cell>
          <cell r="L102">
            <v>282.45</v>
          </cell>
          <cell r="M102">
            <v>1</v>
          </cell>
          <cell r="O102">
            <v>7.88</v>
          </cell>
          <cell r="Y102">
            <v>1925.55</v>
          </cell>
          <cell r="AB102" t="str">
            <v>ABONO COMPLEMENTAR (Lei 14.434)</v>
          </cell>
        </row>
        <row r="103">
          <cell r="C103" t="str">
            <v>S3 SAÚDE - ASSOCIAÇÃO DE PROTEÇÃO A MATERNIDADE E INFÂNCIA UBAÍRA</v>
          </cell>
          <cell r="E103" t="str">
            <v xml:space="preserve">JORGINEIDE PEREIRA DE SANTANA </v>
          </cell>
          <cell r="F103" t="str">
            <v>3 - Administrativo</v>
          </cell>
          <cell r="G103">
            <v>422105</v>
          </cell>
          <cell r="H103">
            <v>45261</v>
          </cell>
          <cell r="J103">
            <v>209.87</v>
          </cell>
          <cell r="L103">
            <v>282.45</v>
          </cell>
          <cell r="M103">
            <v>1</v>
          </cell>
          <cell r="O103">
            <v>7.88</v>
          </cell>
          <cell r="R103">
            <v>176.55833346744274</v>
          </cell>
          <cell r="S103">
            <v>76.56</v>
          </cell>
        </row>
        <row r="104">
          <cell r="C104" t="str">
            <v>S3 SAÚDE - ASSOCIAÇÃO DE PROTEÇÃO A MATERNIDADE E INFÂNCIA UBAÍRA</v>
          </cell>
          <cell r="E104" t="str">
            <v>JOSCELY CASSIA DOS SANTOS</v>
          </cell>
          <cell r="F104" t="str">
            <v>3 - Administrativo</v>
          </cell>
          <cell r="G104">
            <v>513425</v>
          </cell>
          <cell r="H104">
            <v>45261</v>
          </cell>
          <cell r="J104">
            <v>190.57</v>
          </cell>
          <cell r="L104">
            <v>282.45</v>
          </cell>
          <cell r="M104">
            <v>1</v>
          </cell>
          <cell r="O104">
            <v>7.88</v>
          </cell>
          <cell r="R104">
            <v>134.52063502281348</v>
          </cell>
          <cell r="S104">
            <v>79.2</v>
          </cell>
        </row>
        <row r="105">
          <cell r="C105" t="str">
            <v>S3 SAÚDE - ASSOCIAÇÃO DE PROTEÇÃO A MATERNIDADE E INFÂNCIA UBAÍRA</v>
          </cell>
          <cell r="E105" t="str">
            <v>JOSE ALTAIDES DO NASCIMENTO</v>
          </cell>
          <cell r="F105" t="str">
            <v>2 - Outros Profissionais da Saúde</v>
          </cell>
          <cell r="G105">
            <v>322205</v>
          </cell>
          <cell r="H105">
            <v>45261</v>
          </cell>
          <cell r="J105">
            <v>257.41000000000003</v>
          </cell>
          <cell r="L105">
            <v>282.45</v>
          </cell>
          <cell r="M105">
            <v>1</v>
          </cell>
          <cell r="O105">
            <v>7.88</v>
          </cell>
          <cell r="R105">
            <v>134.52063502281348</v>
          </cell>
          <cell r="S105">
            <v>83.97</v>
          </cell>
          <cell r="Y105">
            <v>1925.55</v>
          </cell>
          <cell r="AB105" t="str">
            <v>ABONO COMPLEMENTAR (Lei 14.434)</v>
          </cell>
        </row>
        <row r="106">
          <cell r="C106" t="str">
            <v>S3 SAÚDE - ASSOCIAÇÃO DE PROTEÇÃO A MATERNIDADE E INFÂNCIA UBAÍRA</v>
          </cell>
          <cell r="E106" t="str">
            <v>JOSE AUGUSTO PEDROSA LINS FILHO</v>
          </cell>
          <cell r="F106" t="str">
            <v>3 - Administrativo</v>
          </cell>
          <cell r="G106">
            <v>131205</v>
          </cell>
          <cell r="H106">
            <v>45261</v>
          </cell>
          <cell r="J106">
            <v>1797.73</v>
          </cell>
          <cell r="L106">
            <v>282.45</v>
          </cell>
          <cell r="M106">
            <v>1</v>
          </cell>
          <cell r="O106">
            <v>7.88</v>
          </cell>
        </row>
        <row r="107">
          <cell r="C107" t="str">
            <v>S3 SAÚDE - ASSOCIAÇÃO DE PROTEÇÃO A MATERNIDADE E INFÂNCIA UBAÍRA</v>
          </cell>
          <cell r="E107" t="str">
            <v>JOSE CARLOS DA SILVA FILHO</v>
          </cell>
          <cell r="F107" t="str">
            <v>3 - Administrativo</v>
          </cell>
          <cell r="G107">
            <v>782320</v>
          </cell>
          <cell r="H107">
            <v>45261</v>
          </cell>
          <cell r="J107">
            <v>266.75</v>
          </cell>
          <cell r="L107">
            <v>282.45</v>
          </cell>
          <cell r="M107">
            <v>1</v>
          </cell>
          <cell r="O107">
            <v>7.88</v>
          </cell>
        </row>
        <row r="108">
          <cell r="C108" t="str">
            <v>S3 SAÚDE - ASSOCIAÇÃO DE PROTEÇÃO A MATERNIDADE E INFÂNCIA UBAÍRA</v>
          </cell>
          <cell r="E108" t="str">
            <v xml:space="preserve">JOSE ROBERTO GOMES FERREIRA </v>
          </cell>
          <cell r="F108" t="str">
            <v>3 - Administrativo</v>
          </cell>
          <cell r="G108">
            <v>515110</v>
          </cell>
          <cell r="H108">
            <v>45261</v>
          </cell>
          <cell r="J108">
            <v>243.58999999999997</v>
          </cell>
          <cell r="L108">
            <v>282.45</v>
          </cell>
          <cell r="M108">
            <v>1</v>
          </cell>
          <cell r="O108">
            <v>7.88</v>
          </cell>
          <cell r="R108">
            <v>269.04127004562696</v>
          </cell>
          <cell r="S108">
            <v>79.2</v>
          </cell>
        </row>
        <row r="109">
          <cell r="C109" t="str">
            <v>S3 SAÚDE - ASSOCIAÇÃO DE PROTEÇÃO A MATERNIDADE E INFÂNCIA UBAÍRA</v>
          </cell>
          <cell r="E109" t="str">
            <v>JOSE VICTOR AMORIM DA SILVA</v>
          </cell>
          <cell r="F109" t="str">
            <v>3 - Administrativo</v>
          </cell>
          <cell r="G109">
            <v>422105</v>
          </cell>
          <cell r="H109">
            <v>45261</v>
          </cell>
          <cell r="J109">
            <v>213.32999999999998</v>
          </cell>
          <cell r="L109">
            <v>282.45</v>
          </cell>
          <cell r="M109">
            <v>1</v>
          </cell>
          <cell r="O109">
            <v>7.88</v>
          </cell>
          <cell r="R109">
            <v>134.52063502281348</v>
          </cell>
          <cell r="S109">
            <v>79.2</v>
          </cell>
        </row>
        <row r="110">
          <cell r="C110" t="str">
            <v>S3 SAÚDE - ASSOCIAÇÃO DE PROTEÇÃO A MATERNIDADE E INFÂNCIA UBAÍRA</v>
          </cell>
          <cell r="E110" t="str">
            <v xml:space="preserve">JOSELI MATIAS DE SOUZA </v>
          </cell>
          <cell r="F110" t="str">
            <v>2 - Outros Profissionais da Saúde</v>
          </cell>
          <cell r="G110">
            <v>322205</v>
          </cell>
          <cell r="H110">
            <v>45261</v>
          </cell>
          <cell r="J110">
            <v>202.96999999999997</v>
          </cell>
          <cell r="L110">
            <v>282.45</v>
          </cell>
          <cell r="M110">
            <v>1</v>
          </cell>
          <cell r="O110">
            <v>7.88</v>
          </cell>
          <cell r="R110">
            <v>252.22619066777528</v>
          </cell>
          <cell r="S110">
            <v>78.37</v>
          </cell>
          <cell r="Y110">
            <v>9627.75</v>
          </cell>
          <cell r="AB110" t="str">
            <v>ABONO COMPLEMENTAR (Lei 14.434)</v>
          </cell>
        </row>
        <row r="111">
          <cell r="C111" t="str">
            <v>S3 SAÚDE - ASSOCIAÇÃO DE PROTEÇÃO A MATERNIDADE E INFÂNCIA UBAÍRA</v>
          </cell>
          <cell r="E111" t="str">
            <v>JOSENILDA ARLINDA DA CONCEICAO</v>
          </cell>
          <cell r="F111" t="str">
            <v>3 - Administrativo</v>
          </cell>
          <cell r="G111">
            <v>513425</v>
          </cell>
          <cell r="H111">
            <v>45261</v>
          </cell>
          <cell r="J111">
            <v>190.59</v>
          </cell>
          <cell r="L111">
            <v>282.45</v>
          </cell>
          <cell r="M111">
            <v>1</v>
          </cell>
          <cell r="O111">
            <v>7.88</v>
          </cell>
          <cell r="R111">
            <v>134.52063502281348</v>
          </cell>
          <cell r="S111">
            <v>79.2</v>
          </cell>
        </row>
        <row r="112">
          <cell r="C112" t="str">
            <v>S3 SAÚDE - ASSOCIAÇÃO DE PROTEÇÃO A MATERNIDADE E INFÂNCIA UBAÍRA</v>
          </cell>
          <cell r="E112" t="str">
            <v xml:space="preserve">JOSIMAR MARCELO DE LIMA </v>
          </cell>
          <cell r="F112" t="str">
            <v>3 - Administrativo</v>
          </cell>
          <cell r="G112">
            <v>422105</v>
          </cell>
          <cell r="H112">
            <v>45261</v>
          </cell>
          <cell r="J112">
            <v>174.95999999999998</v>
          </cell>
          <cell r="L112">
            <v>282.45</v>
          </cell>
          <cell r="M112">
            <v>1</v>
          </cell>
          <cell r="O112">
            <v>7.88</v>
          </cell>
        </row>
        <row r="113">
          <cell r="C113" t="str">
            <v>S3 SAÚDE - ASSOCIAÇÃO DE PROTEÇÃO A MATERNIDADE E INFÂNCIA UBAÍRA</v>
          </cell>
          <cell r="E113" t="str">
            <v>JULIANA NASCIMENTO DA SILVA</v>
          </cell>
          <cell r="F113" t="str">
            <v>2 - Outros Profissionais da Saúde</v>
          </cell>
          <cell r="G113">
            <v>322205</v>
          </cell>
          <cell r="H113">
            <v>45261</v>
          </cell>
          <cell r="J113">
            <v>202.26999999999998</v>
          </cell>
          <cell r="L113">
            <v>282.45</v>
          </cell>
          <cell r="M113">
            <v>1</v>
          </cell>
          <cell r="O113">
            <v>7.88</v>
          </cell>
          <cell r="R113">
            <v>134.52063502281348</v>
          </cell>
          <cell r="S113">
            <v>83.97</v>
          </cell>
          <cell r="Y113">
            <v>1925.55</v>
          </cell>
          <cell r="AB113" t="str">
            <v>ABONO COMPLEMENTAR (Lei 14.434)</v>
          </cell>
        </row>
        <row r="114">
          <cell r="C114" t="str">
            <v>S3 SAÚDE - ASSOCIAÇÃO DE PROTEÇÃO A MATERNIDADE E INFÂNCIA UBAÍRA</v>
          </cell>
          <cell r="E114" t="str">
            <v>JULIANNY ANDREZA GUIMARAES DOS SANTOS</v>
          </cell>
          <cell r="F114" t="str">
            <v>3 - Administrativo</v>
          </cell>
          <cell r="G114">
            <v>422105</v>
          </cell>
          <cell r="H114">
            <v>45261</v>
          </cell>
          <cell r="J114">
            <v>194.05</v>
          </cell>
          <cell r="L114">
            <v>282.45</v>
          </cell>
          <cell r="M114">
            <v>1</v>
          </cell>
          <cell r="O114">
            <v>7.88</v>
          </cell>
          <cell r="R114">
            <v>126.11309533388764</v>
          </cell>
          <cell r="S114">
            <v>79.2</v>
          </cell>
        </row>
        <row r="115">
          <cell r="C115" t="str">
            <v>S3 SAÚDE - ASSOCIAÇÃO DE PROTEÇÃO A MATERNIDADE E INFÂNCIA UBAÍRA</v>
          </cell>
          <cell r="E115" t="str">
            <v>KAROLINE OLIVEIRA MORAIS LIMA</v>
          </cell>
          <cell r="F115" t="str">
            <v>2 - Outros Profissionais da Saúde</v>
          </cell>
          <cell r="G115">
            <v>223505</v>
          </cell>
          <cell r="H115">
            <v>45261</v>
          </cell>
          <cell r="J115">
            <v>394.98</v>
          </cell>
          <cell r="L115">
            <v>282.45</v>
          </cell>
          <cell r="M115">
            <v>1</v>
          </cell>
          <cell r="O115">
            <v>7.88</v>
          </cell>
          <cell r="U115">
            <v>120.26</v>
          </cell>
          <cell r="X115" t="str">
            <v>AUXILIO CRECHE</v>
          </cell>
          <cell r="Y115">
            <v>1756.32</v>
          </cell>
          <cell r="AB115" t="str">
            <v>ABONO COMPLEMENTAR (Lei 14.434)</v>
          </cell>
        </row>
        <row r="116">
          <cell r="C116" t="str">
            <v>S3 SAÚDE - ASSOCIAÇÃO DE PROTEÇÃO A MATERNIDADE E INFÂNCIA UBAÍRA</v>
          </cell>
          <cell r="E116" t="str">
            <v xml:space="preserve">KATEANE MARIA DE SOUZA </v>
          </cell>
          <cell r="F116" t="str">
            <v>2 - Outros Profissionais da Saúde</v>
          </cell>
          <cell r="G116">
            <v>322205</v>
          </cell>
          <cell r="H116">
            <v>45261</v>
          </cell>
          <cell r="J116">
            <v>226.89</v>
          </cell>
          <cell r="L116">
            <v>282.45</v>
          </cell>
          <cell r="M116">
            <v>1</v>
          </cell>
          <cell r="O116">
            <v>7.88</v>
          </cell>
          <cell r="R116">
            <v>269.04127004562696</v>
          </cell>
          <cell r="S116">
            <v>83.97</v>
          </cell>
          <cell r="Y116">
            <v>1925.55</v>
          </cell>
          <cell r="AB116" t="str">
            <v>ABONO COMPLEMENTAR (Lei 14.434)</v>
          </cell>
        </row>
        <row r="117">
          <cell r="C117" t="str">
            <v>S3 SAÚDE - ASSOCIAÇÃO DE PROTEÇÃO A MATERNIDADE E INFÂNCIA UBAÍRA</v>
          </cell>
          <cell r="E117" t="str">
            <v>KEULY PORFIRIO DO NASCIMENTO</v>
          </cell>
          <cell r="F117" t="str">
            <v>3 - Administrativo</v>
          </cell>
          <cell r="G117">
            <v>514320</v>
          </cell>
          <cell r="H117">
            <v>45261</v>
          </cell>
          <cell r="J117">
            <v>193.89</v>
          </cell>
          <cell r="L117">
            <v>282.45</v>
          </cell>
          <cell r="M117">
            <v>1</v>
          </cell>
          <cell r="O117">
            <v>7.88</v>
          </cell>
          <cell r="R117">
            <v>319.48650817918201</v>
          </cell>
          <cell r="S117">
            <v>79.2</v>
          </cell>
        </row>
        <row r="118">
          <cell r="C118" t="str">
            <v>S3 SAÚDE - ASSOCIAÇÃO DE PROTEÇÃO A MATERNIDADE E INFÂNCIA UBAÍRA</v>
          </cell>
          <cell r="E118" t="str">
            <v>LAIANE ROSA E SILVA</v>
          </cell>
          <cell r="F118" t="str">
            <v>2 - Outros Profissionais da Saúde</v>
          </cell>
          <cell r="G118">
            <v>251605</v>
          </cell>
          <cell r="H118">
            <v>45261</v>
          </cell>
          <cell r="J118">
            <v>349.38</v>
          </cell>
          <cell r="L118">
            <v>282.45</v>
          </cell>
          <cell r="M118">
            <v>1</v>
          </cell>
          <cell r="O118">
            <v>7.88</v>
          </cell>
        </row>
        <row r="119">
          <cell r="C119" t="str">
            <v>S3 SAÚDE - ASSOCIAÇÃO DE PROTEÇÃO A MATERNIDADE E INFÂNCIA UBAÍRA</v>
          </cell>
          <cell r="E119" t="str">
            <v xml:space="preserve">LAISE ALMEIDA SANTOS </v>
          </cell>
          <cell r="F119" t="str">
            <v>3 - Administrativo</v>
          </cell>
          <cell r="G119">
            <v>422105</v>
          </cell>
          <cell r="H119">
            <v>45261</v>
          </cell>
          <cell r="J119">
            <v>164.7</v>
          </cell>
          <cell r="L119">
            <v>282.45</v>
          </cell>
          <cell r="M119">
            <v>1</v>
          </cell>
          <cell r="O119">
            <v>7.88</v>
          </cell>
          <cell r="R119">
            <v>201.78095253422026</v>
          </cell>
          <cell r="S119">
            <v>79.2</v>
          </cell>
        </row>
        <row r="120">
          <cell r="C120" t="str">
            <v>S3 SAÚDE - ASSOCIAÇÃO DE PROTEÇÃO A MATERNIDADE E INFÂNCIA UBAÍRA</v>
          </cell>
          <cell r="E120" t="str">
            <v>LEANDRO DE OLIVEIRA PEREIRA</v>
          </cell>
          <cell r="F120" t="str">
            <v>2 - Outros Profissionais da Saúde</v>
          </cell>
          <cell r="G120">
            <v>324115</v>
          </cell>
          <cell r="H120">
            <v>45261</v>
          </cell>
          <cell r="J120">
            <v>563.01</v>
          </cell>
          <cell r="L120">
            <v>282.45</v>
          </cell>
          <cell r="M120">
            <v>1</v>
          </cell>
          <cell r="O120">
            <v>7.88</v>
          </cell>
        </row>
        <row r="121">
          <cell r="C121" t="str">
            <v>S3 SAÚDE - ASSOCIAÇÃO DE PROTEÇÃO A MATERNIDADE E INFÂNCIA UBAÍRA</v>
          </cell>
          <cell r="E121" t="str">
            <v xml:space="preserve">LILIANE MARIA DA SILVA </v>
          </cell>
          <cell r="F121" t="str">
            <v>2 - Outros Profissionais da Saúde</v>
          </cell>
          <cell r="G121">
            <v>322205</v>
          </cell>
          <cell r="H121">
            <v>45261</v>
          </cell>
          <cell r="J121">
            <v>192.61</v>
          </cell>
          <cell r="L121">
            <v>282.45</v>
          </cell>
          <cell r="M121">
            <v>1</v>
          </cell>
          <cell r="O121">
            <v>7.88</v>
          </cell>
          <cell r="R121">
            <v>269.04127004562696</v>
          </cell>
          <cell r="S121">
            <v>78.37</v>
          </cell>
          <cell r="Y121">
            <v>1925.55</v>
          </cell>
          <cell r="AB121" t="str">
            <v>ABONO COMPLEMENTAR (Lei 14.434)</v>
          </cell>
        </row>
        <row r="122">
          <cell r="C122" t="str">
            <v>S3 SAÚDE - ASSOCIAÇÃO DE PROTEÇÃO A MATERNIDADE E INFÂNCIA UBAÍRA</v>
          </cell>
          <cell r="E122" t="str">
            <v xml:space="preserve">LUCIANA AZEVEDO DE OLIVEIRA SILVA </v>
          </cell>
          <cell r="F122" t="str">
            <v>2 - Outros Profissionais da Saúde</v>
          </cell>
          <cell r="G122">
            <v>322205</v>
          </cell>
          <cell r="H122">
            <v>45261</v>
          </cell>
          <cell r="J122">
            <v>210.16</v>
          </cell>
          <cell r="L122">
            <v>282.45</v>
          </cell>
          <cell r="M122">
            <v>1</v>
          </cell>
          <cell r="O122">
            <v>7.88</v>
          </cell>
          <cell r="Y122">
            <v>9627.75</v>
          </cell>
          <cell r="AB122" t="str">
            <v>ABONO COMPLEMENTAR (Lei 14.434)</v>
          </cell>
        </row>
        <row r="123">
          <cell r="C123" t="str">
            <v>S3 SAÚDE - ASSOCIAÇÃO DE PROTEÇÃO A MATERNIDADE E INFÂNCIA UBAÍRA</v>
          </cell>
          <cell r="E123" t="str">
            <v xml:space="preserve">LUCIARA BARBOSA DE AZEVEDO ALBUQUERQUE </v>
          </cell>
          <cell r="F123" t="str">
            <v>2 - Outros Profissionais da Saúde</v>
          </cell>
          <cell r="G123">
            <v>223505</v>
          </cell>
          <cell r="H123">
            <v>45261</v>
          </cell>
          <cell r="J123">
            <v>450.88</v>
          </cell>
          <cell r="L123">
            <v>282.45</v>
          </cell>
          <cell r="M123">
            <v>1</v>
          </cell>
          <cell r="O123">
            <v>7.88</v>
          </cell>
          <cell r="U123">
            <v>120.26</v>
          </cell>
          <cell r="X123" t="str">
            <v>AUXILIO CRECHE</v>
          </cell>
          <cell r="Y123">
            <v>824.74</v>
          </cell>
          <cell r="AB123" t="str">
            <v>ABONO COMPLEMENTAR (Lei 14.434)</v>
          </cell>
        </row>
        <row r="124">
          <cell r="C124" t="str">
            <v>S3 SAÚDE - ASSOCIAÇÃO DE PROTEÇÃO A MATERNIDADE E INFÂNCIA UBAÍRA</v>
          </cell>
          <cell r="E124" t="str">
            <v xml:space="preserve">LUCIENE MARIA DA SILVA </v>
          </cell>
          <cell r="F124" t="str">
            <v>3 - Administrativo</v>
          </cell>
          <cell r="G124">
            <v>514320</v>
          </cell>
          <cell r="H124">
            <v>45261</v>
          </cell>
          <cell r="J124">
            <v>194.04000000000002</v>
          </cell>
          <cell r="L124">
            <v>282.45</v>
          </cell>
          <cell r="M124">
            <v>1</v>
          </cell>
          <cell r="O124">
            <v>7.88</v>
          </cell>
          <cell r="R124">
            <v>269.04127004562696</v>
          </cell>
          <cell r="S124">
            <v>79.2</v>
          </cell>
        </row>
        <row r="125">
          <cell r="C125" t="str">
            <v>S3 SAÚDE - ASSOCIAÇÃO DE PROTEÇÃO A MATERNIDADE E INFÂNCIA UBAÍRA</v>
          </cell>
          <cell r="E125" t="str">
            <v>LUCILENE JOSEFA DOS SANTOS</v>
          </cell>
          <cell r="F125" t="str">
            <v>2 - Outros Profissionais da Saúde</v>
          </cell>
          <cell r="G125">
            <v>251605</v>
          </cell>
          <cell r="H125">
            <v>45261</v>
          </cell>
          <cell r="J125">
            <v>272.90999999999997</v>
          </cell>
          <cell r="L125">
            <v>282.45</v>
          </cell>
          <cell r="M125">
            <v>1</v>
          </cell>
          <cell r="O125">
            <v>7.88</v>
          </cell>
          <cell r="R125">
            <v>94.174697613151068</v>
          </cell>
          <cell r="S125">
            <v>91.85</v>
          </cell>
        </row>
        <row r="126">
          <cell r="C126" t="str">
            <v>S3 SAÚDE - ASSOCIAÇÃO DE PROTEÇÃO A MATERNIDADE E INFÂNCIA UBAÍRA</v>
          </cell>
          <cell r="E126" t="str">
            <v xml:space="preserve">LUCILENE SILVA DE ALMEIDA </v>
          </cell>
          <cell r="F126" t="str">
            <v>2 - Outros Profissionais da Saúde</v>
          </cell>
          <cell r="G126">
            <v>515205</v>
          </cell>
          <cell r="H126">
            <v>45261</v>
          </cell>
          <cell r="J126">
            <v>218.43</v>
          </cell>
          <cell r="L126">
            <v>282.45</v>
          </cell>
          <cell r="M126">
            <v>1</v>
          </cell>
          <cell r="O126">
            <v>7.88</v>
          </cell>
          <cell r="R126">
            <v>134.52063502281348</v>
          </cell>
          <cell r="S126">
            <v>80.41</v>
          </cell>
        </row>
        <row r="127">
          <cell r="C127" t="str">
            <v>S3 SAÚDE - ASSOCIAÇÃO DE PROTEÇÃO A MATERNIDADE E INFÂNCIA UBAÍRA</v>
          </cell>
          <cell r="E127" t="str">
            <v>LUIZ ANDRE JOSE DA SILVA</v>
          </cell>
          <cell r="F127" t="str">
            <v>3 - Administrativo</v>
          </cell>
          <cell r="G127">
            <v>411005</v>
          </cell>
          <cell r="H127">
            <v>45261</v>
          </cell>
          <cell r="J127">
            <v>13.01</v>
          </cell>
          <cell r="L127">
            <v>282.45</v>
          </cell>
          <cell r="M127">
            <v>1</v>
          </cell>
          <cell r="O127">
            <v>7.88</v>
          </cell>
          <cell r="R127">
            <v>159.74325408959101</v>
          </cell>
          <cell r="S127">
            <v>35.96</v>
          </cell>
        </row>
        <row r="128">
          <cell r="C128" t="str">
            <v>S3 SAÚDE - ASSOCIAÇÃO DE PROTEÇÃO A MATERNIDADE E INFÂNCIA UBAÍRA</v>
          </cell>
          <cell r="E128" t="str">
            <v xml:space="preserve">LUIZ GUILHERME MARTINS DE SOUZA </v>
          </cell>
          <cell r="F128" t="str">
            <v>3 - Administrativo</v>
          </cell>
          <cell r="G128">
            <v>411005</v>
          </cell>
          <cell r="H128">
            <v>45261</v>
          </cell>
          <cell r="J128">
            <v>17.55</v>
          </cell>
          <cell r="L128">
            <v>282.45</v>
          </cell>
          <cell r="M128">
            <v>1</v>
          </cell>
          <cell r="O128">
            <v>7.88</v>
          </cell>
        </row>
        <row r="129">
          <cell r="C129" t="str">
            <v>S3 SAÚDE - ASSOCIAÇÃO DE PROTEÇÃO A MATERNIDADE E INFÂNCIA UBAÍRA</v>
          </cell>
          <cell r="E129" t="str">
            <v xml:space="preserve">LUZINETE FRAGOSO SOARES NETA </v>
          </cell>
          <cell r="F129" t="str">
            <v>2 - Outros Profissionais da Saúde</v>
          </cell>
          <cell r="G129">
            <v>515205</v>
          </cell>
          <cell r="H129">
            <v>45261</v>
          </cell>
          <cell r="J129">
            <v>194.56</v>
          </cell>
          <cell r="L129">
            <v>282.45</v>
          </cell>
          <cell r="M129">
            <v>1</v>
          </cell>
          <cell r="O129">
            <v>7.88</v>
          </cell>
          <cell r="R129">
            <v>134.52063502281348</v>
          </cell>
          <cell r="S129">
            <v>80.41</v>
          </cell>
        </row>
        <row r="130">
          <cell r="C130" t="str">
            <v>S3 SAÚDE - ASSOCIAÇÃO DE PROTEÇÃO A MATERNIDADE E INFÂNCIA UBAÍRA</v>
          </cell>
          <cell r="E130" t="str">
            <v>MAGDA ANDREA DO NASCIMENTO FERREIRA</v>
          </cell>
          <cell r="F130" t="str">
            <v>3 - Administrativo</v>
          </cell>
          <cell r="G130">
            <v>515215</v>
          </cell>
          <cell r="H130">
            <v>45261</v>
          </cell>
          <cell r="J130">
            <v>159.09</v>
          </cell>
          <cell r="L130">
            <v>282.45</v>
          </cell>
          <cell r="M130">
            <v>1</v>
          </cell>
          <cell r="O130">
            <v>7.88</v>
          </cell>
        </row>
        <row r="131">
          <cell r="C131" t="str">
            <v>S3 SAÚDE - ASSOCIAÇÃO DE PROTEÇÃO A MATERNIDADE E INFÂNCIA UBAÍRA</v>
          </cell>
          <cell r="E131" t="str">
            <v>MANOEL ALVES PEREIRA JUNIOR</v>
          </cell>
          <cell r="F131" t="str">
            <v>2 - Outros Profissionais da Saúde</v>
          </cell>
          <cell r="G131">
            <v>223405</v>
          </cell>
          <cell r="H131">
            <v>45261</v>
          </cell>
          <cell r="J131">
            <v>648.59999999999991</v>
          </cell>
          <cell r="L131">
            <v>282.45</v>
          </cell>
          <cell r="M131">
            <v>1</v>
          </cell>
          <cell r="O131">
            <v>7.88</v>
          </cell>
        </row>
        <row r="132">
          <cell r="C132" t="str">
            <v>S3 SAÚDE - ASSOCIAÇÃO DE PROTEÇÃO A MATERNIDADE E INFÂNCIA UBAÍRA</v>
          </cell>
          <cell r="E132" t="str">
            <v>MARCELLI ELAINE LINS</v>
          </cell>
          <cell r="F132" t="str">
            <v>2 - Outros Profissionais da Saúde</v>
          </cell>
          <cell r="G132">
            <v>322205</v>
          </cell>
          <cell r="H132">
            <v>45261</v>
          </cell>
          <cell r="J132">
            <v>249.88</v>
          </cell>
          <cell r="L132">
            <v>282.45</v>
          </cell>
          <cell r="M132">
            <v>1</v>
          </cell>
          <cell r="O132">
            <v>7.88</v>
          </cell>
          <cell r="R132">
            <v>134.52063502281348</v>
          </cell>
          <cell r="S132">
            <v>83.97</v>
          </cell>
          <cell r="Y132">
            <v>1925.55</v>
          </cell>
          <cell r="AB132" t="str">
            <v>ABONO COMPLEMENTAR (Lei 14.434)</v>
          </cell>
        </row>
        <row r="133">
          <cell r="C133" t="str">
            <v>S3 SAÚDE - ASSOCIAÇÃO DE PROTEÇÃO A MATERNIDADE E INFÂNCIA UBAÍRA</v>
          </cell>
          <cell r="E133" t="str">
            <v>MARCELO INACIO DA SILVA</v>
          </cell>
          <cell r="F133" t="str">
            <v>3 - Administrativo</v>
          </cell>
          <cell r="G133">
            <v>422105</v>
          </cell>
          <cell r="H133">
            <v>45261</v>
          </cell>
          <cell r="J133">
            <v>230.63</v>
          </cell>
          <cell r="L133">
            <v>282.45</v>
          </cell>
          <cell r="M133">
            <v>1</v>
          </cell>
          <cell r="O133">
            <v>7.87</v>
          </cell>
          <cell r="R133">
            <v>269.04127004562696</v>
          </cell>
          <cell r="S133">
            <v>79.2</v>
          </cell>
        </row>
        <row r="134">
          <cell r="C134" t="str">
            <v>S3 SAÚDE - ASSOCIAÇÃO DE PROTEÇÃO A MATERNIDADE E INFÂNCIA UBAÍRA</v>
          </cell>
          <cell r="E134" t="str">
            <v xml:space="preserve">MARIA ALICE RODRIGUES WEBSTER </v>
          </cell>
          <cell r="F134" t="str">
            <v>2 - Outros Profissionais da Saúde</v>
          </cell>
          <cell r="G134">
            <v>322205</v>
          </cell>
          <cell r="H134">
            <v>45261</v>
          </cell>
          <cell r="J134">
            <v>203.25</v>
          </cell>
          <cell r="L134">
            <v>282.45</v>
          </cell>
          <cell r="M134">
            <v>1</v>
          </cell>
          <cell r="O134">
            <v>7.88</v>
          </cell>
          <cell r="R134">
            <v>134.52063502281348</v>
          </cell>
          <cell r="S134">
            <v>83.97</v>
          </cell>
          <cell r="Y134">
            <v>1925.55</v>
          </cell>
          <cell r="AB134" t="str">
            <v>ABONO COMPLEMENTAR (Lei 14.434)</v>
          </cell>
        </row>
        <row r="135">
          <cell r="C135" t="str">
            <v>S3 SAÚDE - ASSOCIAÇÃO DE PROTEÇÃO A MATERNIDADE E INFÂNCIA UBAÍRA</v>
          </cell>
          <cell r="E135" t="str">
            <v>MARIA ANDREIA OLIVEIRA DOS SANTOS</v>
          </cell>
          <cell r="F135" t="str">
            <v>3 - Administrativo</v>
          </cell>
          <cell r="G135">
            <v>514320</v>
          </cell>
          <cell r="H135">
            <v>45261</v>
          </cell>
          <cell r="J135">
            <v>195.92000000000002</v>
          </cell>
          <cell r="L135">
            <v>282.45</v>
          </cell>
          <cell r="M135">
            <v>1</v>
          </cell>
          <cell r="O135">
            <v>7.88</v>
          </cell>
          <cell r="R135">
            <v>134.52063502281348</v>
          </cell>
          <cell r="S135">
            <v>79.2</v>
          </cell>
        </row>
        <row r="136">
          <cell r="C136" t="str">
            <v>S3 SAÚDE - ASSOCIAÇÃO DE PROTEÇÃO A MATERNIDADE E INFÂNCIA UBAÍRA</v>
          </cell>
          <cell r="E136" t="str">
            <v>MARIA DA ASSUNCAO DA SILVA</v>
          </cell>
          <cell r="F136" t="str">
            <v>2 - Outros Profissionais da Saúde</v>
          </cell>
          <cell r="G136">
            <v>322205</v>
          </cell>
          <cell r="H136">
            <v>45261</v>
          </cell>
          <cell r="J136">
            <v>199.6</v>
          </cell>
          <cell r="L136">
            <v>282.45</v>
          </cell>
          <cell r="M136">
            <v>1</v>
          </cell>
          <cell r="O136">
            <v>7.88</v>
          </cell>
          <cell r="R136">
            <v>126.11309533388764</v>
          </cell>
          <cell r="S136">
            <v>83.97</v>
          </cell>
          <cell r="Y136">
            <v>1925.55</v>
          </cell>
          <cell r="AB136" t="str">
            <v>ABONO COMPLEMENTAR (Lei 14.434)</v>
          </cell>
        </row>
        <row r="137">
          <cell r="C137" t="str">
            <v>S3 SAÚDE - ASSOCIAÇÃO DE PROTEÇÃO A MATERNIDADE E INFÂNCIA UBAÍRA</v>
          </cell>
          <cell r="E137" t="str">
            <v>MARIA DA CONCEICAO BEZERRA PEDROSA</v>
          </cell>
          <cell r="F137" t="str">
            <v>2 - Outros Profissionais da Saúde</v>
          </cell>
          <cell r="G137">
            <v>322205</v>
          </cell>
          <cell r="H137">
            <v>45261</v>
          </cell>
          <cell r="J137">
            <v>299.38</v>
          </cell>
          <cell r="O137">
            <v>7.88</v>
          </cell>
          <cell r="Y137">
            <v>9627.75</v>
          </cell>
          <cell r="AB137" t="str">
            <v>ABONO COMPLEMENTAR (Lei 14.434)</v>
          </cell>
        </row>
        <row r="138">
          <cell r="C138" t="str">
            <v>S3 SAÚDE - ASSOCIAÇÃO DE PROTEÇÃO A MATERNIDADE E INFÂNCIA UBAÍRA</v>
          </cell>
          <cell r="E138" t="str">
            <v xml:space="preserve">MARIA DA CONCEICAO PEREIRA SILVA </v>
          </cell>
          <cell r="F138" t="str">
            <v>2 - Outros Profissionais da Saúde</v>
          </cell>
          <cell r="G138">
            <v>322205</v>
          </cell>
          <cell r="H138">
            <v>45261</v>
          </cell>
          <cell r="J138">
            <v>200.14</v>
          </cell>
          <cell r="L138">
            <v>282.45</v>
          </cell>
          <cell r="M138">
            <v>1</v>
          </cell>
          <cell r="O138">
            <v>7.88</v>
          </cell>
          <cell r="R138">
            <v>273.96275669280311</v>
          </cell>
          <cell r="S138">
            <v>83.97</v>
          </cell>
          <cell r="Y138">
            <v>9627.75</v>
          </cell>
          <cell r="AB138" t="str">
            <v>ABONO COMPLEMENTAR (Lei 14.434)</v>
          </cell>
        </row>
        <row r="139">
          <cell r="C139" t="str">
            <v>S3 SAÚDE - ASSOCIAÇÃO DE PROTEÇÃO A MATERNIDADE E INFÂNCIA UBAÍRA</v>
          </cell>
          <cell r="E139" t="str">
            <v>MARIA DUCIA GOMES DO LIVRAMENTO</v>
          </cell>
          <cell r="F139" t="str">
            <v>2 - Outros Profissionais da Saúde</v>
          </cell>
          <cell r="G139">
            <v>322205</v>
          </cell>
          <cell r="H139">
            <v>45261</v>
          </cell>
          <cell r="J139">
            <v>226.58999999999997</v>
          </cell>
          <cell r="L139">
            <v>282.45</v>
          </cell>
          <cell r="M139">
            <v>1</v>
          </cell>
          <cell r="O139">
            <v>7.87</v>
          </cell>
          <cell r="R139">
            <v>134.52063502281348</v>
          </cell>
          <cell r="S139">
            <v>83.97</v>
          </cell>
          <cell r="Y139">
            <v>1925.55</v>
          </cell>
          <cell r="AB139" t="str">
            <v>ABONO COMPLEMENTAR (Lei 14.434)</v>
          </cell>
        </row>
        <row r="140">
          <cell r="C140" t="str">
            <v>S3 SAÚDE - ASSOCIAÇÃO DE PROTEÇÃO A MATERNIDADE E INFÂNCIA UBAÍRA</v>
          </cell>
          <cell r="E140" t="str">
            <v xml:space="preserve">MARIA EDUARDA DE LIMA BARROS </v>
          </cell>
          <cell r="F140" t="str">
            <v>2 - Outros Profissionais da Saúde</v>
          </cell>
          <cell r="G140">
            <v>223405</v>
          </cell>
          <cell r="H140">
            <v>45261</v>
          </cell>
          <cell r="J140">
            <v>413.90000000000003</v>
          </cell>
          <cell r="L140">
            <v>282.45</v>
          </cell>
          <cell r="M140">
            <v>1</v>
          </cell>
          <cell r="O140">
            <v>7.88</v>
          </cell>
        </row>
        <row r="141">
          <cell r="C141" t="str">
            <v>S3 SAÚDE - ASSOCIAÇÃO DE PROTEÇÃO A MATERNIDADE E INFÂNCIA UBAÍRA</v>
          </cell>
          <cell r="E141" t="str">
            <v xml:space="preserve">MARIA HELENA SOARES DE ALMEIDA </v>
          </cell>
          <cell r="F141" t="str">
            <v>2 - Outros Profissionais da Saúde</v>
          </cell>
          <cell r="G141">
            <v>322205</v>
          </cell>
          <cell r="H141">
            <v>45261</v>
          </cell>
          <cell r="J141">
            <v>225.33999999999997</v>
          </cell>
          <cell r="L141">
            <v>282.45</v>
          </cell>
          <cell r="M141">
            <v>1</v>
          </cell>
          <cell r="O141">
            <v>7.88</v>
          </cell>
          <cell r="R141">
            <v>126.11309533388764</v>
          </cell>
          <cell r="S141">
            <v>83.97</v>
          </cell>
          <cell r="Y141">
            <v>1925.55</v>
          </cell>
          <cell r="AB141" t="str">
            <v>ABONO COMPLEMENTAR (Lei 14.434)</v>
          </cell>
        </row>
        <row r="142">
          <cell r="C142" t="str">
            <v>S3 SAÚDE - ASSOCIAÇÃO DE PROTEÇÃO A MATERNIDADE E INFÂNCIA UBAÍRA</v>
          </cell>
          <cell r="E142" t="str">
            <v>MARIA JULIANA RODRIGUES DO NASCIMENTO</v>
          </cell>
          <cell r="F142" t="str">
            <v>2 - Outros Profissionais da Saúde</v>
          </cell>
          <cell r="G142">
            <v>322605</v>
          </cell>
          <cell r="H142">
            <v>45261</v>
          </cell>
          <cell r="J142">
            <v>214.01</v>
          </cell>
          <cell r="L142">
            <v>282.45</v>
          </cell>
          <cell r="M142">
            <v>1</v>
          </cell>
          <cell r="O142">
            <v>7.88</v>
          </cell>
        </row>
        <row r="143">
          <cell r="C143" t="str">
            <v>S3 SAÚDE - ASSOCIAÇÃO DE PROTEÇÃO A MATERNIDADE E INFÂNCIA UBAÍRA</v>
          </cell>
          <cell r="E143" t="str">
            <v xml:space="preserve">MARIA LAURA DA SILVA </v>
          </cell>
          <cell r="F143" t="str">
            <v>2 - Outros Profissionais da Saúde</v>
          </cell>
          <cell r="G143">
            <v>223505</v>
          </cell>
          <cell r="H143">
            <v>45261</v>
          </cell>
          <cell r="J143">
            <v>408.90000000000003</v>
          </cell>
          <cell r="L143">
            <v>282.45</v>
          </cell>
          <cell r="M143">
            <v>1</v>
          </cell>
          <cell r="O143">
            <v>7.88</v>
          </cell>
          <cell r="Y143">
            <v>2128.36</v>
          </cell>
          <cell r="AB143" t="str">
            <v>ABONO COMPLEMENTAR (Lei 14.434)</v>
          </cell>
        </row>
        <row r="144">
          <cell r="C144" t="str">
            <v>S3 SAÚDE - ASSOCIAÇÃO DE PROTEÇÃO A MATERNIDADE E INFÂNCIA UBAÍRA</v>
          </cell>
          <cell r="E144" t="str">
            <v>MARIA LUIZA FERREIRA DE SOUZA</v>
          </cell>
          <cell r="F144" t="str">
            <v>2 - Outros Profissionais da Saúde</v>
          </cell>
          <cell r="G144">
            <v>251605</v>
          </cell>
          <cell r="H144">
            <v>45261</v>
          </cell>
          <cell r="J144">
            <v>310.20999999999998</v>
          </cell>
          <cell r="L144">
            <v>282.45</v>
          </cell>
          <cell r="M144">
            <v>1</v>
          </cell>
          <cell r="O144">
            <v>7.87</v>
          </cell>
          <cell r="U144">
            <v>77.569999999999993</v>
          </cell>
          <cell r="X144" t="str">
            <v>AUXILIO CRECHE</v>
          </cell>
        </row>
        <row r="145">
          <cell r="C145" t="str">
            <v>S3 SAÚDE - ASSOCIAÇÃO DE PROTEÇÃO A MATERNIDADE E INFÂNCIA UBAÍRA</v>
          </cell>
          <cell r="E145" t="str">
            <v>MARIANA SILVA DA COSTA DE SOUZA</v>
          </cell>
          <cell r="F145" t="str">
            <v>3 - Administrativo</v>
          </cell>
          <cell r="G145">
            <v>514320</v>
          </cell>
          <cell r="H145">
            <v>45261</v>
          </cell>
          <cell r="J145">
            <v>160.97</v>
          </cell>
          <cell r="L145">
            <v>282.45</v>
          </cell>
          <cell r="M145">
            <v>1</v>
          </cell>
          <cell r="O145">
            <v>7.88</v>
          </cell>
          <cell r="R145">
            <v>269.04127004562696</v>
          </cell>
          <cell r="S145">
            <v>79.2</v>
          </cell>
        </row>
        <row r="146">
          <cell r="C146" t="str">
            <v>S3 SAÚDE - ASSOCIAÇÃO DE PROTEÇÃO A MATERNIDADE E INFÂNCIA UBAÍRA</v>
          </cell>
          <cell r="E146" t="str">
            <v>MARILIA CONCEICAO DIAS VEIGA</v>
          </cell>
          <cell r="F146" t="str">
            <v>2 - Outros Profissionais da Saúde</v>
          </cell>
          <cell r="G146">
            <v>324115</v>
          </cell>
          <cell r="H146">
            <v>45261</v>
          </cell>
          <cell r="J146">
            <v>420.98</v>
          </cell>
          <cell r="L146">
            <v>282.45</v>
          </cell>
          <cell r="M146">
            <v>1</v>
          </cell>
          <cell r="O146">
            <v>7.88</v>
          </cell>
          <cell r="R146">
            <v>239.61488113438656</v>
          </cell>
          <cell r="S146">
            <v>72.34</v>
          </cell>
        </row>
        <row r="147">
          <cell r="C147" t="str">
            <v>S3 SAÚDE - ASSOCIAÇÃO DE PROTEÇÃO A MATERNIDADE E INFÂNCIA UBAÍRA</v>
          </cell>
          <cell r="E147" t="str">
            <v xml:space="preserve">MARINARA GEYZA MOURA DA ROCHA SILVA </v>
          </cell>
          <cell r="F147" t="str">
            <v>3 - Administrativo</v>
          </cell>
          <cell r="G147">
            <v>411005</v>
          </cell>
          <cell r="H147">
            <v>45261</v>
          </cell>
          <cell r="J147">
            <v>136.85</v>
          </cell>
          <cell r="L147">
            <v>282.45</v>
          </cell>
          <cell r="M147">
            <v>1</v>
          </cell>
          <cell r="O147">
            <v>7.88</v>
          </cell>
          <cell r="R147">
            <v>134.52063502281348</v>
          </cell>
          <cell r="S147">
            <v>83.97</v>
          </cell>
        </row>
        <row r="148">
          <cell r="C148" t="str">
            <v>S3 SAÚDE - ASSOCIAÇÃO DE PROTEÇÃO A MATERNIDADE E INFÂNCIA UBAÍRA</v>
          </cell>
          <cell r="E148" t="str">
            <v>MAYARA MILLENA SILVA DE ANDRADE</v>
          </cell>
          <cell r="F148" t="str">
            <v>2 - Outros Profissionais da Saúde</v>
          </cell>
          <cell r="G148">
            <v>322205</v>
          </cell>
          <cell r="H148">
            <v>45261</v>
          </cell>
          <cell r="J148">
            <v>225.14999999999998</v>
          </cell>
          <cell r="L148">
            <v>282.45</v>
          </cell>
          <cell r="M148">
            <v>1</v>
          </cell>
          <cell r="O148">
            <v>7.88</v>
          </cell>
          <cell r="Y148">
            <v>9627.75</v>
          </cell>
          <cell r="AB148" t="str">
            <v>ABONO COMPLEMENTAR (Lei 14.434)</v>
          </cell>
        </row>
        <row r="149">
          <cell r="C149" t="str">
            <v>S3 SAÚDE - ASSOCIAÇÃO DE PROTEÇÃO A MATERNIDADE E INFÂNCIA UBAÍRA</v>
          </cell>
          <cell r="E149" t="str">
            <v>MILENA DOS SANTOS BEZERRA</v>
          </cell>
          <cell r="F149" t="str">
            <v>2 - Outros Profissionais da Saúde</v>
          </cell>
          <cell r="G149">
            <v>322205</v>
          </cell>
          <cell r="H149">
            <v>45261</v>
          </cell>
          <cell r="J149">
            <v>204.32</v>
          </cell>
          <cell r="L149">
            <v>282.45</v>
          </cell>
          <cell r="M149">
            <v>1</v>
          </cell>
          <cell r="O149">
            <v>7.88</v>
          </cell>
          <cell r="R149">
            <v>126.11309533388764</v>
          </cell>
          <cell r="S149">
            <v>75.569999999999993</v>
          </cell>
          <cell r="Y149">
            <v>1925.55</v>
          </cell>
          <cell r="AB149" t="str">
            <v>ABONO COMPLEMENTAR (Lei 14.434)</v>
          </cell>
        </row>
        <row r="150">
          <cell r="C150" t="str">
            <v>S3 SAÚDE - ASSOCIAÇÃO DE PROTEÇÃO A MATERNIDADE E INFÂNCIA UBAÍRA</v>
          </cell>
          <cell r="E150" t="str">
            <v>MILENA EGILI FERREIRA DA SILVA</v>
          </cell>
          <cell r="F150" t="str">
            <v>2 - Outros Profissionais da Saúde</v>
          </cell>
          <cell r="G150">
            <v>322205</v>
          </cell>
          <cell r="H150">
            <v>45261</v>
          </cell>
          <cell r="J150">
            <v>249.89</v>
          </cell>
          <cell r="O150">
            <v>7.88</v>
          </cell>
          <cell r="Y150">
            <v>1925.55</v>
          </cell>
          <cell r="AB150" t="str">
            <v>ABONO COMPLEMENTAR (Lei 14.434)</v>
          </cell>
        </row>
        <row r="151">
          <cell r="C151" t="str">
            <v>S3 SAÚDE - ASSOCIAÇÃO DE PROTEÇÃO A MATERNIDADE E INFÂNCIA UBAÍRA</v>
          </cell>
          <cell r="E151" t="str">
            <v xml:space="preserve">MIRICLEIDE RAMOS BARBOSA </v>
          </cell>
          <cell r="F151" t="str">
            <v>2 - Outros Profissionais da Saúde</v>
          </cell>
          <cell r="G151">
            <v>515205</v>
          </cell>
          <cell r="H151">
            <v>45261</v>
          </cell>
          <cell r="J151">
            <v>176.01999999999998</v>
          </cell>
          <cell r="L151">
            <v>282.45</v>
          </cell>
          <cell r="M151">
            <v>1</v>
          </cell>
          <cell r="O151">
            <v>7.88</v>
          </cell>
          <cell r="R151">
            <v>136.98137834640156</v>
          </cell>
          <cell r="S151">
            <v>80.41</v>
          </cell>
        </row>
        <row r="152">
          <cell r="C152" t="str">
            <v>S3 SAÚDE - ASSOCIAÇÃO DE PROTEÇÃO A MATERNIDADE E INFÂNCIA UBAÍRA</v>
          </cell>
          <cell r="E152" t="str">
            <v>MIRTES GOMES JOSE DA SILVA</v>
          </cell>
          <cell r="F152" t="str">
            <v>2 - Outros Profissionais da Saúde</v>
          </cell>
          <cell r="G152">
            <v>322205</v>
          </cell>
          <cell r="H152">
            <v>45261</v>
          </cell>
          <cell r="J152">
            <v>208.64000000000001</v>
          </cell>
          <cell r="L152">
            <v>282.45</v>
          </cell>
          <cell r="M152">
            <v>1</v>
          </cell>
          <cell r="O152">
            <v>7.88</v>
          </cell>
          <cell r="R152">
            <v>201.78095253422026</v>
          </cell>
          <cell r="S152">
            <v>78.37</v>
          </cell>
          <cell r="Y152">
            <v>1925.55</v>
          </cell>
          <cell r="AB152" t="str">
            <v>ABONO COMPLEMENTAR (Lei 14.434)</v>
          </cell>
        </row>
        <row r="153">
          <cell r="C153" t="str">
            <v>S3 SAÚDE - ASSOCIAÇÃO DE PROTEÇÃO A MATERNIDADE E INFÂNCIA UBAÍRA</v>
          </cell>
          <cell r="E153" t="str">
            <v xml:space="preserve">NADJA BARBOSA DOS SANTOS PEREIRA </v>
          </cell>
          <cell r="F153" t="str">
            <v>2 - Outros Profissionais da Saúde</v>
          </cell>
          <cell r="G153">
            <v>322605</v>
          </cell>
          <cell r="H153">
            <v>45261</v>
          </cell>
          <cell r="J153">
            <v>238.36</v>
          </cell>
          <cell r="O153">
            <v>7.88</v>
          </cell>
        </row>
        <row r="154">
          <cell r="C154" t="str">
            <v>S3 SAÚDE - ASSOCIAÇÃO DE PROTEÇÃO A MATERNIDADE E INFÂNCIA UBAÍRA</v>
          </cell>
          <cell r="E154" t="str">
            <v xml:space="preserve">NATALIA TAVARES DOS SANTOS </v>
          </cell>
          <cell r="F154" t="str">
            <v>2 - Outros Profissionais da Saúde</v>
          </cell>
          <cell r="G154">
            <v>322205</v>
          </cell>
          <cell r="H154">
            <v>45261</v>
          </cell>
          <cell r="J154">
            <v>203.58999999999997</v>
          </cell>
          <cell r="L154">
            <v>282.45</v>
          </cell>
          <cell r="M154">
            <v>1</v>
          </cell>
          <cell r="O154">
            <v>7.88</v>
          </cell>
          <cell r="R154">
            <v>134.52063502281348</v>
          </cell>
          <cell r="S154">
            <v>83.97</v>
          </cell>
          <cell r="Y154">
            <v>1925.55</v>
          </cell>
          <cell r="AB154" t="str">
            <v>ABONO COMPLEMENTAR (Lei 14.434)</v>
          </cell>
        </row>
        <row r="155">
          <cell r="C155" t="str">
            <v>S3 SAÚDE - ASSOCIAÇÃO DE PROTEÇÃO A MATERNIDADE E INFÂNCIA UBAÍRA</v>
          </cell>
          <cell r="E155" t="str">
            <v>NEILZA HENRIQUE DA SILVA</v>
          </cell>
          <cell r="F155" t="str">
            <v>3 - Administrativo</v>
          </cell>
          <cell r="G155">
            <v>515215</v>
          </cell>
          <cell r="H155">
            <v>45261</v>
          </cell>
          <cell r="J155">
            <v>178.82</v>
          </cell>
          <cell r="L155">
            <v>282.45</v>
          </cell>
          <cell r="M155">
            <v>1</v>
          </cell>
          <cell r="O155">
            <v>7.88</v>
          </cell>
          <cell r="R155">
            <v>134.52063502281348</v>
          </cell>
          <cell r="S155">
            <v>79.2</v>
          </cell>
        </row>
        <row r="156">
          <cell r="C156" t="str">
            <v>S3 SAÚDE - ASSOCIAÇÃO DE PROTEÇÃO A MATERNIDADE E INFÂNCIA UBAÍRA</v>
          </cell>
          <cell r="E156" t="str">
            <v>OSCAR DA SILVA PONTES</v>
          </cell>
          <cell r="F156" t="str">
            <v>3 - Administrativo</v>
          </cell>
          <cell r="G156">
            <v>422105</v>
          </cell>
          <cell r="H156">
            <v>45261</v>
          </cell>
          <cell r="J156">
            <v>231.05</v>
          </cell>
          <cell r="L156">
            <v>282.45</v>
          </cell>
          <cell r="M156">
            <v>1</v>
          </cell>
          <cell r="O156">
            <v>7.88</v>
          </cell>
        </row>
        <row r="157">
          <cell r="C157" t="str">
            <v>S3 SAÚDE - ASSOCIAÇÃO DE PROTEÇÃO A MATERNIDADE E INFÂNCIA UBAÍRA</v>
          </cell>
          <cell r="E157" t="str">
            <v>PATRICIA DUNDA GOMES</v>
          </cell>
          <cell r="F157" t="str">
            <v>2 - Outros Profissionais da Saúde</v>
          </cell>
          <cell r="G157">
            <v>322205</v>
          </cell>
          <cell r="H157">
            <v>45261</v>
          </cell>
          <cell r="J157">
            <v>260.5</v>
          </cell>
          <cell r="L157">
            <v>282.45</v>
          </cell>
          <cell r="M157">
            <v>1</v>
          </cell>
          <cell r="O157">
            <v>7.88</v>
          </cell>
          <cell r="R157">
            <v>134.52063502281348</v>
          </cell>
          <cell r="S157">
            <v>83.97</v>
          </cell>
          <cell r="Y157">
            <v>9627.75</v>
          </cell>
          <cell r="AB157" t="str">
            <v>ABONO COMPLEMENTAR (Lei 14.434)</v>
          </cell>
        </row>
        <row r="158">
          <cell r="C158" t="str">
            <v>S3 SAÚDE - ASSOCIAÇÃO DE PROTEÇÃO A MATERNIDADE E INFÂNCIA UBAÍRA</v>
          </cell>
          <cell r="E158" t="str">
            <v>PAULA DANIELLY GOMES DE MORAIS OLIVEIRA</v>
          </cell>
          <cell r="F158" t="str">
            <v>2 - Outros Profissionais da Saúde</v>
          </cell>
          <cell r="G158">
            <v>223405</v>
          </cell>
          <cell r="H158">
            <v>45261</v>
          </cell>
          <cell r="J158">
            <v>401.9</v>
          </cell>
          <cell r="L158">
            <v>282.45</v>
          </cell>
          <cell r="M158">
            <v>1</v>
          </cell>
          <cell r="O158">
            <v>7.88</v>
          </cell>
        </row>
        <row r="159">
          <cell r="C159" t="str">
            <v>S3 SAÚDE - ASSOCIAÇÃO DE PROTEÇÃO A MATERNIDADE E INFÂNCIA UBAÍRA</v>
          </cell>
          <cell r="E159" t="str">
            <v xml:space="preserve">PAULA REGINA FEITOSA </v>
          </cell>
          <cell r="F159" t="str">
            <v>3 - Administrativo</v>
          </cell>
          <cell r="G159">
            <v>223710</v>
          </cell>
          <cell r="H159">
            <v>45261</v>
          </cell>
          <cell r="J159">
            <v>357.71999999999997</v>
          </cell>
          <cell r="L159">
            <v>282.45</v>
          </cell>
          <cell r="M159">
            <v>1</v>
          </cell>
          <cell r="O159">
            <v>7.88</v>
          </cell>
        </row>
        <row r="160">
          <cell r="C160" t="str">
            <v>S3 SAÚDE - ASSOCIAÇÃO DE PROTEÇÃO A MATERNIDADE E INFÂNCIA UBAÍRA</v>
          </cell>
          <cell r="E160" t="str">
            <v>PAULO HENRIQUE LIMA DA PAIXAO</v>
          </cell>
          <cell r="F160" t="str">
            <v>3 - Administrativo</v>
          </cell>
          <cell r="G160">
            <v>514325</v>
          </cell>
          <cell r="H160">
            <v>45261</v>
          </cell>
          <cell r="J160">
            <v>273.01</v>
          </cell>
          <cell r="L160">
            <v>282.45</v>
          </cell>
          <cell r="M160">
            <v>1</v>
          </cell>
          <cell r="O160">
            <v>7.88</v>
          </cell>
        </row>
        <row r="161">
          <cell r="C161" t="str">
            <v>S3 SAÚDE - ASSOCIAÇÃO DE PROTEÇÃO A MATERNIDADE E INFÂNCIA UBAÍRA</v>
          </cell>
          <cell r="E161" t="str">
            <v>PAULO SEVERINO DE SENA SILVA</v>
          </cell>
          <cell r="F161" t="str">
            <v>3 - Administrativo</v>
          </cell>
          <cell r="G161">
            <v>422105</v>
          </cell>
          <cell r="H161">
            <v>45261</v>
          </cell>
          <cell r="J161">
            <v>194.23</v>
          </cell>
          <cell r="L161">
            <v>282.45</v>
          </cell>
          <cell r="M161">
            <v>1</v>
          </cell>
          <cell r="O161">
            <v>7.88</v>
          </cell>
        </row>
        <row r="162">
          <cell r="C162" t="str">
            <v>S3 SAÚDE - ASSOCIAÇÃO DE PROTEÇÃO A MATERNIDADE E INFÂNCIA UBAÍRA</v>
          </cell>
          <cell r="E162" t="str">
            <v>PRISCILA MAYARA DOS SANTOS</v>
          </cell>
          <cell r="F162" t="str">
            <v>2 - Outros Profissionais da Saúde</v>
          </cell>
          <cell r="G162">
            <v>322205</v>
          </cell>
          <cell r="H162">
            <v>45261</v>
          </cell>
          <cell r="J162">
            <v>137.12</v>
          </cell>
          <cell r="L162">
            <v>282.45</v>
          </cell>
          <cell r="M162">
            <v>1</v>
          </cell>
          <cell r="O162">
            <v>7.88</v>
          </cell>
          <cell r="R162">
            <v>126.11309533388764</v>
          </cell>
          <cell r="S162">
            <v>115.79</v>
          </cell>
          <cell r="Y162">
            <v>9627.75</v>
          </cell>
          <cell r="AB162" t="str">
            <v>ABONO COMPLEMENTAR (Lei 14.434)</v>
          </cell>
        </row>
        <row r="163">
          <cell r="C163" t="str">
            <v>S3 SAÚDE - ASSOCIAÇÃO DE PROTEÇÃO A MATERNIDADE E INFÂNCIA UBAÍRA</v>
          </cell>
          <cell r="E163" t="str">
            <v xml:space="preserve">RAFAEL MELO AZEDO VIEIRA </v>
          </cell>
          <cell r="F163" t="str">
            <v>2 - Outros Profissionais da Saúde</v>
          </cell>
          <cell r="G163">
            <v>131205</v>
          </cell>
          <cell r="H163">
            <v>45261</v>
          </cell>
          <cell r="J163">
            <v>1440.4399999999998</v>
          </cell>
          <cell r="L163">
            <v>282.45</v>
          </cell>
          <cell r="M163">
            <v>1</v>
          </cell>
          <cell r="O163">
            <v>7.88</v>
          </cell>
        </row>
        <row r="164">
          <cell r="C164" t="str">
            <v>S3 SAÚDE - ASSOCIAÇÃO DE PROTEÇÃO A MATERNIDADE E INFÂNCIA UBAÍRA</v>
          </cell>
          <cell r="E164" t="str">
            <v xml:space="preserve">RAFAELA KELY DA SILVA SOUZA </v>
          </cell>
          <cell r="F164" t="str">
            <v>2 - Outros Profissionais da Saúde</v>
          </cell>
          <cell r="G164">
            <v>322205</v>
          </cell>
          <cell r="H164">
            <v>45261</v>
          </cell>
          <cell r="J164">
            <v>243.5</v>
          </cell>
          <cell r="L164">
            <v>282.45</v>
          </cell>
          <cell r="M164">
            <v>1</v>
          </cell>
          <cell r="O164">
            <v>7.88</v>
          </cell>
          <cell r="R164">
            <v>408.48339171561662</v>
          </cell>
          <cell r="S164">
            <v>83.97</v>
          </cell>
          <cell r="Y164">
            <v>1925.55</v>
          </cell>
          <cell r="AB164" t="str">
            <v>ABONO COMPLEMENTAR (Lei 14.434)</v>
          </cell>
        </row>
        <row r="165">
          <cell r="C165" t="str">
            <v>S3 SAÚDE - ASSOCIAÇÃO DE PROTEÇÃO A MATERNIDADE E INFÂNCIA UBAÍRA</v>
          </cell>
          <cell r="E165" t="str">
            <v>RAISA SILVA DE ALBUQUERQUE</v>
          </cell>
          <cell r="F165" t="str">
            <v>3 - Administrativo</v>
          </cell>
          <cell r="G165">
            <v>422105</v>
          </cell>
          <cell r="H165">
            <v>45261</v>
          </cell>
          <cell r="J165">
            <v>162.38999999999999</v>
          </cell>
          <cell r="L165">
            <v>282.45</v>
          </cell>
          <cell r="M165">
            <v>1</v>
          </cell>
          <cell r="O165">
            <v>7.88</v>
          </cell>
          <cell r="R165">
            <v>201.78095253422026</v>
          </cell>
          <cell r="S165">
            <v>79.2</v>
          </cell>
        </row>
        <row r="166">
          <cell r="C166" t="str">
            <v>S3 SAÚDE - ASSOCIAÇÃO DE PROTEÇÃO A MATERNIDADE E INFÂNCIA UBAÍRA</v>
          </cell>
          <cell r="E166" t="str">
            <v>RAPHAEL LUIZ FERREIRA DE LIMA</v>
          </cell>
          <cell r="F166" t="str">
            <v>2 - Outros Profissionais da Saúde</v>
          </cell>
          <cell r="G166">
            <v>324115</v>
          </cell>
          <cell r="H166">
            <v>45261</v>
          </cell>
          <cell r="J166">
            <v>405.07000000000005</v>
          </cell>
          <cell r="L166">
            <v>282.45</v>
          </cell>
          <cell r="M166">
            <v>1</v>
          </cell>
          <cell r="O166">
            <v>7.88</v>
          </cell>
        </row>
        <row r="167">
          <cell r="C167" t="str">
            <v>S3 SAÚDE - ASSOCIAÇÃO DE PROTEÇÃO A MATERNIDADE E INFÂNCIA UBAÍRA</v>
          </cell>
          <cell r="E167" t="str">
            <v xml:space="preserve">REBECKA CARVALHO DE AGUIAR </v>
          </cell>
          <cell r="F167" t="str">
            <v>2 - Outros Profissionais da Saúde</v>
          </cell>
          <cell r="G167">
            <v>223505</v>
          </cell>
          <cell r="H167">
            <v>45261</v>
          </cell>
          <cell r="J167">
            <v>402.94</v>
          </cell>
          <cell r="L167">
            <v>282.45</v>
          </cell>
          <cell r="M167">
            <v>1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>REBEKA FERREIRA DE CARVALHO</v>
          </cell>
          <cell r="F168" t="str">
            <v>2 - Outros Profissionais da Saúde</v>
          </cell>
          <cell r="G168">
            <v>322205</v>
          </cell>
          <cell r="H168">
            <v>45261</v>
          </cell>
          <cell r="J168">
            <v>165.22</v>
          </cell>
          <cell r="L168">
            <v>282.45</v>
          </cell>
          <cell r="M168">
            <v>1</v>
          </cell>
          <cell r="O168">
            <v>7.88</v>
          </cell>
          <cell r="Y168">
            <v>9627.75</v>
          </cell>
          <cell r="AB168" t="str">
            <v>ABONO COMPLEMENTAR (Lei 14.434)</v>
          </cell>
        </row>
        <row r="169">
          <cell r="C169" t="str">
            <v>S3 SAÚDE - ASSOCIAÇÃO DE PROTEÇÃO A MATERNIDADE E INFÂNCIA UBAÍRA</v>
          </cell>
          <cell r="E169" t="str">
            <v>RENATA DA CONCEICAO BARBOSA DA SILVA</v>
          </cell>
          <cell r="F169" t="str">
            <v>2 - Outros Profissionais da Saúde</v>
          </cell>
          <cell r="G169">
            <v>322205</v>
          </cell>
          <cell r="H169">
            <v>45261</v>
          </cell>
          <cell r="J169">
            <v>0</v>
          </cell>
          <cell r="Y169">
            <v>5776.65</v>
          </cell>
          <cell r="AB169" t="str">
            <v>ABONO COMPLEMENTAR (Lei 14.434)</v>
          </cell>
        </row>
        <row r="170">
          <cell r="C170" t="str">
            <v>S3 SAÚDE - ASSOCIAÇÃO DE PROTEÇÃO A MATERNIDADE E INFÂNCIA UBAÍRA</v>
          </cell>
          <cell r="E170" t="str">
            <v>RENATA DA SILVA NUNES DE OLIVEIRA</v>
          </cell>
          <cell r="F170" t="str">
            <v>3 - Administrativo</v>
          </cell>
          <cell r="G170">
            <v>514320</v>
          </cell>
          <cell r="H170">
            <v>45261</v>
          </cell>
          <cell r="J170">
            <v>214.57</v>
          </cell>
          <cell r="L170">
            <v>282.45</v>
          </cell>
          <cell r="M170">
            <v>1</v>
          </cell>
          <cell r="O170">
            <v>7.88</v>
          </cell>
          <cell r="R170">
            <v>134.52063502281348</v>
          </cell>
          <cell r="S170">
            <v>79.2</v>
          </cell>
        </row>
        <row r="171">
          <cell r="C171" t="str">
            <v>S3 SAÚDE - ASSOCIAÇÃO DE PROTEÇÃO A MATERNIDADE E INFÂNCIA UBAÍRA</v>
          </cell>
          <cell r="E171" t="str">
            <v xml:space="preserve">RENATA DE CASSIA RIBAS PEREIRA </v>
          </cell>
          <cell r="F171" t="str">
            <v>2 - Outros Profissionais da Saúde</v>
          </cell>
          <cell r="G171">
            <v>223405</v>
          </cell>
          <cell r="H171">
            <v>45261</v>
          </cell>
          <cell r="J171">
            <v>521.20000000000005</v>
          </cell>
          <cell r="L171">
            <v>282.45</v>
          </cell>
          <cell r="M171">
            <v>1</v>
          </cell>
          <cell r="O171">
            <v>7.88</v>
          </cell>
        </row>
        <row r="172">
          <cell r="C172" t="str">
            <v>S3 SAÚDE - ASSOCIAÇÃO DE PROTEÇÃO A MATERNIDADE E INFÂNCIA UBAÍRA</v>
          </cell>
          <cell r="E172" t="str">
            <v>RICARDO JOSE OLIMPIO</v>
          </cell>
          <cell r="F172" t="str">
            <v>2 - Outros Profissionais da Saúde</v>
          </cell>
          <cell r="G172">
            <v>223505</v>
          </cell>
          <cell r="H172">
            <v>45261</v>
          </cell>
          <cell r="J172">
            <v>454.4</v>
          </cell>
          <cell r="L172">
            <v>282.45</v>
          </cell>
          <cell r="M172">
            <v>1</v>
          </cell>
          <cell r="O172">
            <v>7.88</v>
          </cell>
        </row>
        <row r="173">
          <cell r="C173" t="str">
            <v>S3 SAÚDE - ASSOCIAÇÃO DE PROTEÇÃO A MATERNIDADE E INFÂNCIA UBAÍRA</v>
          </cell>
          <cell r="E173" t="str">
            <v>RILLARY SABRINY OLIVEIRA ALVES</v>
          </cell>
          <cell r="F173" t="str">
            <v>2 - Outros Profissionais da Saúde</v>
          </cell>
          <cell r="G173">
            <v>324115</v>
          </cell>
          <cell r="H173">
            <v>45261</v>
          </cell>
          <cell r="J173">
            <v>474.15</v>
          </cell>
          <cell r="L173">
            <v>282.45</v>
          </cell>
          <cell r="M173">
            <v>1</v>
          </cell>
          <cell r="O173">
            <v>7.88</v>
          </cell>
        </row>
        <row r="174">
          <cell r="C174" t="str">
            <v>S3 SAÚDE - ASSOCIAÇÃO DE PROTEÇÃO A MATERNIDADE E INFÂNCIA UBAÍRA</v>
          </cell>
          <cell r="E174" t="str">
            <v>ROBERT ROBSON GONÇALVES IRINEU</v>
          </cell>
          <cell r="F174" t="str">
            <v>3 - Administrativo</v>
          </cell>
          <cell r="G174">
            <v>514320</v>
          </cell>
          <cell r="H174">
            <v>45261</v>
          </cell>
          <cell r="J174">
            <v>142.56</v>
          </cell>
          <cell r="L174">
            <v>282.45</v>
          </cell>
          <cell r="M174">
            <v>1</v>
          </cell>
          <cell r="O174">
            <v>7.88</v>
          </cell>
          <cell r="R174">
            <v>134.52063502281348</v>
          </cell>
          <cell r="S174">
            <v>79.2</v>
          </cell>
        </row>
        <row r="175">
          <cell r="C175" t="str">
            <v>S3 SAÚDE - ASSOCIAÇÃO DE PROTEÇÃO A MATERNIDADE E INFÂNCIA UBAÍRA</v>
          </cell>
          <cell r="E175" t="str">
            <v>ROBERTA DA SILVA NUNES</v>
          </cell>
          <cell r="F175" t="str">
            <v>3 - Administrativo</v>
          </cell>
          <cell r="G175">
            <v>514320</v>
          </cell>
          <cell r="H175">
            <v>45261</v>
          </cell>
          <cell r="J175">
            <v>216.89</v>
          </cell>
          <cell r="L175">
            <v>282.45</v>
          </cell>
          <cell r="M175">
            <v>1</v>
          </cell>
          <cell r="O175">
            <v>7.88</v>
          </cell>
          <cell r="R175">
            <v>134.52063502281348</v>
          </cell>
          <cell r="S175">
            <v>79.2</v>
          </cell>
          <cell r="U175">
            <v>77.569999999999993</v>
          </cell>
          <cell r="X175" t="str">
            <v>AUXILIO CRECHE</v>
          </cell>
        </row>
        <row r="176">
          <cell r="C176" t="str">
            <v>S3 SAÚDE - ASSOCIAÇÃO DE PROTEÇÃO A MATERNIDADE E INFÂNCIA UBAÍRA</v>
          </cell>
          <cell r="E176" t="str">
            <v>ROMILDA PEREIRA DA SILVA</v>
          </cell>
          <cell r="F176" t="str">
            <v>2 - Outros Profissionais da Saúde</v>
          </cell>
          <cell r="G176">
            <v>322205</v>
          </cell>
          <cell r="H176">
            <v>45261</v>
          </cell>
          <cell r="J176">
            <v>225.17</v>
          </cell>
          <cell r="L176">
            <v>282.45</v>
          </cell>
          <cell r="M176">
            <v>1</v>
          </cell>
          <cell r="O176">
            <v>7.88</v>
          </cell>
          <cell r="Y176">
            <v>9627.75</v>
          </cell>
          <cell r="AB176" t="str">
            <v>ABONO COMPLEMENTAR (Lei 14.434)</v>
          </cell>
        </row>
        <row r="177">
          <cell r="C177" t="str">
            <v>S3 SAÚDE - ASSOCIAÇÃO DE PROTEÇÃO A MATERNIDADE E INFÂNCIA UBAÍRA</v>
          </cell>
          <cell r="E177" t="str">
            <v xml:space="preserve">ROSALIA RAMOS FAGUNDES DE ANDRADE </v>
          </cell>
          <cell r="F177" t="str">
            <v>2 - Outros Profissionais da Saúde</v>
          </cell>
          <cell r="G177">
            <v>322205</v>
          </cell>
          <cell r="H177">
            <v>45261</v>
          </cell>
          <cell r="J177">
            <v>201.31</v>
          </cell>
          <cell r="L177">
            <v>282.45</v>
          </cell>
          <cell r="M177">
            <v>1</v>
          </cell>
          <cell r="O177">
            <v>7.88</v>
          </cell>
          <cell r="R177">
            <v>134.52063502281348</v>
          </cell>
          <cell r="S177">
            <v>83.97</v>
          </cell>
          <cell r="Y177">
            <v>1925.55</v>
          </cell>
          <cell r="AB177" t="str">
            <v>ABONO COMPLEMENTAR (Lei 14.434)</v>
          </cell>
        </row>
        <row r="178">
          <cell r="C178" t="str">
            <v>S3 SAÚDE - ASSOCIAÇÃO DE PROTEÇÃO A MATERNIDADE E INFÂNCIA UBAÍRA</v>
          </cell>
          <cell r="E178" t="str">
            <v xml:space="preserve">ROSANGELA DA CONCEICAO SILVA </v>
          </cell>
          <cell r="F178" t="str">
            <v>2 - Outros Profissionais da Saúde</v>
          </cell>
          <cell r="G178">
            <v>322205</v>
          </cell>
          <cell r="H178">
            <v>45261</v>
          </cell>
          <cell r="J178">
            <v>192.25</v>
          </cell>
          <cell r="L178">
            <v>282.45</v>
          </cell>
          <cell r="M178">
            <v>1</v>
          </cell>
          <cell r="O178">
            <v>7.88</v>
          </cell>
          <cell r="R178">
            <v>221.05677523565998</v>
          </cell>
          <cell r="S178">
            <v>78.37</v>
          </cell>
          <cell r="Y178">
            <v>9627.75</v>
          </cell>
          <cell r="AB178" t="str">
            <v>ABONO COMPLEMENTAR (Lei 14.434)</v>
          </cell>
        </row>
        <row r="179">
          <cell r="C179" t="str">
            <v>S3 SAÚDE - ASSOCIAÇÃO DE PROTEÇÃO A MATERNIDADE E INFÂNCIA UBAÍRA</v>
          </cell>
          <cell r="E179" t="str">
            <v>ROSANGELA MARIA SILVA HONORATO</v>
          </cell>
          <cell r="F179" t="str">
            <v>2 - Outros Profissionais da Saúde</v>
          </cell>
          <cell r="G179">
            <v>322205</v>
          </cell>
          <cell r="H179">
            <v>45261</v>
          </cell>
          <cell r="J179">
            <v>256.84000000000003</v>
          </cell>
          <cell r="O179">
            <v>7.88</v>
          </cell>
          <cell r="Y179">
            <v>1925.55</v>
          </cell>
          <cell r="AB179" t="str">
            <v>ABONO COMPLEMENTAR (Lei 14.434)</v>
          </cell>
        </row>
        <row r="180">
          <cell r="C180" t="str">
            <v>S3 SAÚDE - ASSOCIAÇÃO DE PROTEÇÃO A MATERNIDADE E INFÂNCIA UBAÍRA</v>
          </cell>
          <cell r="E180" t="str">
            <v>ROSEANE CANDIDO DA SILVA</v>
          </cell>
          <cell r="F180" t="str">
            <v>2 - Outros Profissionais da Saúde</v>
          </cell>
          <cell r="G180">
            <v>322205</v>
          </cell>
          <cell r="H180">
            <v>45261</v>
          </cell>
          <cell r="J180">
            <v>222.97000000000003</v>
          </cell>
          <cell r="L180">
            <v>282.45</v>
          </cell>
          <cell r="M180">
            <v>1</v>
          </cell>
          <cell r="O180">
            <v>7.88</v>
          </cell>
          <cell r="R180">
            <v>318.25613651738803</v>
          </cell>
          <cell r="S180">
            <v>83.97</v>
          </cell>
          <cell r="Y180">
            <v>9627.75</v>
          </cell>
          <cell r="AB180" t="str">
            <v>ABONO COMPLEMENTAR (Lei 14.434)</v>
          </cell>
        </row>
        <row r="181">
          <cell r="C181" t="str">
            <v>S3 SAÚDE - ASSOCIAÇÃO DE PROTEÇÃO A MATERNIDADE E INFÂNCIA UBAÍRA</v>
          </cell>
          <cell r="E181" t="str">
            <v>ROSEANE MARIA DA SILVA FERREIRA</v>
          </cell>
          <cell r="F181" t="str">
            <v>2 - Outros Profissionais da Saúde</v>
          </cell>
          <cell r="G181">
            <v>322205</v>
          </cell>
          <cell r="H181">
            <v>45261</v>
          </cell>
          <cell r="J181">
            <v>202.97</v>
          </cell>
          <cell r="L181">
            <v>282.45</v>
          </cell>
          <cell r="M181">
            <v>1</v>
          </cell>
          <cell r="O181">
            <v>7.88</v>
          </cell>
          <cell r="R181">
            <v>134.52063502281348</v>
          </cell>
          <cell r="S181">
            <v>83.97</v>
          </cell>
          <cell r="Y181">
            <v>9627.75</v>
          </cell>
          <cell r="AB181" t="str">
            <v>ABONO COMPLEMENTAR (Lei 14.434)</v>
          </cell>
        </row>
        <row r="182">
          <cell r="C182" t="str">
            <v>S3 SAÚDE - ASSOCIAÇÃO DE PROTEÇÃO A MATERNIDADE E INFÂNCIA UBAÍRA</v>
          </cell>
          <cell r="E182" t="str">
            <v>ROSELY MICHELE SANTOS DIAS DE BARROS</v>
          </cell>
          <cell r="F182" t="str">
            <v>3 - Administrativo</v>
          </cell>
          <cell r="G182">
            <v>410235</v>
          </cell>
          <cell r="H182">
            <v>45261</v>
          </cell>
          <cell r="J182">
            <v>411.28999999999996</v>
          </cell>
          <cell r="L182">
            <v>282.45</v>
          </cell>
          <cell r="M182">
            <v>1</v>
          </cell>
          <cell r="O182">
            <v>7.88</v>
          </cell>
        </row>
        <row r="183">
          <cell r="C183" t="str">
            <v>S3 SAÚDE - ASSOCIAÇÃO DE PROTEÇÃO A MATERNIDADE E INFÂNCIA UBAÍRA</v>
          </cell>
          <cell r="E183" t="str">
            <v>RUBENITA MARIA DOS SANTOS</v>
          </cell>
          <cell r="F183" t="str">
            <v>2 - Outros Profissionais da Saúde</v>
          </cell>
          <cell r="G183">
            <v>322205</v>
          </cell>
          <cell r="H183">
            <v>45261</v>
          </cell>
          <cell r="J183">
            <v>325.62</v>
          </cell>
          <cell r="L183">
            <v>282.45</v>
          </cell>
          <cell r="M183">
            <v>1</v>
          </cell>
          <cell r="O183">
            <v>7.88</v>
          </cell>
          <cell r="R183">
            <v>134.52063502281348</v>
          </cell>
          <cell r="S183">
            <v>83.97</v>
          </cell>
          <cell r="Y183">
            <v>1925.55</v>
          </cell>
          <cell r="AB183" t="str">
            <v>ABONO COMPLEMENTAR (Lei 14.434)</v>
          </cell>
        </row>
        <row r="184">
          <cell r="C184" t="str">
            <v>S3 SAÚDE - ASSOCIAÇÃO DE PROTEÇÃO A MATERNIDADE E INFÂNCIA UBAÍRA</v>
          </cell>
          <cell r="E184" t="str">
            <v xml:space="preserve">SAHRA THAFNES CABRAL GONCALVES </v>
          </cell>
          <cell r="F184" t="str">
            <v>3 - Administrativo</v>
          </cell>
          <cell r="G184">
            <v>411005</v>
          </cell>
          <cell r="H184">
            <v>45261</v>
          </cell>
          <cell r="J184">
            <v>17.55</v>
          </cell>
          <cell r="L184">
            <v>282.45</v>
          </cell>
          <cell r="M184">
            <v>1</v>
          </cell>
          <cell r="O184">
            <v>7.88</v>
          </cell>
        </row>
        <row r="185">
          <cell r="C185" t="str">
            <v>S3 SAÚDE - ASSOCIAÇÃO DE PROTEÇÃO A MATERNIDADE E INFÂNCIA UBAÍRA</v>
          </cell>
          <cell r="E185" t="str">
            <v xml:space="preserve">SANDRA MARIA CAMARA PIMENTEL </v>
          </cell>
          <cell r="F185" t="str">
            <v>2 - Outros Profissionais da Saúde</v>
          </cell>
          <cell r="G185">
            <v>322205</v>
          </cell>
          <cell r="H185">
            <v>45261</v>
          </cell>
          <cell r="J185">
            <v>224.75</v>
          </cell>
          <cell r="L185">
            <v>282.45</v>
          </cell>
          <cell r="M185">
            <v>1</v>
          </cell>
          <cell r="O185">
            <v>7.88</v>
          </cell>
          <cell r="Y185">
            <v>1925.55</v>
          </cell>
          <cell r="AB185" t="str">
            <v>ABONO COMPLEMENTAR (Lei 14.434)</v>
          </cell>
        </row>
        <row r="186">
          <cell r="C186" t="str">
            <v>S3 SAÚDE - ASSOCIAÇÃO DE PROTEÇÃO A MATERNIDADE E INFÂNCIA UBAÍRA</v>
          </cell>
          <cell r="E186" t="str">
            <v>SONIA MARIA RAMOS DA SILVA</v>
          </cell>
          <cell r="F186" t="str">
            <v>3 - Administrativo</v>
          </cell>
          <cell r="G186">
            <v>513425</v>
          </cell>
          <cell r="H186">
            <v>45261</v>
          </cell>
          <cell r="J186">
            <v>190.59</v>
          </cell>
          <cell r="L186">
            <v>282.45</v>
          </cell>
          <cell r="M186">
            <v>1</v>
          </cell>
          <cell r="O186">
            <v>7.88</v>
          </cell>
          <cell r="R186">
            <v>201.78095253422026</v>
          </cell>
          <cell r="S186">
            <v>79.2</v>
          </cell>
        </row>
        <row r="187">
          <cell r="C187" t="str">
            <v>S3 SAÚDE - ASSOCIAÇÃO DE PROTEÇÃO A MATERNIDADE E INFÂNCIA UBAÍRA</v>
          </cell>
          <cell r="E187" t="str">
            <v xml:space="preserve">SUZANE JOSEFA DA SILVA </v>
          </cell>
          <cell r="F187" t="str">
            <v>2 - Outros Profissionais da Saúde</v>
          </cell>
          <cell r="G187">
            <v>322205</v>
          </cell>
          <cell r="H187">
            <v>45261</v>
          </cell>
          <cell r="J187">
            <v>241.51999999999998</v>
          </cell>
          <cell r="L187">
            <v>282.45</v>
          </cell>
          <cell r="M187">
            <v>1</v>
          </cell>
          <cell r="O187">
            <v>7.88</v>
          </cell>
          <cell r="R187">
            <v>252.22619066777528</v>
          </cell>
          <cell r="S187">
            <v>83.97</v>
          </cell>
          <cell r="Y187">
            <v>1925.55</v>
          </cell>
          <cell r="AB187" t="str">
            <v>ABONO COMPLEMENTAR (Lei 14.434)</v>
          </cell>
        </row>
        <row r="188">
          <cell r="C188" t="str">
            <v>S3 SAÚDE - ASSOCIAÇÃO DE PROTEÇÃO A MATERNIDADE E INFÂNCIA UBAÍRA</v>
          </cell>
          <cell r="E188" t="str">
            <v>SWEMMY SHARON CARVALHO DE MELO</v>
          </cell>
          <cell r="F188" t="str">
            <v>2 - Outros Profissionais da Saúde</v>
          </cell>
          <cell r="G188">
            <v>322205</v>
          </cell>
          <cell r="H188">
            <v>45261</v>
          </cell>
          <cell r="J188">
            <v>223.7</v>
          </cell>
          <cell r="L188">
            <v>282.45</v>
          </cell>
          <cell r="M188">
            <v>1</v>
          </cell>
          <cell r="O188">
            <v>7.88</v>
          </cell>
          <cell r="Y188">
            <v>1925.55</v>
          </cell>
          <cell r="AB188" t="str">
            <v>ABONO COMPLEMENTAR (Lei 14.434)</v>
          </cell>
        </row>
        <row r="189">
          <cell r="C189" t="str">
            <v>S3 SAÚDE - ASSOCIAÇÃO DE PROTEÇÃO A MATERNIDADE E INFÂNCIA UBAÍRA</v>
          </cell>
          <cell r="E189" t="str">
            <v>TARCIANA PEREIRA LIMA</v>
          </cell>
          <cell r="F189" t="str">
            <v>3 - Administrativo</v>
          </cell>
          <cell r="G189">
            <v>411010</v>
          </cell>
          <cell r="H189">
            <v>45261</v>
          </cell>
          <cell r="J189">
            <v>331.68</v>
          </cell>
          <cell r="L189">
            <v>282.45</v>
          </cell>
          <cell r="M189">
            <v>1</v>
          </cell>
          <cell r="O189">
            <v>7.88</v>
          </cell>
          <cell r="R189">
            <v>319.48650817918201</v>
          </cell>
          <cell r="S189">
            <v>150</v>
          </cell>
        </row>
        <row r="190">
          <cell r="C190" t="str">
            <v>S3 SAÚDE - ASSOCIAÇÃO DE PROTEÇÃO A MATERNIDADE E INFÂNCIA UBAÍRA</v>
          </cell>
          <cell r="E190" t="str">
            <v>TATIANA MARIA DOS SANTOS</v>
          </cell>
          <cell r="F190" t="str">
            <v>3 - Administrativo</v>
          </cell>
          <cell r="G190">
            <v>514320</v>
          </cell>
          <cell r="H190">
            <v>45261</v>
          </cell>
          <cell r="J190">
            <v>191.06</v>
          </cell>
          <cell r="L190">
            <v>282.45</v>
          </cell>
          <cell r="M190">
            <v>1</v>
          </cell>
          <cell r="O190">
            <v>7.88</v>
          </cell>
          <cell r="R190">
            <v>134.52063502281348</v>
          </cell>
          <cell r="S190">
            <v>79.2</v>
          </cell>
          <cell r="U190">
            <v>77.569999999999993</v>
          </cell>
          <cell r="X190" t="str">
            <v>AUXILIO CRECHE</v>
          </cell>
        </row>
        <row r="191">
          <cell r="C191" t="str">
            <v>S3 SAÚDE - ASSOCIAÇÃO DE PROTEÇÃO A MATERNIDADE E INFÂNCIA UBAÍRA</v>
          </cell>
          <cell r="E191" t="str">
            <v>TATIANE DA SILVA DAMASCENO</v>
          </cell>
          <cell r="F191" t="str">
            <v>2 - Outros Profissionais da Saúde</v>
          </cell>
          <cell r="G191">
            <v>322205</v>
          </cell>
          <cell r="H191">
            <v>45261</v>
          </cell>
          <cell r="J191">
            <v>226.41</v>
          </cell>
          <cell r="L191">
            <v>282.45</v>
          </cell>
          <cell r="M191">
            <v>1</v>
          </cell>
          <cell r="O191">
            <v>7.88</v>
          </cell>
          <cell r="R191">
            <v>134.52063502281348</v>
          </cell>
          <cell r="S191">
            <v>83.97</v>
          </cell>
          <cell r="U191">
            <v>77.569999999999993</v>
          </cell>
          <cell r="X191" t="str">
            <v>AUXILIO CRECHE</v>
          </cell>
          <cell r="Y191">
            <v>1925.55</v>
          </cell>
          <cell r="AB191" t="str">
            <v>ABONO COMPLEMENTAR (Lei 14.434)</v>
          </cell>
        </row>
        <row r="192">
          <cell r="C192" t="str">
            <v>S3 SAÚDE - ASSOCIAÇÃO DE PROTEÇÃO A MATERNIDADE E INFÂNCIA UBAÍRA</v>
          </cell>
          <cell r="E192" t="str">
            <v>THAIS GABRIELI DA SILVA</v>
          </cell>
          <cell r="F192" t="str">
            <v>3 - Administrativo</v>
          </cell>
          <cell r="G192">
            <v>411005</v>
          </cell>
          <cell r="H192">
            <v>45261</v>
          </cell>
          <cell r="J192">
            <v>165.78</v>
          </cell>
          <cell r="L192">
            <v>282.45</v>
          </cell>
          <cell r="M192">
            <v>1</v>
          </cell>
          <cell r="O192">
            <v>7.88</v>
          </cell>
          <cell r="R192">
            <v>159.74325408959101</v>
          </cell>
          <cell r="S192">
            <v>106.58</v>
          </cell>
        </row>
        <row r="193">
          <cell r="C193" t="str">
            <v>S3 SAÚDE - ASSOCIAÇÃO DE PROTEÇÃO A MATERNIDADE E INFÂNCIA UBAÍRA</v>
          </cell>
          <cell r="E193" t="str">
            <v>THAISA PEREIRA DORNELAS</v>
          </cell>
          <cell r="F193" t="str">
            <v>2 - Outros Profissionais da Saúde</v>
          </cell>
          <cell r="G193">
            <v>223405</v>
          </cell>
          <cell r="H193">
            <v>45261</v>
          </cell>
          <cell r="J193">
            <v>767.33</v>
          </cell>
          <cell r="L193">
            <v>282.45</v>
          </cell>
          <cell r="M193">
            <v>1</v>
          </cell>
          <cell r="O193">
            <v>7.88</v>
          </cell>
        </row>
        <row r="194">
          <cell r="C194" t="str">
            <v>S3 SAÚDE - ASSOCIAÇÃO DE PROTEÇÃO A MATERNIDADE E INFÂNCIA UBAÍRA</v>
          </cell>
          <cell r="E194" t="str">
            <v xml:space="preserve">THAYNARA RITHELE PATRICIO DE LIMA </v>
          </cell>
          <cell r="F194" t="str">
            <v>2 - Outros Profissionais da Saúde</v>
          </cell>
          <cell r="G194">
            <v>322205</v>
          </cell>
          <cell r="H194">
            <v>45261</v>
          </cell>
          <cell r="J194">
            <v>160.79</v>
          </cell>
          <cell r="L194">
            <v>282.45</v>
          </cell>
          <cell r="M194">
            <v>1</v>
          </cell>
          <cell r="O194">
            <v>7.88</v>
          </cell>
          <cell r="Y194">
            <v>3851.1</v>
          </cell>
          <cell r="AB194" t="str">
            <v>ABONO COMPLEMENTAR (Lei 14.434)</v>
          </cell>
        </row>
        <row r="195">
          <cell r="C195" t="str">
            <v>S3 SAÚDE - ASSOCIAÇÃO DE PROTEÇÃO A MATERNIDADE E INFÂNCIA UBAÍRA</v>
          </cell>
          <cell r="E195" t="str">
            <v xml:space="preserve">THAYSA MARIA DA SILVA </v>
          </cell>
          <cell r="F195" t="str">
            <v>2 - Outros Profissionais da Saúde</v>
          </cell>
          <cell r="G195">
            <v>223505</v>
          </cell>
          <cell r="H195">
            <v>45261</v>
          </cell>
          <cell r="J195">
            <v>472.42999999999995</v>
          </cell>
          <cell r="L195">
            <v>282.45</v>
          </cell>
          <cell r="M195">
            <v>1</v>
          </cell>
          <cell r="O195">
            <v>7.88</v>
          </cell>
          <cell r="Y195">
            <v>824.74</v>
          </cell>
          <cell r="AB195" t="str">
            <v>ABONO COMPLEMENTAR (Lei 14.434)</v>
          </cell>
        </row>
        <row r="196">
          <cell r="C196" t="str">
            <v>S3 SAÚDE - ASSOCIAÇÃO DE PROTEÇÃO A MATERNIDADE E INFÂNCIA UBAÍRA</v>
          </cell>
          <cell r="E196" t="str">
            <v>THIAGO DE ARRUDA MEDEIROS</v>
          </cell>
          <cell r="F196" t="str">
            <v>2 - Outros Profissionais da Saúde</v>
          </cell>
          <cell r="G196">
            <v>223405</v>
          </cell>
          <cell r="H196">
            <v>45261</v>
          </cell>
          <cell r="J196">
            <v>777.07</v>
          </cell>
          <cell r="O196">
            <v>7.88</v>
          </cell>
        </row>
        <row r="197">
          <cell r="C197" t="str">
            <v>S3 SAÚDE - ASSOCIAÇÃO DE PROTEÇÃO A MATERNIDADE E INFÂNCIA UBAÍRA</v>
          </cell>
          <cell r="E197" t="str">
            <v>TIAGO OLIVIO PEREIRA DA SILVA</v>
          </cell>
          <cell r="F197" t="str">
            <v>2 - Outros Profissionais da Saúde</v>
          </cell>
          <cell r="G197">
            <v>223505</v>
          </cell>
          <cell r="H197">
            <v>45261</v>
          </cell>
          <cell r="J197">
            <v>339.06</v>
          </cell>
          <cell r="L197">
            <v>282.45</v>
          </cell>
          <cell r="M197">
            <v>1</v>
          </cell>
          <cell r="O197">
            <v>7.88</v>
          </cell>
          <cell r="Y197">
            <v>1756.32</v>
          </cell>
          <cell r="AB197" t="str">
            <v>ABONO COMPLEMENTAR (Lei 14.434)</v>
          </cell>
        </row>
        <row r="198">
          <cell r="C198" t="str">
            <v>S3 SAÚDE - ASSOCIAÇÃO DE PROTEÇÃO A MATERNIDADE E INFÂNCIA UBAÍRA</v>
          </cell>
          <cell r="E198" t="str">
            <v>UITANAAN CARLOS DOS SANTOS</v>
          </cell>
          <cell r="F198" t="str">
            <v>3 - Administrativo</v>
          </cell>
          <cell r="G198">
            <v>422105</v>
          </cell>
          <cell r="H198">
            <v>45261</v>
          </cell>
          <cell r="J198">
            <v>279.94</v>
          </cell>
          <cell r="L198">
            <v>282.45</v>
          </cell>
          <cell r="M198">
            <v>1</v>
          </cell>
          <cell r="O198">
            <v>7.88</v>
          </cell>
        </row>
        <row r="199">
          <cell r="C199" t="str">
            <v>S3 SAÚDE - ASSOCIAÇÃO DE PROTEÇÃO A MATERNIDADE E INFÂNCIA UBAÍRA</v>
          </cell>
          <cell r="E199" t="str">
            <v xml:space="preserve">VASTI BEZERRA DE LIMA </v>
          </cell>
          <cell r="F199" t="str">
            <v>2 - Outros Profissionais da Saúde</v>
          </cell>
          <cell r="G199">
            <v>322205</v>
          </cell>
          <cell r="H199">
            <v>45261</v>
          </cell>
          <cell r="J199">
            <v>218.10999999999999</v>
          </cell>
          <cell r="L199">
            <v>282.45</v>
          </cell>
          <cell r="M199">
            <v>1</v>
          </cell>
          <cell r="O199">
            <v>7.88</v>
          </cell>
          <cell r="R199">
            <v>134.52063502281348</v>
          </cell>
          <cell r="S199">
            <v>83.97</v>
          </cell>
          <cell r="Y199">
            <v>9627.75</v>
          </cell>
          <cell r="AB199" t="str">
            <v>ABONO COMPLEMENTAR (Lei 14.434)</v>
          </cell>
        </row>
        <row r="200">
          <cell r="C200" t="str">
            <v>S3 SAÚDE - ASSOCIAÇÃO DE PROTEÇÃO A MATERNIDADE E INFÂNCIA UBAÍRA</v>
          </cell>
          <cell r="E200" t="str">
            <v>VILANI FATIMA DOS SANTOS</v>
          </cell>
          <cell r="F200" t="str">
            <v>2 - Outros Profissionais da Saúde</v>
          </cell>
          <cell r="G200">
            <v>322205</v>
          </cell>
          <cell r="H200">
            <v>45261</v>
          </cell>
          <cell r="J200">
            <v>225.66</v>
          </cell>
          <cell r="L200">
            <v>282.45</v>
          </cell>
          <cell r="M200">
            <v>1</v>
          </cell>
          <cell r="O200">
            <v>7.88</v>
          </cell>
          <cell r="R200">
            <v>134.52063502281348</v>
          </cell>
          <cell r="S200">
            <v>83.97</v>
          </cell>
          <cell r="Y200">
            <v>1925.55</v>
          </cell>
          <cell r="AB200" t="str">
            <v>ABONO COMPLEMENTAR (Lei 14.434)</v>
          </cell>
        </row>
        <row r="201">
          <cell r="C201" t="str">
            <v>S3 SAÚDE - ASSOCIAÇÃO DE PROTEÇÃO A MATERNIDADE E INFÂNCIA UBAÍRA</v>
          </cell>
          <cell r="E201" t="str">
            <v>VINICIUS DA SILVA XAVIER</v>
          </cell>
          <cell r="F201" t="str">
            <v>3 - Administrativo</v>
          </cell>
          <cell r="G201">
            <v>422105</v>
          </cell>
          <cell r="H201">
            <v>45261</v>
          </cell>
          <cell r="J201">
            <v>230.63</v>
          </cell>
          <cell r="L201">
            <v>282.45</v>
          </cell>
          <cell r="M201">
            <v>1</v>
          </cell>
          <cell r="O201">
            <v>7.88</v>
          </cell>
          <cell r="R201">
            <v>134.52063502281348</v>
          </cell>
          <cell r="S201">
            <v>79.2</v>
          </cell>
        </row>
        <row r="202">
          <cell r="C202" t="str">
            <v>S3 SAÚDE - ASSOCIAÇÃO DE PROTEÇÃO A MATERNIDADE E INFÂNCIA UBAÍRA</v>
          </cell>
          <cell r="E202" t="str">
            <v>WANDSON HENRIQUE DA PAZ LEITE</v>
          </cell>
          <cell r="F202" t="str">
            <v>3 - Administrativo</v>
          </cell>
          <cell r="G202">
            <v>422105</v>
          </cell>
          <cell r="H202">
            <v>45261</v>
          </cell>
          <cell r="J202">
            <v>255.95000000000002</v>
          </cell>
          <cell r="L202">
            <v>282.45</v>
          </cell>
          <cell r="M202">
            <v>1</v>
          </cell>
          <cell r="O202">
            <v>7.88</v>
          </cell>
        </row>
        <row r="203">
          <cell r="C203" t="str">
            <v>S3 SAÚDE - ASSOCIAÇÃO DE PROTEÇÃO A MATERNIDADE E INFÂNCIA UBAÍRA</v>
          </cell>
          <cell r="E203" t="str">
            <v xml:space="preserve">WELLINGTON SILVA MATIAS </v>
          </cell>
          <cell r="F203" t="str">
            <v>3 - Administrativo</v>
          </cell>
          <cell r="G203">
            <v>422105</v>
          </cell>
          <cell r="H203">
            <v>45261</v>
          </cell>
          <cell r="J203">
            <v>231.65</v>
          </cell>
          <cell r="L203">
            <v>282.45</v>
          </cell>
          <cell r="M203">
            <v>1</v>
          </cell>
          <cell r="O203">
            <v>7.88</v>
          </cell>
        </row>
        <row r="204">
          <cell r="C204" t="str">
            <v>S3 SAÚDE - ASSOCIAÇÃO DE PROTEÇÃO A MATERNIDADE E INFÂNCIA UBAÍRA</v>
          </cell>
          <cell r="E204" t="str">
            <v xml:space="preserve">WILMA DOS SANTOS BARBOSA DOMINGOS DA SILVA </v>
          </cell>
          <cell r="F204" t="str">
            <v>3 - Administrativo</v>
          </cell>
          <cell r="G204">
            <v>351605</v>
          </cell>
          <cell r="H204">
            <v>45261</v>
          </cell>
          <cell r="J204">
            <v>276.61</v>
          </cell>
          <cell r="L204">
            <v>282.45</v>
          </cell>
          <cell r="M204">
            <v>1</v>
          </cell>
          <cell r="O204">
            <v>7.88</v>
          </cell>
          <cell r="U204">
            <v>77.569999999999993</v>
          </cell>
          <cell r="X204" t="str">
            <v>AUXILIO CRECHE</v>
          </cell>
        </row>
        <row r="205">
          <cell r="C205" t="str">
            <v>S3 SAÚDE - ASSOCIAÇÃO DE PROTEÇÃO A MATERNIDADE E INFÂNCIA UBAÍRA</v>
          </cell>
          <cell r="E205" t="str">
            <v>YASMIN COSTA CARNEIRO DA SILVA</v>
          </cell>
          <cell r="F205" t="str">
            <v>2 - Outros Profissionais da Saúde</v>
          </cell>
          <cell r="G205">
            <v>322205</v>
          </cell>
          <cell r="H205">
            <v>45261</v>
          </cell>
          <cell r="J205">
            <v>167.79</v>
          </cell>
          <cell r="L205">
            <v>282.45</v>
          </cell>
          <cell r="M205">
            <v>1</v>
          </cell>
          <cell r="O205">
            <v>7.88</v>
          </cell>
          <cell r="R205">
            <v>134.52063502281348</v>
          </cell>
          <cell r="S205">
            <v>83.97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14284483000108</v>
      </c>
      <c r="B3" s="9" t="str">
        <f>'[1]TCE - ANEXO III - Preencher'!C12</f>
        <v>S3 SAÚDE - ASSOCIAÇÃO DE PROTEÇÃO A MATERNIDADE E INFÂNCIA UBAÍRA</v>
      </c>
      <c r="C3" s="10"/>
      <c r="D3" s="11" t="str">
        <f>'[1]TCE - ANEXO III - Preencher'!E12</f>
        <v>ADILMA FRANCISCA NEVES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223.48</v>
      </c>
      <c r="J3" s="14">
        <f>'[1]TCE - ANEXO III - Preencher'!K12</f>
        <v>0</v>
      </c>
      <c r="K3" s="15">
        <f>'[1]TCE - ANEXO III - Preencher'!L12</f>
        <v>282.45999999999998</v>
      </c>
      <c r="L3" s="15">
        <f>'[1]TCE - ANEXO III - Preencher'!M12</f>
        <v>1</v>
      </c>
      <c r="M3" s="15">
        <f>K3-L3</f>
        <v>281.45999999999998</v>
      </c>
      <c r="N3" s="15">
        <f>'[1]TCE - ANEXO III - Preencher'!O12</f>
        <v>7.88</v>
      </c>
      <c r="O3" s="15">
        <f>'[1]TCE - ANEXO III - Preencher'!P12</f>
        <v>0</v>
      </c>
      <c r="P3" s="16">
        <f>N3-O3</f>
        <v>7.88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9627.75</v>
      </c>
      <c r="Y3" s="15">
        <f>'[1]TCE - ANEXO III - Preencher'!Z12</f>
        <v>0</v>
      </c>
      <c r="Z3" s="16">
        <f>X3-Y3</f>
        <v>9627.75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10140.57</v>
      </c>
    </row>
    <row r="4" spans="1:28" x14ac:dyDescent="0.2">
      <c r="A4" s="8">
        <f>IFERROR(VLOOKUP(B4,'[1]DADOS (OCULTAR)'!$Q$3:$S$136,3,0),"")</f>
        <v>14284483000108</v>
      </c>
      <c r="B4" s="9" t="str">
        <f>'[1]TCE - ANEXO III - Preencher'!C13</f>
        <v>S3 SAÚDE - ASSOCIAÇÃO DE PROTEÇÃO A MATERNIDADE E INFÂNCIA UBAÍRA</v>
      </c>
      <c r="C4" s="10"/>
      <c r="D4" s="11" t="str">
        <f>'[1]TCE - ANEXO III - Preencher'!E13</f>
        <v xml:space="preserve">ADJA BATISTA DA SILVA 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416.94</v>
      </c>
      <c r="J4" s="14">
        <f>'[1]TCE - ANEXO III - Preencher'!K13</f>
        <v>0</v>
      </c>
      <c r="K4" s="15">
        <f>'[1]TCE - ANEXO III - Preencher'!L13</f>
        <v>282.45999999999998</v>
      </c>
      <c r="L4" s="15">
        <f>'[1]TCE - ANEXO III - Preencher'!M13</f>
        <v>1</v>
      </c>
      <c r="M4" s="15">
        <f t="shared" ref="M4:M67" si="1">K4-L4</f>
        <v>281.45999999999998</v>
      </c>
      <c r="N4" s="15">
        <f>'[1]TCE - ANEXO III - Preencher'!O13</f>
        <v>7.88</v>
      </c>
      <c r="O4" s="15">
        <f>'[1]TCE - ANEXO III - Preencher'!P13</f>
        <v>0</v>
      </c>
      <c r="P4" s="16">
        <f t="shared" ref="P4:P67" si="2">N4-O4</f>
        <v>7.88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2128.36</v>
      </c>
      <c r="Y4" s="15">
        <f>'[1]TCE - ANEXO III - Preencher'!Z13</f>
        <v>0</v>
      </c>
      <c r="Z4" s="16">
        <f t="shared" ref="Z4:Z67" si="5">X4-Y4</f>
        <v>2128.36</v>
      </c>
      <c r="AA4" s="17" t="str">
        <f>IF('[1]TCE - ANEXO III - Preencher'!AB13="","",'[1]TCE - ANEXO III - Preencher'!AB13)</f>
        <v>ABONO COMPLEMENTAR (Lei 14.434)</v>
      </c>
      <c r="AB4" s="15">
        <f t="shared" si="0"/>
        <v>2834.6400000000003</v>
      </c>
    </row>
    <row r="5" spans="1:28" x14ac:dyDescent="0.2">
      <c r="A5" s="8">
        <f>IFERROR(VLOOKUP(B5,'[1]DADOS (OCULTAR)'!$Q$3:$S$136,3,0),"")</f>
        <v>14284483000108</v>
      </c>
      <c r="B5" s="9" t="str">
        <f>'[1]TCE - ANEXO III - Preencher'!C14</f>
        <v>S3 SAÚDE - ASSOCIAÇÃO DE PROTEÇÃO A MATERNIDADE E INFÂNCIA UBAÍRA</v>
      </c>
      <c r="C5" s="10"/>
      <c r="D5" s="11" t="str">
        <f>'[1]TCE - ANEXO III - Preencher'!E14</f>
        <v>ADNA QUEREN HUAPUQUE RAMOS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515215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216.82</v>
      </c>
      <c r="J5" s="14">
        <f>'[1]TCE - ANEXO III - Preencher'!K14</f>
        <v>0</v>
      </c>
      <c r="K5" s="15">
        <f>'[1]TCE - ANEXO III - Preencher'!L14</f>
        <v>282.45999999999998</v>
      </c>
      <c r="L5" s="15">
        <f>'[1]TCE - ANEXO III - Preencher'!M14</f>
        <v>1</v>
      </c>
      <c r="M5" s="15">
        <f t="shared" si="1"/>
        <v>281.45999999999998</v>
      </c>
      <c r="N5" s="15">
        <f>'[1]TCE - ANEXO III - Preencher'!O14</f>
        <v>7.88</v>
      </c>
      <c r="O5" s="15">
        <f>'[1]TCE - ANEXO III - Preencher'!P14</f>
        <v>0</v>
      </c>
      <c r="P5" s="16">
        <f t="shared" si="2"/>
        <v>7.88</v>
      </c>
      <c r="Q5" s="15">
        <f>'[1]TCE - ANEXO III - Preencher'!R14</f>
        <v>269.04127004562696</v>
      </c>
      <c r="R5" s="15">
        <f>'[1]TCE - ANEXO III - Preencher'!S14</f>
        <v>79.2</v>
      </c>
      <c r="S5" s="16">
        <f t="shared" si="3"/>
        <v>189.84127004562697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696.00127004562694</v>
      </c>
    </row>
    <row r="6" spans="1:28" x14ac:dyDescent="0.2">
      <c r="A6" s="8">
        <f>IFERROR(VLOOKUP(B6,'[1]DADOS (OCULTAR)'!$Q$3:$S$136,3,0),"")</f>
        <v>14284483000108</v>
      </c>
      <c r="B6" s="9" t="str">
        <f>'[1]TCE - ANEXO III - Preencher'!C15</f>
        <v>S3 SAÚDE - ASSOCIAÇÃO DE PROTEÇÃO A MATERNIDADE E INFÂNCIA UBAÍRA</v>
      </c>
      <c r="C6" s="10"/>
      <c r="D6" s="11" t="str">
        <f>'[1]TCE - ANEXO III - Preencher'!E15</f>
        <v xml:space="preserve">ADRIANA ALVES DA SILVA 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514320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195.09</v>
      </c>
      <c r="J6" s="14">
        <f>'[1]TCE - ANEXO III - Preencher'!K15</f>
        <v>0</v>
      </c>
      <c r="K6" s="15">
        <f>'[1]TCE - ANEXO III - Preencher'!L15</f>
        <v>282.45999999999998</v>
      </c>
      <c r="L6" s="15">
        <f>'[1]TCE - ANEXO III - Preencher'!M15</f>
        <v>1</v>
      </c>
      <c r="M6" s="15">
        <f t="shared" si="1"/>
        <v>281.45999999999998</v>
      </c>
      <c r="N6" s="15">
        <f>'[1]TCE - ANEXO III - Preencher'!O15</f>
        <v>7.88</v>
      </c>
      <c r="O6" s="15">
        <f>'[1]TCE - ANEXO III - Preencher'!P15</f>
        <v>0</v>
      </c>
      <c r="P6" s="16">
        <f t="shared" si="2"/>
        <v>7.88</v>
      </c>
      <c r="Q6" s="15">
        <f>'[1]TCE - ANEXO III - Preencher'!R15</f>
        <v>269.04127004562696</v>
      </c>
      <c r="R6" s="15">
        <f>'[1]TCE - ANEXO III - Preencher'!S15</f>
        <v>79.2</v>
      </c>
      <c r="S6" s="16">
        <f t="shared" si="3"/>
        <v>189.84127004562697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674.27127004562692</v>
      </c>
    </row>
    <row r="7" spans="1:28" x14ac:dyDescent="0.2">
      <c r="A7" s="8">
        <f>IFERROR(VLOOKUP(B7,'[1]DADOS (OCULTAR)'!$Q$3:$S$136,3,0),"")</f>
        <v>14284483000108</v>
      </c>
      <c r="B7" s="9" t="str">
        <f>'[1]TCE - ANEXO III - Preencher'!C16</f>
        <v>S3 SAÚDE - ASSOCIAÇÃO DE PROTEÇÃO A MATERNIDADE E INFÂNCIA UBAÍRA</v>
      </c>
      <c r="C7" s="10"/>
      <c r="D7" s="11" t="str">
        <f>'[1]TCE - ANEXO III - Preencher'!E16</f>
        <v xml:space="preserve">ADRIANA CARLA DE SOUZA 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422105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197.12</v>
      </c>
      <c r="J7" s="14">
        <f>'[1]TCE - ANEXO III - Preencher'!K16</f>
        <v>0</v>
      </c>
      <c r="K7" s="15">
        <f>'[1]TCE - ANEXO III - Preencher'!L16</f>
        <v>282.45999999999998</v>
      </c>
      <c r="L7" s="15">
        <f>'[1]TCE - ANEXO III - Preencher'!M16</f>
        <v>1</v>
      </c>
      <c r="M7" s="15">
        <f t="shared" si="1"/>
        <v>281.45999999999998</v>
      </c>
      <c r="N7" s="15">
        <f>'[1]TCE - ANEXO III - Preencher'!O16</f>
        <v>7.88</v>
      </c>
      <c r="O7" s="15">
        <f>'[1]TCE - ANEXO III - Preencher'!P16</f>
        <v>0</v>
      </c>
      <c r="P7" s="16">
        <f t="shared" si="2"/>
        <v>7.88</v>
      </c>
      <c r="Q7" s="15">
        <f>'[1]TCE - ANEXO III - Preencher'!R16</f>
        <v>126.11309533388764</v>
      </c>
      <c r="R7" s="15">
        <f>'[1]TCE - ANEXO III - Preencher'!S16</f>
        <v>79.2</v>
      </c>
      <c r="S7" s="16">
        <f t="shared" si="3"/>
        <v>46.91309533388764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533.37309533388759</v>
      </c>
    </row>
    <row r="8" spans="1:28" x14ac:dyDescent="0.2">
      <c r="A8" s="8">
        <f>IFERROR(VLOOKUP(B8,'[1]DADOS (OCULTAR)'!$Q$3:$S$136,3,0),"")</f>
        <v>14284483000108</v>
      </c>
      <c r="B8" s="9" t="str">
        <f>'[1]TCE - ANEXO III - Preencher'!C17</f>
        <v>S3 SAÚDE - ASSOCIAÇÃO DE PROTEÇÃO A MATERNIDADE E INFÂNCIA UBAÍRA</v>
      </c>
      <c r="C8" s="10"/>
      <c r="D8" s="11" t="str">
        <f>'[1]TCE - ANEXO III - Preencher'!E17</f>
        <v>ADRIANA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224.54000000000002</v>
      </c>
      <c r="J8" s="14">
        <f>'[1]TCE - ANEXO III - Preencher'!K17</f>
        <v>0</v>
      </c>
      <c r="K8" s="15">
        <f>'[1]TCE - ANEXO III - Preencher'!L17</f>
        <v>282.45999999999998</v>
      </c>
      <c r="L8" s="15">
        <f>'[1]TCE - ANEXO III - Preencher'!M17</f>
        <v>1</v>
      </c>
      <c r="M8" s="15">
        <f t="shared" si="1"/>
        <v>281.45999999999998</v>
      </c>
      <c r="N8" s="15">
        <f>'[1]TCE - ANEXO III - Preencher'!O17</f>
        <v>7.88</v>
      </c>
      <c r="O8" s="15">
        <f>'[1]TCE - ANEXO III - Preencher'!P17</f>
        <v>0</v>
      </c>
      <c r="P8" s="16">
        <f t="shared" si="2"/>
        <v>7.88</v>
      </c>
      <c r="Q8" s="15">
        <f>'[1]TCE - ANEXO III - Preencher'!R17</f>
        <v>252.63631455504</v>
      </c>
      <c r="R8" s="15">
        <f>'[1]TCE - ANEXO III - Preencher'!S17</f>
        <v>83.97</v>
      </c>
      <c r="S8" s="16">
        <f t="shared" si="3"/>
        <v>168.66631455504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1925.55</v>
      </c>
      <c r="Y8" s="15">
        <f>'[1]TCE - ANEXO III - Preencher'!Z17</f>
        <v>0</v>
      </c>
      <c r="Z8" s="16">
        <f t="shared" si="5"/>
        <v>1925.55</v>
      </c>
      <c r="AA8" s="17" t="str">
        <f>IF('[1]TCE - ANEXO III - Preencher'!AB17="","",'[1]TCE - ANEXO III - Preencher'!AB17)</f>
        <v>ABONO COMPLEMENTAR (Lei 14.434)</v>
      </c>
      <c r="AB8" s="15">
        <f t="shared" si="0"/>
        <v>2608.09631455504</v>
      </c>
    </row>
    <row r="9" spans="1:28" x14ac:dyDescent="0.2">
      <c r="A9" s="8">
        <f>IFERROR(VLOOKUP(B9,'[1]DADOS (OCULTAR)'!$Q$3:$S$136,3,0),"")</f>
        <v>14284483000108</v>
      </c>
      <c r="B9" s="9" t="str">
        <f>'[1]TCE - ANEXO III - Preencher'!C18</f>
        <v>S3 SAÚDE - ASSOCIAÇÃO DE PROTEÇÃO A MATERNIDADE E INFÂNCIA UBAÍRA</v>
      </c>
      <c r="C9" s="10"/>
      <c r="D9" s="11" t="str">
        <f>'[1]TCE - ANEXO III - Preencher'!E18</f>
        <v>ADRIANO RODRIGUES LEAL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390.32</v>
      </c>
      <c r="J9" s="14">
        <f>'[1]TCE - ANEXO III - Preencher'!K18</f>
        <v>0</v>
      </c>
      <c r="K9" s="15">
        <f>'[1]TCE - ANEXO III - Preencher'!L18</f>
        <v>282.45999999999998</v>
      </c>
      <c r="L9" s="15">
        <f>'[1]TCE - ANEXO III - Preencher'!M18</f>
        <v>1</v>
      </c>
      <c r="M9" s="15">
        <f t="shared" si="1"/>
        <v>281.45999999999998</v>
      </c>
      <c r="N9" s="15">
        <f>'[1]TCE - ANEXO III - Preencher'!O18</f>
        <v>7.88</v>
      </c>
      <c r="O9" s="15">
        <f>'[1]TCE - ANEXO III - Preencher'!P18</f>
        <v>0</v>
      </c>
      <c r="P9" s="16">
        <f t="shared" si="2"/>
        <v>7.88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679.66</v>
      </c>
    </row>
    <row r="10" spans="1:28" x14ac:dyDescent="0.2">
      <c r="A10" s="8">
        <f>IFERROR(VLOOKUP(B10,'[1]DADOS (OCULTAR)'!$Q$3:$S$136,3,0),"")</f>
        <v>14284483000108</v>
      </c>
      <c r="B10" s="9" t="str">
        <f>'[1]TCE - ANEXO III - Preencher'!C19</f>
        <v>S3 SAÚDE - ASSOCIAÇÃO DE PROTEÇÃO A MATERNIDADE E INFÂNCIA UBAÍRA</v>
      </c>
      <c r="C10" s="10"/>
      <c r="D10" s="11" t="str">
        <f>'[1]TCE - ANEXO III - Preencher'!E19</f>
        <v>ALAIDE MARIA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225.31</v>
      </c>
      <c r="J10" s="14">
        <f>'[1]TCE - ANEXO III - Preencher'!K19</f>
        <v>0</v>
      </c>
      <c r="K10" s="15">
        <f>'[1]TCE - ANEXO III - Preencher'!L19</f>
        <v>282.45999999999998</v>
      </c>
      <c r="L10" s="15">
        <f>'[1]TCE - ANEXO III - Preencher'!M19</f>
        <v>1</v>
      </c>
      <c r="M10" s="15">
        <f t="shared" si="1"/>
        <v>281.45999999999998</v>
      </c>
      <c r="N10" s="15">
        <f>'[1]TCE - ANEXO III - Preencher'!O19</f>
        <v>7.88</v>
      </c>
      <c r="O10" s="15">
        <f>'[1]TCE - ANEXO III - Preencher'!P19</f>
        <v>0</v>
      </c>
      <c r="P10" s="16">
        <f t="shared" si="2"/>
        <v>7.88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9627.75</v>
      </c>
      <c r="Y10" s="15">
        <f>'[1]TCE - ANEXO III - Preencher'!Z19</f>
        <v>0</v>
      </c>
      <c r="Z10" s="16">
        <f t="shared" si="5"/>
        <v>9627.75</v>
      </c>
      <c r="AA10" s="17" t="str">
        <f>IF('[1]TCE - ANEXO III - Preencher'!AB19="","",'[1]TCE - ANEXO III - Preencher'!AB19)</f>
        <v>ABONO COMPLEMENTAR (Lei 14.434)</v>
      </c>
      <c r="AB10" s="15">
        <f t="shared" si="0"/>
        <v>10142.4</v>
      </c>
    </row>
    <row r="11" spans="1:28" x14ac:dyDescent="0.2">
      <c r="A11" s="8">
        <f>IFERROR(VLOOKUP(B11,'[1]DADOS (OCULTAR)'!$Q$3:$S$136,3,0),"")</f>
        <v>14284483000108</v>
      </c>
      <c r="B11" s="9" t="str">
        <f>'[1]TCE - ANEXO III - Preencher'!C20</f>
        <v>S3 SAÚDE - ASSOCIAÇÃO DE PROTEÇÃO A MATERNIDADE E INFÂNCIA UBAÍRA</v>
      </c>
      <c r="C11" s="10"/>
      <c r="D11" s="11" t="str">
        <f>'[1]TCE - ANEXO III - Preencher'!E20</f>
        <v>ALESSANDRA DANIERD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7.88</v>
      </c>
      <c r="O11" s="15">
        <f>'[1]TCE - ANEXO III - Preencher'!P20</f>
        <v>0</v>
      </c>
      <c r="P11" s="16">
        <f t="shared" si="2"/>
        <v>7.88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7.88</v>
      </c>
    </row>
    <row r="12" spans="1:28" x14ac:dyDescent="0.2">
      <c r="A12" s="8">
        <f>IFERROR(VLOOKUP(B12,'[1]DADOS (OCULTAR)'!$Q$3:$S$136,3,0),"")</f>
        <v>14284483000108</v>
      </c>
      <c r="B12" s="9" t="str">
        <f>'[1]TCE - ANEXO III - Preencher'!C21</f>
        <v>S3 SAÚDE - ASSOCIAÇÃO DE PROTEÇÃO A MATERNIDADE E INFÂNCIA UBAÍRA</v>
      </c>
      <c r="C12" s="10"/>
      <c r="D12" s="11" t="str">
        <f>'[1]TCE - ANEXO III - Preencher'!E21</f>
        <v>ALLYSON OLIVEIRA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414105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305.90999999999997</v>
      </c>
      <c r="J12" s="14">
        <f>'[1]TCE - ANEXO III - Preencher'!K21</f>
        <v>0</v>
      </c>
      <c r="K12" s="15">
        <f>'[1]TCE - ANEXO III - Preencher'!L21</f>
        <v>282.45999999999998</v>
      </c>
      <c r="L12" s="15">
        <f>'[1]TCE - ANEXO III - Preencher'!M21</f>
        <v>1</v>
      </c>
      <c r="M12" s="15">
        <f t="shared" si="1"/>
        <v>281.45999999999998</v>
      </c>
      <c r="N12" s="15">
        <f>'[1]TCE - ANEXO III - Preencher'!O21</f>
        <v>7.88</v>
      </c>
      <c r="O12" s="15">
        <f>'[1]TCE - ANEXO III - Preencher'!P21</f>
        <v>0</v>
      </c>
      <c r="P12" s="16">
        <f t="shared" si="2"/>
        <v>7.88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595.24999999999989</v>
      </c>
    </row>
    <row r="13" spans="1:28" x14ac:dyDescent="0.2">
      <c r="A13" s="8">
        <f>IFERROR(VLOOKUP(B13,'[1]DADOS (OCULTAR)'!$Q$3:$S$136,3,0),"")</f>
        <v>14284483000108</v>
      </c>
      <c r="B13" s="9" t="str">
        <f>'[1]TCE - ANEXO III - Preencher'!C22</f>
        <v>S3 SAÚDE - ASSOCIAÇÃO DE PROTEÇÃO A MATERNIDADE E INFÂNCIA UBAÍRA</v>
      </c>
      <c r="C13" s="10"/>
      <c r="D13" s="11" t="str">
        <f>'[1]TCE - ANEXO III - Preencher'!E22</f>
        <v>ALVARO EZEQUIEL MACHADO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515215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74.52</v>
      </c>
      <c r="J13" s="14">
        <f>'[1]TCE - ANEXO III - Preencher'!K22</f>
        <v>0</v>
      </c>
      <c r="K13" s="15">
        <f>'[1]TCE - ANEXO III - Preencher'!L22</f>
        <v>282.45999999999998</v>
      </c>
      <c r="L13" s="15">
        <f>'[1]TCE - ANEXO III - Preencher'!M22</f>
        <v>1</v>
      </c>
      <c r="M13" s="15">
        <f t="shared" si="1"/>
        <v>281.45999999999998</v>
      </c>
      <c r="N13" s="15">
        <f>'[1]TCE - ANEXO III - Preencher'!O22</f>
        <v>7.88</v>
      </c>
      <c r="O13" s="15">
        <f>'[1]TCE - ANEXO III - Preencher'!P22</f>
        <v>0</v>
      </c>
      <c r="P13" s="16">
        <f t="shared" si="2"/>
        <v>7.88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363.85999999999996</v>
      </c>
    </row>
    <row r="14" spans="1:28" x14ac:dyDescent="0.2">
      <c r="A14" s="8">
        <f>IFERROR(VLOOKUP(B14,'[1]DADOS (OCULTAR)'!$Q$3:$S$136,3,0),"")</f>
        <v>14284483000108</v>
      </c>
      <c r="B14" s="9" t="str">
        <f>'[1]TCE - ANEXO III - Preencher'!C23</f>
        <v>S3 SAÚDE - ASSOCIAÇÃO DE PROTEÇÃO A MATERNIDADE E INFÂNCIA UBAÍRA</v>
      </c>
      <c r="C14" s="10"/>
      <c r="D14" s="11" t="str">
        <f>'[1]TCE - ANEXO III - Preencher'!E23</f>
        <v>AMANDA SILVA MARINS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356.01</v>
      </c>
      <c r="J14" s="14">
        <f>'[1]TCE - ANEXO III - Preencher'!K23</f>
        <v>0</v>
      </c>
      <c r="K14" s="15">
        <f>'[1]TCE - ANEXO III - Preencher'!L23</f>
        <v>282.45999999999998</v>
      </c>
      <c r="L14" s="15">
        <f>'[1]TCE - ANEXO III - Preencher'!M23</f>
        <v>1</v>
      </c>
      <c r="M14" s="15">
        <f t="shared" si="1"/>
        <v>281.45999999999998</v>
      </c>
      <c r="N14" s="15">
        <f>'[1]TCE - ANEXO III - Preencher'!O23</f>
        <v>7.88</v>
      </c>
      <c r="O14" s="15">
        <f>'[1]TCE - ANEXO III - Preencher'!P23</f>
        <v>0</v>
      </c>
      <c r="P14" s="16">
        <f t="shared" si="2"/>
        <v>7.88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645.35</v>
      </c>
    </row>
    <row r="15" spans="1:28" x14ac:dyDescent="0.2">
      <c r="A15" s="8">
        <f>IFERROR(VLOOKUP(B15,'[1]DADOS (OCULTAR)'!$Q$3:$S$136,3,0),"")</f>
        <v>14284483000108</v>
      </c>
      <c r="B15" s="9" t="str">
        <f>'[1]TCE - ANEXO III - Preencher'!C24</f>
        <v>S3 SAÚDE - ASSOCIAÇÃO DE PROTEÇÃO A MATERNIDADE E INFÂNCIA UBAÍRA</v>
      </c>
      <c r="C15" s="10"/>
      <c r="D15" s="11" t="str">
        <f>'[1]TCE - ANEXO III - Preencher'!E24</f>
        <v>AMANNDA STEPPLE DE AQUINO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407.6</v>
      </c>
      <c r="J15" s="14">
        <f>'[1]TCE - ANEXO III - Preencher'!K24</f>
        <v>0</v>
      </c>
      <c r="K15" s="15">
        <f>'[1]TCE - ANEXO III - Preencher'!L24</f>
        <v>282.45999999999998</v>
      </c>
      <c r="L15" s="15">
        <f>'[1]TCE - ANEXO III - Preencher'!M24</f>
        <v>1</v>
      </c>
      <c r="M15" s="15">
        <f t="shared" si="1"/>
        <v>281.45999999999998</v>
      </c>
      <c r="N15" s="15">
        <f>'[1]TCE - ANEXO III - Preencher'!O24</f>
        <v>7.88</v>
      </c>
      <c r="O15" s="15">
        <f>'[1]TCE - ANEXO III - Preencher'!P24</f>
        <v>0</v>
      </c>
      <c r="P15" s="16">
        <f t="shared" si="2"/>
        <v>7.88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8781.6</v>
      </c>
      <c r="Y15" s="15">
        <f>'[1]TCE - ANEXO III - Preencher'!Z24</f>
        <v>0</v>
      </c>
      <c r="Z15" s="16">
        <f t="shared" si="5"/>
        <v>8781.6</v>
      </c>
      <c r="AA15" s="17" t="str">
        <f>IF('[1]TCE - ANEXO III - Preencher'!AB24="","",'[1]TCE - ANEXO III - Preencher'!AB24)</f>
        <v>ABONO COMPLEMENTAR (Lei 14.434)</v>
      </c>
      <c r="AB15" s="15">
        <f t="shared" si="0"/>
        <v>9478.5400000000009</v>
      </c>
    </row>
    <row r="16" spans="1:28" x14ac:dyDescent="0.2">
      <c r="A16" s="8">
        <f>IFERROR(VLOOKUP(B16,'[1]DADOS (OCULTAR)'!$Q$3:$S$136,3,0),"")</f>
        <v>14284483000108</v>
      </c>
      <c r="B16" s="9" t="str">
        <f>'[1]TCE - ANEXO III - Preencher'!C25</f>
        <v>S3 SAÚDE - ASSOCIAÇÃO DE PROTEÇÃO A MATERNIDADE E INFÂNCIA UBAÍRA</v>
      </c>
      <c r="C16" s="10"/>
      <c r="D16" s="11" t="str">
        <f>'[1]TCE - ANEXO III - Preencher'!E25</f>
        <v>ANA CLAUDIA GOMES DE ALMEIDA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422105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190.07999999999998</v>
      </c>
      <c r="J16" s="14">
        <f>'[1]TCE - ANEXO III - Preencher'!K25</f>
        <v>0</v>
      </c>
      <c r="K16" s="15">
        <f>'[1]TCE - ANEXO III - Preencher'!L25</f>
        <v>282.45999999999998</v>
      </c>
      <c r="L16" s="15">
        <f>'[1]TCE - ANEXO III - Preencher'!M25</f>
        <v>1</v>
      </c>
      <c r="M16" s="15">
        <f t="shared" si="1"/>
        <v>281.45999999999998</v>
      </c>
      <c r="N16" s="15">
        <f>'[1]TCE - ANEXO III - Preencher'!O25</f>
        <v>7.88</v>
      </c>
      <c r="O16" s="15">
        <f>'[1]TCE - ANEXO III - Preencher'!P25</f>
        <v>0</v>
      </c>
      <c r="P16" s="16">
        <f t="shared" si="2"/>
        <v>7.88</v>
      </c>
      <c r="Q16" s="15">
        <f>'[1]TCE - ANEXO III - Preencher'!R25</f>
        <v>269.04127004562696</v>
      </c>
      <c r="R16" s="15">
        <f>'[1]TCE - ANEXO III - Preencher'!S25</f>
        <v>79.2</v>
      </c>
      <c r="S16" s="16">
        <f t="shared" si="3"/>
        <v>189.84127004562697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669.26127004562693</v>
      </c>
    </row>
    <row r="17" spans="1:28" x14ac:dyDescent="0.2">
      <c r="A17" s="8">
        <f>IFERROR(VLOOKUP(B17,'[1]DADOS (OCULTAR)'!$Q$3:$S$136,3,0),"")</f>
        <v>14284483000108</v>
      </c>
      <c r="B17" s="9" t="str">
        <f>'[1]TCE - ANEXO III - Preencher'!C26</f>
        <v>S3 SAÚDE - ASSOCIAÇÃO DE PROTEÇÃO A MATERNIDADE E INFÂNCIA UBAÍRA</v>
      </c>
      <c r="C17" s="10"/>
      <c r="D17" s="11" t="str">
        <f>'[1]TCE - ANEXO III - Preencher'!E26</f>
        <v>ANA PAULA FARIAS BARBOSA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515205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211.49</v>
      </c>
      <c r="J17" s="14">
        <f>'[1]TCE - ANEXO III - Preencher'!K26</f>
        <v>0</v>
      </c>
      <c r="K17" s="15">
        <f>'[1]TCE - ANEXO III - Preencher'!L26</f>
        <v>282.45999999999998</v>
      </c>
      <c r="L17" s="15">
        <f>'[1]TCE - ANEXO III - Preencher'!M26</f>
        <v>1</v>
      </c>
      <c r="M17" s="15">
        <f t="shared" si="1"/>
        <v>281.45999999999998</v>
      </c>
      <c r="N17" s="15">
        <f>'[1]TCE - ANEXO III - Preencher'!O26</f>
        <v>7.88</v>
      </c>
      <c r="O17" s="15">
        <f>'[1]TCE - ANEXO III - Preencher'!P26</f>
        <v>0</v>
      </c>
      <c r="P17" s="16">
        <f t="shared" si="2"/>
        <v>7.88</v>
      </c>
      <c r="Q17" s="15">
        <f>'[1]TCE - ANEXO III - Preencher'!R26</f>
        <v>134.52063502281348</v>
      </c>
      <c r="R17" s="15">
        <f>'[1]TCE - ANEXO III - Preencher'!S26</f>
        <v>80.41</v>
      </c>
      <c r="S17" s="16">
        <f t="shared" si="3"/>
        <v>54.110635022813483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554.94063502281347</v>
      </c>
    </row>
    <row r="18" spans="1:28" x14ac:dyDescent="0.2">
      <c r="A18" s="8">
        <f>IFERROR(VLOOKUP(B18,'[1]DADOS (OCULTAR)'!$Q$3:$S$136,3,0),"")</f>
        <v>14284483000108</v>
      </c>
      <c r="B18" s="9" t="str">
        <f>'[1]TCE - ANEXO III - Preencher'!C27</f>
        <v>S3 SAÚDE - ASSOCIAÇÃO DE PROTEÇÃO A MATERNIDADE E INFÂNCIA UBAÍRA</v>
      </c>
      <c r="C18" s="10"/>
      <c r="D18" s="11" t="str">
        <f>'[1]TCE - ANEXO III - Preencher'!E27</f>
        <v>ANA PAULA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514320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210.97</v>
      </c>
      <c r="J18" s="14">
        <f>'[1]TCE - ANEXO III - Preencher'!K27</f>
        <v>0</v>
      </c>
      <c r="K18" s="15">
        <f>'[1]TCE - ANEXO III - Preencher'!L27</f>
        <v>282.45999999999998</v>
      </c>
      <c r="L18" s="15">
        <f>'[1]TCE - ANEXO III - Preencher'!M27</f>
        <v>1</v>
      </c>
      <c r="M18" s="15">
        <f t="shared" si="1"/>
        <v>281.45999999999998</v>
      </c>
      <c r="N18" s="15">
        <f>'[1]TCE - ANEXO III - Preencher'!O27</f>
        <v>7.88</v>
      </c>
      <c r="O18" s="15">
        <f>'[1]TCE - ANEXO III - Preencher'!P27</f>
        <v>0</v>
      </c>
      <c r="P18" s="16">
        <f t="shared" si="2"/>
        <v>7.88</v>
      </c>
      <c r="Q18" s="15">
        <f>'[1]TCE - ANEXO III - Preencher'!R27</f>
        <v>252.22619066777528</v>
      </c>
      <c r="R18" s="15">
        <f>'[1]TCE - ANEXO III - Preencher'!S27</f>
        <v>79.2</v>
      </c>
      <c r="S18" s="16">
        <f t="shared" si="3"/>
        <v>173.02619066777527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673.33619066777521</v>
      </c>
    </row>
    <row r="19" spans="1:28" x14ac:dyDescent="0.2">
      <c r="A19" s="8">
        <f>IFERROR(VLOOKUP(B19,'[1]DADOS (OCULTAR)'!$Q$3:$S$136,3,0),"")</f>
        <v>14284483000108</v>
      </c>
      <c r="B19" s="9" t="str">
        <f>'[1]TCE - ANEXO III - Preencher'!C28</f>
        <v>S3 SAÚDE - ASSOCIAÇÃO DE PROTEÇÃO A MATERNIDADE E INFÂNCIA UBAÍRA</v>
      </c>
      <c r="C19" s="10"/>
      <c r="D19" s="11" t="str">
        <f>'[1]TCE - ANEXO III - Preencher'!E28</f>
        <v>ANDREA BANDEIRA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422105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194.31</v>
      </c>
      <c r="J19" s="14">
        <f>'[1]TCE - ANEXO III - Preencher'!K28</f>
        <v>0</v>
      </c>
      <c r="K19" s="15">
        <f>'[1]TCE - ANEXO III - Preencher'!L28</f>
        <v>282.45999999999998</v>
      </c>
      <c r="L19" s="15">
        <f>'[1]TCE - ANEXO III - Preencher'!M28</f>
        <v>1</v>
      </c>
      <c r="M19" s="15">
        <f t="shared" si="1"/>
        <v>281.45999999999998</v>
      </c>
      <c r="N19" s="15">
        <f>'[1]TCE - ANEXO III - Preencher'!O28</f>
        <v>7.88</v>
      </c>
      <c r="O19" s="15">
        <f>'[1]TCE - ANEXO III - Preencher'!P28</f>
        <v>0</v>
      </c>
      <c r="P19" s="16">
        <f t="shared" si="2"/>
        <v>7.88</v>
      </c>
      <c r="Q19" s="15">
        <f>'[1]TCE - ANEXO III - Preencher'!R28</f>
        <v>269.04127004562696</v>
      </c>
      <c r="R19" s="15">
        <f>'[1]TCE - ANEXO III - Preencher'!S28</f>
        <v>79.2</v>
      </c>
      <c r="S19" s="16">
        <f t="shared" si="3"/>
        <v>189.84127004562697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673.49127004562695</v>
      </c>
    </row>
    <row r="20" spans="1:28" x14ac:dyDescent="0.2">
      <c r="A20" s="8">
        <f>IFERROR(VLOOKUP(B20,'[1]DADOS (OCULTAR)'!$Q$3:$S$136,3,0),"")</f>
        <v>14284483000108</v>
      </c>
      <c r="B20" s="9" t="str">
        <f>'[1]TCE - ANEXO III - Preencher'!C29</f>
        <v>S3 SAÚDE - ASSOCIAÇÃO DE PROTEÇÃO A MATERNIDADE E INFÂNCIA UBAÍRA</v>
      </c>
      <c r="C20" s="10"/>
      <c r="D20" s="11" t="str">
        <f>'[1]TCE - ANEXO III - Preencher'!E29</f>
        <v xml:space="preserve">ANDREIA PEREIRA DA SILVA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183.57999999999998</v>
      </c>
      <c r="J20" s="14">
        <f>'[1]TCE - ANEXO III - Preencher'!K29</f>
        <v>0</v>
      </c>
      <c r="K20" s="15">
        <f>'[1]TCE - ANEXO III - Preencher'!L29</f>
        <v>282.45999999999998</v>
      </c>
      <c r="L20" s="15">
        <f>'[1]TCE - ANEXO III - Preencher'!M29</f>
        <v>1</v>
      </c>
      <c r="M20" s="15">
        <f t="shared" si="1"/>
        <v>281.45999999999998</v>
      </c>
      <c r="N20" s="15">
        <f>'[1]TCE - ANEXO III - Preencher'!O29</f>
        <v>7.88</v>
      </c>
      <c r="O20" s="15">
        <f>'[1]TCE - ANEXO III - Preencher'!P29</f>
        <v>0</v>
      </c>
      <c r="P20" s="16">
        <f t="shared" si="2"/>
        <v>7.88</v>
      </c>
      <c r="Q20" s="15">
        <f>'[1]TCE - ANEXO III - Preencher'!R29</f>
        <v>269.04127004562696</v>
      </c>
      <c r="R20" s="15">
        <f>'[1]TCE - ANEXO III - Preencher'!S29</f>
        <v>79.2</v>
      </c>
      <c r="S20" s="16">
        <f t="shared" si="3"/>
        <v>189.84127004562697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662.76127004562693</v>
      </c>
    </row>
    <row r="21" spans="1:28" x14ac:dyDescent="0.2">
      <c r="A21" s="8">
        <f>IFERROR(VLOOKUP(B21,'[1]DADOS (OCULTAR)'!$Q$3:$S$136,3,0),"")</f>
        <v>14284483000108</v>
      </c>
      <c r="B21" s="9" t="str">
        <f>'[1]TCE - ANEXO III - Preencher'!C30</f>
        <v>S3 SAÚDE - ASSOCIAÇÃO DE PROTEÇÃO A MATERNIDADE E INFÂNCIA UBAÍRA</v>
      </c>
      <c r="C21" s="10"/>
      <c r="D21" s="11" t="str">
        <f>'[1]TCE - ANEXO III - Preencher'!E30</f>
        <v>ANDRESSA CHRISTINE DE ANDRADE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252105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278.08</v>
      </c>
      <c r="J21" s="14">
        <f>'[1]TCE - ANEXO III - Preencher'!K30</f>
        <v>0</v>
      </c>
      <c r="K21" s="15">
        <f>'[1]TCE - ANEXO III - Preencher'!L30</f>
        <v>282.45999999999998</v>
      </c>
      <c r="L21" s="15">
        <f>'[1]TCE - ANEXO III - Preencher'!M30</f>
        <v>1</v>
      </c>
      <c r="M21" s="15">
        <f t="shared" si="1"/>
        <v>281.45999999999998</v>
      </c>
      <c r="N21" s="15">
        <f>'[1]TCE - ANEXO III - Preencher'!O30</f>
        <v>7.88</v>
      </c>
      <c r="O21" s="15">
        <f>'[1]TCE - ANEXO III - Preencher'!P30</f>
        <v>0</v>
      </c>
      <c r="P21" s="16">
        <f t="shared" si="2"/>
        <v>7.88</v>
      </c>
      <c r="Q21" s="15">
        <f>'[1]TCE - ANEXO III - Preencher'!R30</f>
        <v>159.74325408959101</v>
      </c>
      <c r="R21" s="15">
        <f>'[1]TCE - ANEXO III - Preencher'!S30</f>
        <v>111.73</v>
      </c>
      <c r="S21" s="16">
        <f t="shared" si="3"/>
        <v>48.013254089591001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615.43325408959095</v>
      </c>
    </row>
    <row r="22" spans="1:28" x14ac:dyDescent="0.2">
      <c r="A22" s="8">
        <f>IFERROR(VLOOKUP(B22,'[1]DADOS (OCULTAR)'!$Q$3:$S$136,3,0),"")</f>
        <v>14284483000108</v>
      </c>
      <c r="B22" s="9" t="str">
        <f>'[1]TCE - ANEXO III - Preencher'!C31</f>
        <v>S3 SAÚDE - ASSOCIAÇÃO DE PROTEÇÃO A MATERNIDADE E INFÂNCIA UBAÍRA</v>
      </c>
      <c r="C22" s="10"/>
      <c r="D22" s="11" t="str">
        <f>'[1]TCE - ANEXO III - Preencher'!E31</f>
        <v xml:space="preserve">ANDRYELLE RAYANE COELHO DE OLIVEIRA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364.76</v>
      </c>
      <c r="J22" s="14">
        <f>'[1]TCE - ANEXO III - Preencher'!K31</f>
        <v>0</v>
      </c>
      <c r="K22" s="15">
        <f>'[1]TCE - ANEXO III - Preencher'!L31</f>
        <v>282.45999999999998</v>
      </c>
      <c r="L22" s="15">
        <f>'[1]TCE - ANEXO III - Preencher'!M31</f>
        <v>1</v>
      </c>
      <c r="M22" s="15">
        <f t="shared" si="1"/>
        <v>281.45999999999998</v>
      </c>
      <c r="N22" s="15">
        <f>'[1]TCE - ANEXO III - Preencher'!O31</f>
        <v>7.88</v>
      </c>
      <c r="O22" s="15">
        <f>'[1]TCE - ANEXO III - Preencher'!P31</f>
        <v>0</v>
      </c>
      <c r="P22" s="16">
        <f t="shared" si="2"/>
        <v>7.88</v>
      </c>
      <c r="Q22" s="15">
        <f>'[1]TCE - ANEXO III - Preencher'!R31</f>
        <v>92.48293657818428</v>
      </c>
      <c r="R22" s="15">
        <f>'[1]TCE - ANEXO III - Preencher'!S31</f>
        <v>90.2</v>
      </c>
      <c r="S22" s="16">
        <f t="shared" si="3"/>
        <v>2.2829365781842768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1756.32</v>
      </c>
      <c r="Y22" s="15">
        <f>'[1]TCE - ANEXO III - Preencher'!Z31</f>
        <v>0</v>
      </c>
      <c r="Z22" s="16">
        <f t="shared" si="5"/>
        <v>1756.32</v>
      </c>
      <c r="AA22" s="17" t="str">
        <f>IF('[1]TCE - ANEXO III - Preencher'!AB31="","",'[1]TCE - ANEXO III - Preencher'!AB31)</f>
        <v>ABONO COMPLEMENTAR (Lei 14.434)</v>
      </c>
      <c r="AB22" s="15">
        <f t="shared" si="0"/>
        <v>2412.7029365781841</v>
      </c>
    </row>
    <row r="23" spans="1:28" x14ac:dyDescent="0.2">
      <c r="A23" s="8">
        <f>IFERROR(VLOOKUP(B23,'[1]DADOS (OCULTAR)'!$Q$3:$S$136,3,0),"")</f>
        <v>14284483000108</v>
      </c>
      <c r="B23" s="9" t="str">
        <f>'[1]TCE - ANEXO III - Preencher'!C32</f>
        <v>S3 SAÚDE - ASSOCIAÇÃO DE PROTEÇÃO A MATERNIDADE E INFÂNCIA UBAÍRA</v>
      </c>
      <c r="C23" s="10"/>
      <c r="D23" s="11" t="str">
        <f>'[1]TCE - ANEXO III - Preencher'!E32</f>
        <v>ANNA CECILIA GUERRA DE ARAUJO FERREIRA MEDEIROS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223405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748.22</v>
      </c>
      <c r="J23" s="14">
        <f>'[1]TCE - ANEXO III - Preencher'!K32</f>
        <v>0</v>
      </c>
      <c r="K23" s="15">
        <f>'[1]TCE - ANEXO III - Preencher'!L32</f>
        <v>282.45999999999998</v>
      </c>
      <c r="L23" s="15">
        <f>'[1]TCE - ANEXO III - Preencher'!M32</f>
        <v>1</v>
      </c>
      <c r="M23" s="15">
        <f t="shared" si="1"/>
        <v>281.45999999999998</v>
      </c>
      <c r="N23" s="15">
        <f>'[1]TCE - ANEXO III - Preencher'!O32</f>
        <v>7.88</v>
      </c>
      <c r="O23" s="15">
        <f>'[1]TCE - ANEXO III - Preencher'!P32</f>
        <v>0</v>
      </c>
      <c r="P23" s="16">
        <f t="shared" si="2"/>
        <v>7.88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338.6</v>
      </c>
      <c r="U23" s="15">
        <f>'[1]TCE - ANEXO III - Preencher'!V32</f>
        <v>0</v>
      </c>
      <c r="V23" s="16">
        <f t="shared" si="4"/>
        <v>338.6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1376.1600000000003</v>
      </c>
    </row>
    <row r="24" spans="1:28" x14ac:dyDescent="0.2">
      <c r="A24" s="8">
        <f>IFERROR(VLOOKUP(B24,'[1]DADOS (OCULTAR)'!$Q$3:$S$136,3,0),"")</f>
        <v>14284483000108</v>
      </c>
      <c r="B24" s="9" t="str">
        <f>'[1]TCE - ANEXO III - Preencher'!C33</f>
        <v>S3 SAÚDE - ASSOCIAÇÃO DE PROTEÇÃO A MATERNIDADE E INFÂNCIA UBAÍRA</v>
      </c>
      <c r="C24" s="10"/>
      <c r="D24" s="11" t="str">
        <f>'[1]TCE - ANEXO III - Preencher'!E33</f>
        <v>ANTONIO DOMINGOS GOMES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324115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323.58999999999997</v>
      </c>
      <c r="J24" s="14">
        <f>'[1]TCE - ANEXO III - Preencher'!K33</f>
        <v>0</v>
      </c>
      <c r="K24" s="15">
        <f>'[1]TCE - ANEXO III - Preencher'!L33</f>
        <v>282.45999999999998</v>
      </c>
      <c r="L24" s="15">
        <f>'[1]TCE - ANEXO III - Preencher'!M33</f>
        <v>1</v>
      </c>
      <c r="M24" s="15">
        <f t="shared" si="1"/>
        <v>281.45999999999998</v>
      </c>
      <c r="N24" s="15">
        <f>'[1]TCE - ANEXO III - Preencher'!O33</f>
        <v>7.88</v>
      </c>
      <c r="O24" s="15">
        <f>'[1]TCE - ANEXO III - Preencher'!P33</f>
        <v>0</v>
      </c>
      <c r="P24" s="16">
        <f t="shared" si="2"/>
        <v>7.88</v>
      </c>
      <c r="Q24" s="15">
        <f>'[1]TCE - ANEXO III - Preencher'!R33</f>
        <v>151.33571440066518</v>
      </c>
      <c r="R24" s="15">
        <f>'[1]TCE - ANEXO III - Preencher'!S33</f>
        <v>72.34</v>
      </c>
      <c r="S24" s="16">
        <f t="shared" si="3"/>
        <v>78.995714400665179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691.92571440066513</v>
      </c>
    </row>
    <row r="25" spans="1:28" x14ac:dyDescent="0.2">
      <c r="A25" s="8">
        <f>IFERROR(VLOOKUP(B25,'[1]DADOS (OCULTAR)'!$Q$3:$S$136,3,0),"")</f>
        <v>14284483000108</v>
      </c>
      <c r="B25" s="9" t="str">
        <f>'[1]TCE - ANEXO III - Preencher'!C34</f>
        <v>S3 SAÚDE - ASSOCIAÇÃO DE PROTEÇÃO A MATERNIDADE E INFÂNCIA UBAÍRA</v>
      </c>
      <c r="C25" s="10"/>
      <c r="D25" s="11" t="str">
        <f>'[1]TCE - ANEXO III - Preencher'!E34</f>
        <v>ANTONIO FRANCISCO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782320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274.96000000000004</v>
      </c>
      <c r="J25" s="14">
        <f>'[1]TCE - ANEXO III - Preencher'!K34</f>
        <v>0</v>
      </c>
      <c r="K25" s="15">
        <f>'[1]TCE - ANEXO III - Preencher'!L34</f>
        <v>282.45999999999998</v>
      </c>
      <c r="L25" s="15">
        <f>'[1]TCE - ANEXO III - Preencher'!M34</f>
        <v>1</v>
      </c>
      <c r="M25" s="15">
        <f t="shared" si="1"/>
        <v>281.45999999999998</v>
      </c>
      <c r="N25" s="15">
        <f>'[1]TCE - ANEXO III - Preencher'!O34</f>
        <v>7.88</v>
      </c>
      <c r="O25" s="15">
        <f>'[1]TCE - ANEXO III - Preencher'!P34</f>
        <v>0</v>
      </c>
      <c r="P25" s="16">
        <f t="shared" si="2"/>
        <v>7.88</v>
      </c>
      <c r="Q25" s="15">
        <f>'[1]TCE - ANEXO III - Preencher'!R34</f>
        <v>800</v>
      </c>
      <c r="R25" s="15">
        <f>'[1]TCE - ANEXO III - Preencher'!S34</f>
        <v>97.65</v>
      </c>
      <c r="S25" s="16">
        <f t="shared" si="3"/>
        <v>702.35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1266.6500000000001</v>
      </c>
    </row>
    <row r="26" spans="1:28" x14ac:dyDescent="0.2">
      <c r="A26" s="8">
        <f>IFERROR(VLOOKUP(B26,'[1]DADOS (OCULTAR)'!$Q$3:$S$136,3,0),"")</f>
        <v>14284483000108</v>
      </c>
      <c r="B26" s="9" t="str">
        <f>'[1]TCE - ANEXO III - Preencher'!C35</f>
        <v>S3 SAÚDE - ASSOCIAÇÃO DE PROTEÇÃO A MATERNIDADE E INFÂNCIA UBAÍRA</v>
      </c>
      <c r="C26" s="10"/>
      <c r="D26" s="11" t="str">
        <f>'[1]TCE - ANEXO III - Preencher'!E35</f>
        <v>AURILEIDE RODRIGUES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324115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453.95000000000005</v>
      </c>
      <c r="J26" s="14">
        <f>'[1]TCE - ANEXO III - Preencher'!K35</f>
        <v>0</v>
      </c>
      <c r="K26" s="15">
        <f>'[1]TCE - ANEXO III - Preencher'!L35</f>
        <v>282.45999999999998</v>
      </c>
      <c r="L26" s="15">
        <f>'[1]TCE - ANEXO III - Preencher'!M35</f>
        <v>1</v>
      </c>
      <c r="M26" s="15">
        <f t="shared" si="1"/>
        <v>281.45999999999998</v>
      </c>
      <c r="N26" s="15">
        <f>'[1]TCE - ANEXO III - Preencher'!O35</f>
        <v>7.88</v>
      </c>
      <c r="O26" s="15">
        <f>'[1]TCE - ANEXO III - Preencher'!P35</f>
        <v>0</v>
      </c>
      <c r="P26" s="16">
        <f t="shared" si="2"/>
        <v>7.88</v>
      </c>
      <c r="Q26" s="15">
        <f>'[1]TCE - ANEXO III - Preencher'!R35</f>
        <v>168.15079377851688</v>
      </c>
      <c r="R26" s="15">
        <f>'[1]TCE - ANEXO III - Preencher'!S35</f>
        <v>72.34</v>
      </c>
      <c r="S26" s="16">
        <f t="shared" si="3"/>
        <v>95.810793778516882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839.10079377851696</v>
      </c>
    </row>
    <row r="27" spans="1:28" x14ac:dyDescent="0.2">
      <c r="A27" s="8">
        <f>IFERROR(VLOOKUP(B27,'[1]DADOS (OCULTAR)'!$Q$3:$S$136,3,0),"")</f>
        <v>14284483000108</v>
      </c>
      <c r="B27" s="9" t="str">
        <f>'[1]TCE - ANEXO III - Preencher'!C36</f>
        <v>S3 SAÚDE - ASSOCIAÇÃO DE PROTEÇÃO A MATERNIDADE E INFÂNCIA UBAÍRA</v>
      </c>
      <c r="C27" s="10"/>
      <c r="D27" s="11" t="str">
        <f>'[1]TCE - ANEXO III - Preencher'!E36</f>
        <v>BERENICE MARIA GUIMARAES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342.33</v>
      </c>
      <c r="J27" s="14">
        <f>'[1]TCE - ANEXO III - Preencher'!K36</f>
        <v>0</v>
      </c>
      <c r="K27" s="15">
        <f>'[1]TCE - ANEXO III - Preencher'!L36</f>
        <v>282.45999999999998</v>
      </c>
      <c r="L27" s="15">
        <f>'[1]TCE - ANEXO III - Preencher'!M36</f>
        <v>1</v>
      </c>
      <c r="M27" s="15">
        <f t="shared" si="1"/>
        <v>281.45999999999998</v>
      </c>
      <c r="N27" s="15">
        <f>'[1]TCE - ANEXO III - Preencher'!O36</f>
        <v>7.88</v>
      </c>
      <c r="O27" s="15">
        <f>'[1]TCE - ANEXO III - Preencher'!P36</f>
        <v>0</v>
      </c>
      <c r="P27" s="16">
        <f t="shared" si="2"/>
        <v>7.88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AUXILIO CRECHE</v>
      </c>
      <c r="X27" s="15">
        <f>'[1]TCE - ANEXO III - Preencher'!Y36</f>
        <v>8781.6</v>
      </c>
      <c r="Y27" s="15">
        <f>'[1]TCE - ANEXO III - Preencher'!Z36</f>
        <v>0</v>
      </c>
      <c r="Z27" s="16">
        <f t="shared" si="5"/>
        <v>8781.6</v>
      </c>
      <c r="AA27" s="17" t="str">
        <f>IF('[1]TCE - ANEXO III - Preencher'!AB36="","",'[1]TCE - ANEXO III - Preencher'!AB36)</f>
        <v>ABONO COMPLEMENTAR (Lei 14.434)</v>
      </c>
      <c r="AB27" s="15">
        <f t="shared" si="0"/>
        <v>9533.5300000000007</v>
      </c>
    </row>
    <row r="28" spans="1:28" x14ac:dyDescent="0.2">
      <c r="A28" s="8">
        <f>IFERROR(VLOOKUP(B28,'[1]DADOS (OCULTAR)'!$Q$3:$S$136,3,0),"")</f>
        <v>14284483000108</v>
      </c>
      <c r="B28" s="9" t="str">
        <f>'[1]TCE - ANEXO III - Preencher'!C37</f>
        <v>S3 SAÚDE - ASSOCIAÇÃO DE PROTEÇÃO A MATERNIDADE E INFÂNCIA UBAÍRA</v>
      </c>
      <c r="C28" s="10"/>
      <c r="D28" s="11" t="str">
        <f>'[1]TCE - ANEXO III - Preencher'!E37</f>
        <v xml:space="preserve">BRENNAN HENRIQUE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411005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17.55</v>
      </c>
      <c r="J28" s="14">
        <f>'[1]TCE - ANEXO III - Preencher'!K37</f>
        <v>0</v>
      </c>
      <c r="K28" s="15">
        <f>'[1]TCE - ANEXO III - Preencher'!L37</f>
        <v>282.45999999999998</v>
      </c>
      <c r="L28" s="15">
        <f>'[1]TCE - ANEXO III - Preencher'!M37</f>
        <v>1</v>
      </c>
      <c r="M28" s="15">
        <f t="shared" si="1"/>
        <v>281.45999999999998</v>
      </c>
      <c r="N28" s="15">
        <f>'[1]TCE - ANEXO III - Preencher'!O37</f>
        <v>7.88</v>
      </c>
      <c r="O28" s="15">
        <f>'[1]TCE - ANEXO III - Preencher'!P37</f>
        <v>0</v>
      </c>
      <c r="P28" s="16">
        <f t="shared" si="2"/>
        <v>7.88</v>
      </c>
      <c r="Q28" s="15">
        <f>'[1]TCE - ANEXO III - Preencher'!R37</f>
        <v>151.33571440066518</v>
      </c>
      <c r="R28" s="15">
        <f>'[1]TCE - ANEXO III - Preencher'!S37</f>
        <v>37.200000000000003</v>
      </c>
      <c r="S28" s="16">
        <f t="shared" si="3"/>
        <v>114.13571440066518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421.02571440066515</v>
      </c>
    </row>
    <row r="29" spans="1:28" x14ac:dyDescent="0.2">
      <c r="A29" s="8">
        <f>IFERROR(VLOOKUP(B29,'[1]DADOS (OCULTAR)'!$Q$3:$S$136,3,0),"")</f>
        <v>14284483000108</v>
      </c>
      <c r="B29" s="9" t="str">
        <f>'[1]TCE - ANEXO III - Preencher'!C38</f>
        <v>S3 SAÚDE - ASSOCIAÇÃO DE PROTEÇÃO A MATERNIDADE E INFÂNCIA UBAÍRA</v>
      </c>
      <c r="C29" s="10"/>
      <c r="D29" s="11" t="str">
        <f>'[1]TCE - ANEXO III - Preencher'!E38</f>
        <v>BRUNA MARIA DA SILVA AZEVEDO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475.76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7.88</v>
      </c>
      <c r="O29" s="15">
        <f>'[1]TCE - ANEXO III - Preencher'!P38</f>
        <v>0</v>
      </c>
      <c r="P29" s="16">
        <f t="shared" si="2"/>
        <v>7.88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8781.6</v>
      </c>
      <c r="Y29" s="15">
        <f>'[1]TCE - ANEXO III - Preencher'!Z38</f>
        <v>0</v>
      </c>
      <c r="Z29" s="16">
        <f t="shared" si="5"/>
        <v>8781.6</v>
      </c>
      <c r="AA29" s="17" t="str">
        <f>IF('[1]TCE - ANEXO III - Preencher'!AB38="","",'[1]TCE - ANEXO III - Preencher'!AB38)</f>
        <v>ABONO COMPLEMENTAR (Lei 14.434)</v>
      </c>
      <c r="AB29" s="15">
        <f t="shared" si="0"/>
        <v>9265.24</v>
      </c>
    </row>
    <row r="30" spans="1:28" x14ac:dyDescent="0.2">
      <c r="A30" s="8">
        <f>IFERROR(VLOOKUP(B30,'[1]DADOS (OCULTAR)'!$Q$3:$S$136,3,0),"")</f>
        <v>14284483000108</v>
      </c>
      <c r="B30" s="9" t="str">
        <f>'[1]TCE - ANEXO III - Preencher'!C39</f>
        <v>S3 SAÚDE - ASSOCIAÇÃO DE PROTEÇÃO A MATERNIDADE E INFÂNCIA UBAÍRA</v>
      </c>
      <c r="C30" s="10"/>
      <c r="D30" s="11" t="str">
        <f>'[1]TCE - ANEXO III - Preencher'!E39</f>
        <v xml:space="preserve">CAMILLA ALVES DOS SANTOS NOBRE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437.52000000000004</v>
      </c>
      <c r="J30" s="14">
        <f>'[1]TCE - ANEXO III - Preencher'!K39</f>
        <v>0</v>
      </c>
      <c r="K30" s="15">
        <f>'[1]TCE - ANEXO III - Preencher'!L39</f>
        <v>282.45999999999998</v>
      </c>
      <c r="L30" s="15">
        <f>'[1]TCE - ANEXO III - Preencher'!M39</f>
        <v>1</v>
      </c>
      <c r="M30" s="15">
        <f t="shared" si="1"/>
        <v>281.45999999999998</v>
      </c>
      <c r="N30" s="15">
        <f>'[1]TCE - ANEXO III - Preencher'!O39</f>
        <v>7.88</v>
      </c>
      <c r="O30" s="15">
        <f>'[1]TCE - ANEXO III - Preencher'!P39</f>
        <v>0</v>
      </c>
      <c r="P30" s="16">
        <f t="shared" si="2"/>
        <v>7.88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1756.32</v>
      </c>
      <c r="Y30" s="15">
        <f>'[1]TCE - ANEXO III - Preencher'!Z39</f>
        <v>0</v>
      </c>
      <c r="Z30" s="16">
        <f t="shared" si="5"/>
        <v>1756.32</v>
      </c>
      <c r="AA30" s="17" t="str">
        <f>IF('[1]TCE - ANEXO III - Preencher'!AB39="","",'[1]TCE - ANEXO III - Preencher'!AB39)</f>
        <v>ABONO COMPLEMENTAR (Lei 14.434)</v>
      </c>
      <c r="AB30" s="15">
        <f t="shared" si="0"/>
        <v>2483.1799999999998</v>
      </c>
    </row>
    <row r="31" spans="1:28" x14ac:dyDescent="0.2">
      <c r="A31" s="8">
        <f>IFERROR(VLOOKUP(B31,'[1]DADOS (OCULTAR)'!$Q$3:$S$136,3,0),"")</f>
        <v>14284483000108</v>
      </c>
      <c r="B31" s="9" t="str">
        <f>'[1]TCE - ANEXO III - Preencher'!C40</f>
        <v>S3 SAÚDE - ASSOCIAÇÃO DE PROTEÇÃO A MATERNIDADE E INFÂNCIA UBAÍRA</v>
      </c>
      <c r="C31" s="10"/>
      <c r="D31" s="11" t="str">
        <f>'[1]TCE - ANEXO III - Preencher'!E40</f>
        <v>CARINE EDLA DA SILVA SOUZA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486.25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7.88</v>
      </c>
      <c r="O31" s="15">
        <f>'[1]TCE - ANEXO III - Preencher'!P40</f>
        <v>0</v>
      </c>
      <c r="P31" s="16">
        <f t="shared" si="2"/>
        <v>7.88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8781.6</v>
      </c>
      <c r="Y31" s="15">
        <f>'[1]TCE - ANEXO III - Preencher'!Z40</f>
        <v>0</v>
      </c>
      <c r="Z31" s="16">
        <f t="shared" si="5"/>
        <v>8781.6</v>
      </c>
      <c r="AA31" s="17" t="str">
        <f>IF('[1]TCE - ANEXO III - Preencher'!AB40="","",'[1]TCE - ANEXO III - Preencher'!AB40)</f>
        <v>ABONO COMPLEMENTAR (Lei 14.434)</v>
      </c>
      <c r="AB31" s="15">
        <f t="shared" si="0"/>
        <v>9275.73</v>
      </c>
    </row>
    <row r="32" spans="1:28" x14ac:dyDescent="0.2">
      <c r="A32" s="8">
        <f>IFERROR(VLOOKUP(B32,'[1]DADOS (OCULTAR)'!$Q$3:$S$136,3,0),"")</f>
        <v>14284483000108</v>
      </c>
      <c r="B32" s="9" t="str">
        <f>'[1]TCE - ANEXO III - Preencher'!C41</f>
        <v>S3 SAÚDE - ASSOCIAÇÃO DE PROTEÇÃO A MATERNIDADE E INFÂNCIA UBAÍRA</v>
      </c>
      <c r="C32" s="10"/>
      <c r="D32" s="11" t="str">
        <f>'[1]TCE - ANEXO III - Preencher'!E41</f>
        <v xml:space="preserve">CARLOS ANDRE DOS SANTOS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782320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214.64000000000001</v>
      </c>
      <c r="J32" s="14">
        <f>'[1]TCE - ANEXO III - Preencher'!K41</f>
        <v>0</v>
      </c>
      <c r="K32" s="15">
        <f>'[1]TCE - ANEXO III - Preencher'!L41</f>
        <v>282.45999999999998</v>
      </c>
      <c r="L32" s="15">
        <f>'[1]TCE - ANEXO III - Preencher'!M41</f>
        <v>1</v>
      </c>
      <c r="M32" s="15">
        <f t="shared" si="1"/>
        <v>281.45999999999998</v>
      </c>
      <c r="N32" s="15">
        <f>'[1]TCE - ANEXO III - Preencher'!O41</f>
        <v>7.88</v>
      </c>
      <c r="O32" s="15">
        <f>'[1]TCE - ANEXO III - Preencher'!P41</f>
        <v>0</v>
      </c>
      <c r="P32" s="16">
        <f t="shared" si="2"/>
        <v>7.88</v>
      </c>
      <c r="Q32" s="15">
        <f>'[1]TCE - ANEXO III - Preencher'!R41</f>
        <v>134.52063502281348</v>
      </c>
      <c r="R32" s="15">
        <f>'[1]TCE - ANEXO III - Preencher'!S41</f>
        <v>97.65</v>
      </c>
      <c r="S32" s="16">
        <f t="shared" si="3"/>
        <v>36.870635022813474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540.85063502281355</v>
      </c>
    </row>
    <row r="33" spans="1:28" x14ac:dyDescent="0.2">
      <c r="A33" s="8">
        <f>IFERROR(VLOOKUP(B33,'[1]DADOS (OCULTAR)'!$Q$3:$S$136,3,0),"")</f>
        <v>14284483000108</v>
      </c>
      <c r="B33" s="9" t="str">
        <f>'[1]TCE - ANEXO III - Preencher'!C42</f>
        <v>S3 SAÚDE - ASSOCIAÇÃO DE PROTEÇÃO A MATERNIDADE E INFÂNCIA UBAÍRA</v>
      </c>
      <c r="C33" s="10"/>
      <c r="D33" s="11" t="str">
        <f>'[1]TCE - ANEXO III - Preencher'!E42</f>
        <v xml:space="preserve">CARLOS EDUARDO SILVA DE ALMEIDA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506.74</v>
      </c>
      <c r="J33" s="14">
        <f>'[1]TCE - ANEXO III - Preencher'!K42</f>
        <v>0</v>
      </c>
      <c r="K33" s="15">
        <f>'[1]TCE - ANEXO III - Preencher'!L42</f>
        <v>282.45999999999998</v>
      </c>
      <c r="L33" s="15">
        <f>'[1]TCE - ANEXO III - Preencher'!M42</f>
        <v>1</v>
      </c>
      <c r="M33" s="15">
        <f t="shared" si="1"/>
        <v>281.45999999999998</v>
      </c>
      <c r="N33" s="15">
        <f>'[1]TCE - ANEXO III - Preencher'!O42</f>
        <v>7.88</v>
      </c>
      <c r="O33" s="15">
        <f>'[1]TCE - ANEXO III - Preencher'!P42</f>
        <v>0</v>
      </c>
      <c r="P33" s="16">
        <f t="shared" si="2"/>
        <v>7.88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796.08</v>
      </c>
    </row>
    <row r="34" spans="1:28" x14ac:dyDescent="0.2">
      <c r="A34" s="8">
        <f>IFERROR(VLOOKUP(B34,'[1]DADOS (OCULTAR)'!$Q$3:$S$136,3,0),"")</f>
        <v>14284483000108</v>
      </c>
      <c r="B34" s="9" t="str">
        <f>'[1]TCE - ANEXO III - Preencher'!C43</f>
        <v>S3 SAÚDE - ASSOCIAÇÃO DE PROTEÇÃO A MATERNIDADE E INFÂNCIA UBAÍRA</v>
      </c>
      <c r="C34" s="10"/>
      <c r="D34" s="11" t="str">
        <f>'[1]TCE - ANEXO III - Preencher'!E43</f>
        <v>CARMEN LUCIA BATISTA EVANGELISTA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401.12</v>
      </c>
      <c r="J34" s="14">
        <f>'[1]TCE - ANEXO III - Preencher'!K43</f>
        <v>0</v>
      </c>
      <c r="K34" s="15">
        <f>'[1]TCE - ANEXO III - Preencher'!L43</f>
        <v>282.45999999999998</v>
      </c>
      <c r="L34" s="15">
        <f>'[1]TCE - ANEXO III - Preencher'!M43</f>
        <v>1</v>
      </c>
      <c r="M34" s="15">
        <f t="shared" si="1"/>
        <v>281.45999999999998</v>
      </c>
      <c r="N34" s="15">
        <f>'[1]TCE - ANEXO III - Preencher'!O43</f>
        <v>7.88</v>
      </c>
      <c r="O34" s="15">
        <f>'[1]TCE - ANEXO III - Preencher'!P43</f>
        <v>0</v>
      </c>
      <c r="P34" s="16">
        <f t="shared" si="2"/>
        <v>7.88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8781.6</v>
      </c>
      <c r="Y34" s="15">
        <f>'[1]TCE - ANEXO III - Preencher'!Z43</f>
        <v>0</v>
      </c>
      <c r="Z34" s="16">
        <f t="shared" si="5"/>
        <v>8781.6</v>
      </c>
      <c r="AA34" s="17" t="str">
        <f>IF('[1]TCE - ANEXO III - Preencher'!AB43="","",'[1]TCE - ANEXO III - Preencher'!AB43)</f>
        <v>ABONO COMPLEMENTAR (Lei 14.434)</v>
      </c>
      <c r="AB34" s="15">
        <f t="shared" si="0"/>
        <v>9472.06</v>
      </c>
    </row>
    <row r="35" spans="1:28" x14ac:dyDescent="0.2">
      <c r="A35" s="8">
        <f>IFERROR(VLOOKUP(B35,'[1]DADOS (OCULTAR)'!$Q$3:$S$136,3,0),"")</f>
        <v>14284483000108</v>
      </c>
      <c r="B35" s="9" t="str">
        <f>'[1]TCE - ANEXO III - Preencher'!C44</f>
        <v>S3 SAÚDE - ASSOCIAÇÃO DE PROTEÇÃO A MATERNIDADE E INFÂNCIA UBAÍRA</v>
      </c>
      <c r="C35" s="10"/>
      <c r="D35" s="11" t="str">
        <f>'[1]TCE - ANEXO III - Preencher'!E44</f>
        <v>CASSIO GUILHERME DA SILVA RIBEIRO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234.8</v>
      </c>
      <c r="J35" s="14">
        <f>'[1]TCE - ANEXO III - Preencher'!K44</f>
        <v>0</v>
      </c>
      <c r="K35" s="15">
        <f>'[1]TCE - ANEXO III - Preencher'!L44</f>
        <v>282.45999999999998</v>
      </c>
      <c r="L35" s="15">
        <f>'[1]TCE - ANEXO III - Preencher'!M44</f>
        <v>1</v>
      </c>
      <c r="M35" s="15">
        <f t="shared" si="1"/>
        <v>281.45999999999998</v>
      </c>
      <c r="N35" s="15">
        <f>'[1]TCE - ANEXO III - Preencher'!O44</f>
        <v>7.88</v>
      </c>
      <c r="O35" s="15">
        <f>'[1]TCE - ANEXO III - Preencher'!P44</f>
        <v>0</v>
      </c>
      <c r="P35" s="16">
        <f t="shared" si="2"/>
        <v>7.88</v>
      </c>
      <c r="Q35" s="15">
        <f>'[1]TCE - ANEXO III - Preencher'!R44</f>
        <v>159.74325408959101</v>
      </c>
      <c r="R35" s="15">
        <f>'[1]TCE - ANEXO III - Preencher'!S44</f>
        <v>83.97</v>
      </c>
      <c r="S35" s="16">
        <f t="shared" si="3"/>
        <v>75.773254089591006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1925.55</v>
      </c>
      <c r="Y35" s="15">
        <f>'[1]TCE - ANEXO III - Preencher'!Z44</f>
        <v>0</v>
      </c>
      <c r="Z35" s="16">
        <f t="shared" si="5"/>
        <v>1925.55</v>
      </c>
      <c r="AA35" s="17" t="str">
        <f>IF('[1]TCE - ANEXO III - Preencher'!AB44="","",'[1]TCE - ANEXO III - Preencher'!AB44)</f>
        <v>ABONO COMPLEMENTAR (Lei 14.434)</v>
      </c>
      <c r="AB35" s="15">
        <f t="shared" si="0"/>
        <v>2525.4632540895909</v>
      </c>
    </row>
    <row r="36" spans="1:28" x14ac:dyDescent="0.2">
      <c r="A36" s="8">
        <f>IFERROR(VLOOKUP(B36,'[1]DADOS (OCULTAR)'!$Q$3:$S$136,3,0),"")</f>
        <v>14284483000108</v>
      </c>
      <c r="B36" s="9" t="str">
        <f>'[1]TCE - ANEXO III - Preencher'!C45</f>
        <v>S3 SAÚDE - ASSOCIAÇÃO DE PROTEÇÃO A MATERNIDADE E INFÂNCIA UBAÍRA</v>
      </c>
      <c r="C36" s="10"/>
      <c r="D36" s="11" t="str">
        <f>'[1]TCE - ANEXO III - Preencher'!E45</f>
        <v>CASSIO HENRIQUE VASCONCELOS PEREIRA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2053.92</v>
      </c>
      <c r="Y36" s="15">
        <f>'[1]TCE - ANEXO III - Preencher'!Z45</f>
        <v>0</v>
      </c>
      <c r="Z36" s="16">
        <f t="shared" si="5"/>
        <v>2053.92</v>
      </c>
      <c r="AA36" s="17" t="str">
        <f>IF('[1]TCE - ANEXO III - Preencher'!AB45="","",'[1]TCE - ANEXO III - Preencher'!AB45)</f>
        <v>ABONO COMPLEMENTAR (Lei 14.434)</v>
      </c>
      <c r="AB36" s="15">
        <f t="shared" si="0"/>
        <v>2053.92</v>
      </c>
    </row>
    <row r="37" spans="1:28" x14ac:dyDescent="0.2">
      <c r="A37" s="8">
        <f>IFERROR(VLOOKUP(B37,'[1]DADOS (OCULTAR)'!$Q$3:$S$136,3,0),"")</f>
        <v>14284483000108</v>
      </c>
      <c r="B37" s="9" t="str">
        <f>'[1]TCE - ANEXO III - Preencher'!C46</f>
        <v>S3 SAÚDE - ASSOCIAÇÃO DE PROTEÇÃO A MATERNIDADE E INFÂNCIA UBAÍRA</v>
      </c>
      <c r="C37" s="10"/>
      <c r="D37" s="11" t="str">
        <f>'[1]TCE - ANEXO III - Preencher'!E46</f>
        <v>CHRISTIANE LUIZA DE FREITAS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360.07</v>
      </c>
      <c r="J37" s="14">
        <f>'[1]TCE - ANEXO III - Preencher'!K46</f>
        <v>0</v>
      </c>
      <c r="K37" s="15">
        <f>'[1]TCE - ANEXO III - Preencher'!L46</f>
        <v>282.45999999999998</v>
      </c>
      <c r="L37" s="15">
        <f>'[1]TCE - ANEXO III - Preencher'!M46</f>
        <v>1</v>
      </c>
      <c r="M37" s="15">
        <f t="shared" si="1"/>
        <v>281.45999999999998</v>
      </c>
      <c r="N37" s="15">
        <f>'[1]TCE - ANEXO III - Preencher'!O46</f>
        <v>7.88</v>
      </c>
      <c r="O37" s="15">
        <f>'[1]TCE - ANEXO III - Preencher'!P46</f>
        <v>0</v>
      </c>
      <c r="P37" s="16">
        <f t="shared" si="2"/>
        <v>7.88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120.26</v>
      </c>
      <c r="U37" s="15">
        <f>'[1]TCE - ANEXO III - Preencher'!V46</f>
        <v>0</v>
      </c>
      <c r="V37" s="16">
        <f t="shared" si="4"/>
        <v>120.26</v>
      </c>
      <c r="W37" s="17" t="str">
        <f>IF('[1]TCE - ANEXO III - Preencher'!X46="","",'[1]TCE - ANEXO III - Preencher'!X46)</f>
        <v>AUXILIO CRECHE</v>
      </c>
      <c r="X37" s="15">
        <f>'[1]TCE - ANEXO III - Preencher'!Y46</f>
        <v>2128.36</v>
      </c>
      <c r="Y37" s="15">
        <f>'[1]TCE - ANEXO III - Preencher'!Z46</f>
        <v>0</v>
      </c>
      <c r="Z37" s="16">
        <f t="shared" si="5"/>
        <v>2128.36</v>
      </c>
      <c r="AA37" s="17" t="str">
        <f>IF('[1]TCE - ANEXO III - Preencher'!AB46="","",'[1]TCE - ANEXO III - Preencher'!AB46)</f>
        <v>ABONO COMPLEMENTAR (Lei 14.434)</v>
      </c>
      <c r="AB37" s="15">
        <f t="shared" si="0"/>
        <v>2898.03</v>
      </c>
    </row>
    <row r="38" spans="1:28" x14ac:dyDescent="0.2">
      <c r="A38" s="8">
        <f>IFERROR(VLOOKUP(B38,'[1]DADOS (OCULTAR)'!$Q$3:$S$136,3,0),"")</f>
        <v>14284483000108</v>
      </c>
      <c r="B38" s="9" t="str">
        <f>'[1]TCE - ANEXO III - Preencher'!C47</f>
        <v>S3 SAÚDE - ASSOCIAÇÃO DE PROTEÇÃO A MATERNIDADE E INFÂNCIA UBAÍRA</v>
      </c>
      <c r="C38" s="10"/>
      <c r="D38" s="11" t="str">
        <f>'[1]TCE - ANEXO III - Preencher'!E47</f>
        <v>CLAUDIA LOPES DE MELO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252405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529.35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7.88</v>
      </c>
      <c r="O38" s="15">
        <f>'[1]TCE - ANEXO III - Preencher'!P47</f>
        <v>0</v>
      </c>
      <c r="P38" s="16">
        <f t="shared" si="2"/>
        <v>7.88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537.23</v>
      </c>
    </row>
    <row r="39" spans="1:28" x14ac:dyDescent="0.2">
      <c r="A39" s="8">
        <f>IFERROR(VLOOKUP(B39,'[1]DADOS (OCULTAR)'!$Q$3:$S$136,3,0),"")</f>
        <v>14284483000108</v>
      </c>
      <c r="B39" s="9" t="str">
        <f>'[1]TCE - ANEXO III - Preencher'!C48</f>
        <v>S3 SAÚDE - ASSOCIAÇÃO DE PROTEÇÃO A MATERNIDADE E INFÂNCIA UBAÍRA</v>
      </c>
      <c r="C39" s="10"/>
      <c r="D39" s="11" t="str">
        <f>'[1]TCE - ANEXO III - Preencher'!E48</f>
        <v>CLECIA MARIA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212.03000000000003</v>
      </c>
      <c r="J39" s="14">
        <f>'[1]TCE - ANEXO III - Preencher'!K48</f>
        <v>0</v>
      </c>
      <c r="K39" s="15">
        <f>'[1]TCE - ANEXO III - Preencher'!L48</f>
        <v>282.45999999999998</v>
      </c>
      <c r="L39" s="15">
        <f>'[1]TCE - ANEXO III - Preencher'!M48</f>
        <v>1</v>
      </c>
      <c r="M39" s="15">
        <f t="shared" si="1"/>
        <v>281.45999999999998</v>
      </c>
      <c r="N39" s="15">
        <f>'[1]TCE - ANEXO III - Preencher'!O48</f>
        <v>7.88</v>
      </c>
      <c r="O39" s="15">
        <f>'[1]TCE - ANEXO III - Preencher'!P48</f>
        <v>0</v>
      </c>
      <c r="P39" s="16">
        <f t="shared" si="2"/>
        <v>7.88</v>
      </c>
      <c r="Q39" s="15">
        <f>'[1]TCE - ANEXO III - Preencher'!R48</f>
        <v>367.47100298914904</v>
      </c>
      <c r="R39" s="15">
        <f>'[1]TCE - ANEXO III - Preencher'!S48</f>
        <v>78.37</v>
      </c>
      <c r="S39" s="16">
        <f t="shared" si="3"/>
        <v>289.10100298914904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9627.75</v>
      </c>
      <c r="Y39" s="15">
        <f>'[1]TCE - ANEXO III - Preencher'!Z48</f>
        <v>0</v>
      </c>
      <c r="Z39" s="16">
        <f t="shared" si="5"/>
        <v>9627.75</v>
      </c>
      <c r="AA39" s="17" t="str">
        <f>IF('[1]TCE - ANEXO III - Preencher'!AB48="","",'[1]TCE - ANEXO III - Preencher'!AB48)</f>
        <v>ABONO COMPLEMENTAR (Lei 14.434)</v>
      </c>
      <c r="AB39" s="15">
        <f t="shared" si="0"/>
        <v>10418.221002989148</v>
      </c>
    </row>
    <row r="40" spans="1:28" x14ac:dyDescent="0.2">
      <c r="A40" s="8">
        <f>IFERROR(VLOOKUP(B40,'[1]DADOS (OCULTAR)'!$Q$3:$S$136,3,0),"")</f>
        <v>14284483000108</v>
      </c>
      <c r="B40" s="9" t="str">
        <f>'[1]TCE - ANEXO III - Preencher'!C49</f>
        <v>S3 SAÚDE - ASSOCIAÇÃO DE PROTEÇÃO A MATERNIDADE E INFÂNCIA UBAÍRA</v>
      </c>
      <c r="C40" s="10"/>
      <c r="D40" s="11" t="str">
        <f>'[1]TCE - ANEXO III - Preencher'!E49</f>
        <v xml:space="preserve">CLEICIANE GOMES DE LIMA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515205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241.49</v>
      </c>
      <c r="J40" s="14">
        <f>'[1]TCE - ANEXO III - Preencher'!K49</f>
        <v>0</v>
      </c>
      <c r="K40" s="15">
        <f>'[1]TCE - ANEXO III - Preencher'!L49</f>
        <v>282.45999999999998</v>
      </c>
      <c r="L40" s="15">
        <f>'[1]TCE - ANEXO III - Preencher'!M49</f>
        <v>1</v>
      </c>
      <c r="M40" s="15">
        <f t="shared" si="1"/>
        <v>281.45999999999998</v>
      </c>
      <c r="N40" s="15">
        <f>'[1]TCE - ANEXO III - Preencher'!O49</f>
        <v>7.88</v>
      </c>
      <c r="O40" s="15">
        <f>'[1]TCE - ANEXO III - Preencher'!P49</f>
        <v>0</v>
      </c>
      <c r="P40" s="16">
        <f t="shared" si="2"/>
        <v>7.88</v>
      </c>
      <c r="Q40" s="15">
        <f>'[1]TCE - ANEXO III - Preencher'!R49</f>
        <v>269.04127004562696</v>
      </c>
      <c r="R40" s="15">
        <f>'[1]TCE - ANEXO III - Preencher'!S49</f>
        <v>83.97</v>
      </c>
      <c r="S40" s="16">
        <f t="shared" si="3"/>
        <v>185.07127004562696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3851.1</v>
      </c>
      <c r="Y40" s="15">
        <f>'[1]TCE - ANEXO III - Preencher'!Z49</f>
        <v>0</v>
      </c>
      <c r="Z40" s="16">
        <f t="shared" si="5"/>
        <v>3851.1</v>
      </c>
      <c r="AA40" s="17" t="str">
        <f>IF('[1]TCE - ANEXO III - Preencher'!AB49="","",'[1]TCE - ANEXO III - Preencher'!AB49)</f>
        <v>ABONO COMPLEMENTAR (Lei 14.434)</v>
      </c>
      <c r="AB40" s="15">
        <f t="shared" si="0"/>
        <v>4567.0012700456273</v>
      </c>
    </row>
    <row r="41" spans="1:28" x14ac:dyDescent="0.2">
      <c r="A41" s="8">
        <f>IFERROR(VLOOKUP(B41,'[1]DADOS (OCULTAR)'!$Q$3:$S$136,3,0),"")</f>
        <v>14284483000108</v>
      </c>
      <c r="B41" s="9" t="str">
        <f>'[1]TCE - ANEXO III - Preencher'!C50</f>
        <v>S3 SAÚDE - ASSOCIAÇÃO DE PROTEÇÃO A MATERNIDADE E INFÂNCIA UBAÍRA</v>
      </c>
      <c r="C41" s="10"/>
      <c r="D41" s="11" t="str">
        <f>'[1]TCE - ANEXO III - Preencher'!E50</f>
        <v>CLEIDE SANTOS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348.1</v>
      </c>
      <c r="J41" s="14">
        <f>'[1]TCE - ANEXO III - Preencher'!K50</f>
        <v>0</v>
      </c>
      <c r="K41" s="15">
        <f>'[1]TCE - ANEXO III - Preencher'!L50</f>
        <v>282.45999999999998</v>
      </c>
      <c r="L41" s="15">
        <f>'[1]TCE - ANEXO III - Preencher'!M50</f>
        <v>1</v>
      </c>
      <c r="M41" s="15">
        <f t="shared" si="1"/>
        <v>281.45999999999998</v>
      </c>
      <c r="N41" s="15">
        <f>'[1]TCE - ANEXO III - Preencher'!O50</f>
        <v>7.88</v>
      </c>
      <c r="O41" s="15">
        <f>'[1]TCE - ANEXO III - Preencher'!P50</f>
        <v>0</v>
      </c>
      <c r="P41" s="16">
        <f t="shared" si="2"/>
        <v>7.88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637.43999999999994</v>
      </c>
    </row>
    <row r="42" spans="1:28" x14ac:dyDescent="0.2">
      <c r="A42" s="8">
        <f>IFERROR(VLOOKUP(B42,'[1]DADOS (OCULTAR)'!$Q$3:$S$136,3,0),"")</f>
        <v>14284483000108</v>
      </c>
      <c r="B42" s="9" t="str">
        <f>'[1]TCE - ANEXO III - Preencher'!C51</f>
        <v>S3 SAÚDE - ASSOCIAÇÃO DE PROTEÇÃO A MATERNIDADE E INFÂNCIA UBAÍRA</v>
      </c>
      <c r="C42" s="10"/>
      <c r="D42" s="11" t="str">
        <f>'[1]TCE - ANEXO III - Preencher'!E51</f>
        <v>CLEIDSON CHARLES BARBOSA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318.18</v>
      </c>
      <c r="J42" s="14">
        <f>'[1]TCE - ANEXO III - Preencher'!K51</f>
        <v>0</v>
      </c>
      <c r="K42" s="15">
        <f>'[1]TCE - ANEXO III - Preencher'!L51</f>
        <v>282.45999999999998</v>
      </c>
      <c r="L42" s="15">
        <f>'[1]TCE - ANEXO III - Preencher'!M51</f>
        <v>1</v>
      </c>
      <c r="M42" s="15">
        <f t="shared" si="1"/>
        <v>281.45999999999998</v>
      </c>
      <c r="N42" s="15">
        <f>'[1]TCE - ANEXO III - Preencher'!O51</f>
        <v>7.88</v>
      </c>
      <c r="O42" s="15">
        <f>'[1]TCE - ANEXO III - Preencher'!P51</f>
        <v>0</v>
      </c>
      <c r="P42" s="16">
        <f t="shared" si="2"/>
        <v>7.88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607.52</v>
      </c>
    </row>
    <row r="43" spans="1:28" x14ac:dyDescent="0.2">
      <c r="A43" s="8">
        <f>IFERROR(VLOOKUP(B43,'[1]DADOS (OCULTAR)'!$Q$3:$S$136,3,0),"")</f>
        <v>14284483000108</v>
      </c>
      <c r="B43" s="9" t="str">
        <f>'[1]TCE - ANEXO III - Preencher'!C52</f>
        <v>S3 SAÚDE - ASSOCIAÇÃO DE PROTEÇÃO A MATERNIDADE E INFÂNCIA UBAÍRA</v>
      </c>
      <c r="C43" s="10"/>
      <c r="D43" s="11" t="str">
        <f>'[1]TCE - ANEXO III - Preencher'!E52</f>
        <v>CRISLANE GOMES GUIMARAES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225.29999999999998</v>
      </c>
      <c r="J43" s="14">
        <f>'[1]TCE - ANEXO III - Preencher'!K52</f>
        <v>0</v>
      </c>
      <c r="K43" s="15">
        <f>'[1]TCE - ANEXO III - Preencher'!L52</f>
        <v>282.45999999999998</v>
      </c>
      <c r="L43" s="15">
        <f>'[1]TCE - ANEXO III - Preencher'!M52</f>
        <v>1</v>
      </c>
      <c r="M43" s="15">
        <f t="shared" si="1"/>
        <v>281.45999999999998</v>
      </c>
      <c r="N43" s="15">
        <f>'[1]TCE - ANEXO III - Preencher'!O52</f>
        <v>7.88</v>
      </c>
      <c r="O43" s="15">
        <f>'[1]TCE - ANEXO III - Preencher'!P52</f>
        <v>0</v>
      </c>
      <c r="P43" s="16">
        <f t="shared" si="2"/>
        <v>7.88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1925.55</v>
      </c>
      <c r="Y43" s="15">
        <f>'[1]TCE - ANEXO III - Preencher'!Z52</f>
        <v>0</v>
      </c>
      <c r="Z43" s="16">
        <f t="shared" si="5"/>
        <v>1925.55</v>
      </c>
      <c r="AA43" s="17" t="str">
        <f>IF('[1]TCE - ANEXO III - Preencher'!AB52="","",'[1]TCE - ANEXO III - Preencher'!AB52)</f>
        <v>ABONO COMPLEMENTAR (Lei 14.434)</v>
      </c>
      <c r="AB43" s="15">
        <f t="shared" si="0"/>
        <v>2440.19</v>
      </c>
    </row>
    <row r="44" spans="1:28" x14ac:dyDescent="0.2">
      <c r="A44" s="8">
        <f>IFERROR(VLOOKUP(B44,'[1]DADOS (OCULTAR)'!$Q$3:$S$136,3,0),"")</f>
        <v>14284483000108</v>
      </c>
      <c r="B44" s="9" t="str">
        <f>'[1]TCE - ANEXO III - Preencher'!C53</f>
        <v>S3 SAÚDE - ASSOCIAÇÃO DE PROTEÇÃO A MATERNIDADE E INFÂNCIA UBAÍRA</v>
      </c>
      <c r="C44" s="10"/>
      <c r="D44" s="11" t="str">
        <f>'[1]TCE - ANEXO III - Preencher'!E53</f>
        <v>DANIEL LUNA E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782320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252.01999999999998</v>
      </c>
      <c r="J44" s="14">
        <f>'[1]TCE - ANEXO III - Preencher'!K53</f>
        <v>0</v>
      </c>
      <c r="K44" s="15">
        <f>'[1]TCE - ANEXO III - Preencher'!L53</f>
        <v>282.45999999999998</v>
      </c>
      <c r="L44" s="15">
        <f>'[1]TCE - ANEXO III - Preencher'!M53</f>
        <v>1</v>
      </c>
      <c r="M44" s="15">
        <f t="shared" si="1"/>
        <v>281.45999999999998</v>
      </c>
      <c r="N44" s="15">
        <f>'[1]TCE - ANEXO III - Preencher'!O53</f>
        <v>7.88</v>
      </c>
      <c r="O44" s="15">
        <f>'[1]TCE - ANEXO III - Preencher'!P53</f>
        <v>0</v>
      </c>
      <c r="P44" s="16">
        <f t="shared" si="2"/>
        <v>7.88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541.36</v>
      </c>
    </row>
    <row r="45" spans="1:28" x14ac:dyDescent="0.2">
      <c r="A45" s="8">
        <f>IFERROR(VLOOKUP(B45,'[1]DADOS (OCULTAR)'!$Q$3:$S$136,3,0),"")</f>
        <v>14284483000108</v>
      </c>
      <c r="B45" s="9" t="str">
        <f>'[1]TCE - ANEXO III - Preencher'!C54</f>
        <v>S3 SAÚDE - ASSOCIAÇÃO DE PROTEÇÃO A MATERNIDADE E INFÂNCIA UBAÍRA</v>
      </c>
      <c r="C45" s="10"/>
      <c r="D45" s="11" t="str">
        <f>'[1]TCE - ANEXO III - Preencher'!E54</f>
        <v>DANIEL NIXON JOSE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411005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14.450000000000001</v>
      </c>
      <c r="J45" s="14">
        <f>'[1]TCE - ANEXO III - Preencher'!K54</f>
        <v>0</v>
      </c>
      <c r="K45" s="15">
        <f>'[1]TCE - ANEXO III - Preencher'!L54</f>
        <v>282.45999999999998</v>
      </c>
      <c r="L45" s="15">
        <f>'[1]TCE - ANEXO III - Preencher'!M54</f>
        <v>1</v>
      </c>
      <c r="M45" s="15">
        <f t="shared" si="1"/>
        <v>281.45999999999998</v>
      </c>
      <c r="N45" s="15">
        <f>'[1]TCE - ANEXO III - Preencher'!O54</f>
        <v>7.88</v>
      </c>
      <c r="O45" s="15">
        <f>'[1]TCE - ANEXO III - Preencher'!P54</f>
        <v>0</v>
      </c>
      <c r="P45" s="16">
        <f t="shared" si="2"/>
        <v>7.88</v>
      </c>
      <c r="Q45" s="15">
        <f>'[1]TCE - ANEXO III - Preencher'!R54</f>
        <v>151.33571440066518</v>
      </c>
      <c r="R45" s="15">
        <f>'[1]TCE - ANEXO III - Preencher'!S54</f>
        <v>37.200000000000003</v>
      </c>
      <c r="S45" s="16">
        <f t="shared" si="3"/>
        <v>114.13571440066518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417.92571440066513</v>
      </c>
    </row>
    <row r="46" spans="1:28" x14ac:dyDescent="0.2">
      <c r="A46" s="8">
        <f>IFERROR(VLOOKUP(B46,'[1]DADOS (OCULTAR)'!$Q$3:$S$136,3,0),"")</f>
        <v>14284483000108</v>
      </c>
      <c r="B46" s="9" t="str">
        <f>'[1]TCE - ANEXO III - Preencher'!C55</f>
        <v>S3 SAÚDE - ASSOCIAÇÃO DE PROTEÇÃO A MATERNIDADE E INFÂNCIA UBAÍRA</v>
      </c>
      <c r="C46" s="10"/>
      <c r="D46" s="11" t="str">
        <f>'[1]TCE - ANEXO III - Preencher'!E55</f>
        <v>DANIELE CORREIA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200.72</v>
      </c>
      <c r="J46" s="14">
        <f>'[1]TCE - ANEXO III - Preencher'!K55</f>
        <v>0</v>
      </c>
      <c r="K46" s="15">
        <f>'[1]TCE - ANEXO III - Preencher'!L55</f>
        <v>282.45999999999998</v>
      </c>
      <c r="L46" s="15">
        <f>'[1]TCE - ANEXO III - Preencher'!M55</f>
        <v>1</v>
      </c>
      <c r="M46" s="15">
        <f t="shared" si="1"/>
        <v>281.45999999999998</v>
      </c>
      <c r="N46" s="15">
        <f>'[1]TCE - ANEXO III - Preencher'!O55</f>
        <v>7.88</v>
      </c>
      <c r="O46" s="15">
        <f>'[1]TCE - ANEXO III - Preencher'!P55</f>
        <v>0</v>
      </c>
      <c r="P46" s="16">
        <f t="shared" si="2"/>
        <v>7.88</v>
      </c>
      <c r="Q46" s="15">
        <f>'[1]TCE - ANEXO III - Preencher'!R55</f>
        <v>134.52063502281348</v>
      </c>
      <c r="R46" s="15">
        <f>'[1]TCE - ANEXO III - Preencher'!S55</f>
        <v>83.97</v>
      </c>
      <c r="S46" s="16">
        <f t="shared" si="3"/>
        <v>50.550635022813481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1925.55</v>
      </c>
      <c r="Y46" s="15">
        <f>'[1]TCE - ANEXO III - Preencher'!Z55</f>
        <v>0</v>
      </c>
      <c r="Z46" s="16">
        <f t="shared" si="5"/>
        <v>1925.55</v>
      </c>
      <c r="AA46" s="17" t="str">
        <f>IF('[1]TCE - ANEXO III - Preencher'!AB55="","",'[1]TCE - ANEXO III - Preencher'!AB55)</f>
        <v>ABONO COMPLEMENTAR (Lei 14.434)</v>
      </c>
      <c r="AB46" s="15">
        <f t="shared" si="0"/>
        <v>2466.1606350228135</v>
      </c>
    </row>
    <row r="47" spans="1:28" x14ac:dyDescent="0.2">
      <c r="A47" s="8">
        <f>IFERROR(VLOOKUP(B47,'[1]DADOS (OCULTAR)'!$Q$3:$S$136,3,0),"")</f>
        <v>14284483000108</v>
      </c>
      <c r="B47" s="9" t="str">
        <f>'[1]TCE - ANEXO III - Preencher'!C56</f>
        <v>S3 SAÚDE - ASSOCIAÇÃO DE PROTEÇÃO A MATERNIDADE E INFÂNCIA UBAÍRA</v>
      </c>
      <c r="C47" s="10"/>
      <c r="D47" s="11" t="str">
        <f>'[1]TCE - ANEXO III - Preencher'!E56</f>
        <v xml:space="preserve">DAYANE HELLEN PEREIRA SANTANA DA SILVA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382.37</v>
      </c>
      <c r="J47" s="14">
        <f>'[1]TCE - ANEXO III - Preencher'!K56</f>
        <v>0</v>
      </c>
      <c r="K47" s="15">
        <f>'[1]TCE - ANEXO III - Preencher'!L56</f>
        <v>282.45999999999998</v>
      </c>
      <c r="L47" s="15">
        <f>'[1]TCE - ANEXO III - Preencher'!M56</f>
        <v>1</v>
      </c>
      <c r="M47" s="15">
        <f t="shared" si="1"/>
        <v>281.45999999999998</v>
      </c>
      <c r="N47" s="15">
        <f>'[1]TCE - ANEXO III - Preencher'!O56</f>
        <v>7.88</v>
      </c>
      <c r="O47" s="15">
        <f>'[1]TCE - ANEXO III - Preencher'!P56</f>
        <v>0</v>
      </c>
      <c r="P47" s="16">
        <f t="shared" si="2"/>
        <v>7.88</v>
      </c>
      <c r="Q47" s="15">
        <f>'[1]TCE - ANEXO III - Preencher'!R56</f>
        <v>184.96587315636856</v>
      </c>
      <c r="R47" s="15">
        <f>'[1]TCE - ANEXO III - Preencher'!S56</f>
        <v>153.71</v>
      </c>
      <c r="S47" s="16">
        <f t="shared" si="3"/>
        <v>31.255873156368551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1756.32</v>
      </c>
      <c r="Y47" s="15">
        <f>'[1]TCE - ANEXO III - Preencher'!Z56</f>
        <v>0</v>
      </c>
      <c r="Z47" s="16">
        <f t="shared" si="5"/>
        <v>1756.32</v>
      </c>
      <c r="AA47" s="17" t="str">
        <f>IF('[1]TCE - ANEXO III - Preencher'!AB56="","",'[1]TCE - ANEXO III - Preencher'!AB56)</f>
        <v>ABONO COMPLEMENTAR (Lei 14.434)</v>
      </c>
      <c r="AB47" s="15">
        <f t="shared" si="0"/>
        <v>2459.2858731563683</v>
      </c>
    </row>
    <row r="48" spans="1:28" x14ac:dyDescent="0.2">
      <c r="A48" s="8">
        <f>IFERROR(VLOOKUP(B48,'[1]DADOS (OCULTAR)'!$Q$3:$S$136,3,0),"")</f>
        <v>14284483000108</v>
      </c>
      <c r="B48" s="9" t="str">
        <f>'[1]TCE - ANEXO III - Preencher'!C57</f>
        <v>S3 SAÚDE - ASSOCIAÇÃO DE PROTEÇÃO A MATERNIDADE E INFÂNCIA UBAÍRA</v>
      </c>
      <c r="C48" s="10"/>
      <c r="D48" s="11" t="str">
        <f>'[1]TCE - ANEXO III - Preencher'!E57</f>
        <v>DEBORA DE ALMEIDA PEREIRA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223505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869.68000000000006</v>
      </c>
      <c r="J48" s="14">
        <f>'[1]TCE - ANEXO III - Preencher'!K57</f>
        <v>0</v>
      </c>
      <c r="K48" s="15">
        <f>'[1]TCE - ANEXO III - Preencher'!L57</f>
        <v>282.45</v>
      </c>
      <c r="L48" s="15">
        <f>'[1]TCE - ANEXO III - Preencher'!M57</f>
        <v>1</v>
      </c>
      <c r="M48" s="15">
        <f t="shared" si="1"/>
        <v>281.45</v>
      </c>
      <c r="N48" s="15">
        <f>'[1]TCE - ANEXO III - Preencher'!O57</f>
        <v>7.88</v>
      </c>
      <c r="O48" s="15">
        <f>'[1]TCE - ANEXO III - Preencher'!P57</f>
        <v>0</v>
      </c>
      <c r="P48" s="16">
        <f t="shared" si="2"/>
        <v>7.88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1159.0100000000002</v>
      </c>
    </row>
    <row r="49" spans="1:28" x14ac:dyDescent="0.2">
      <c r="A49" s="8">
        <f>IFERROR(VLOOKUP(B49,'[1]DADOS (OCULTAR)'!$Q$3:$S$136,3,0),"")</f>
        <v>14284483000108</v>
      </c>
      <c r="B49" s="9" t="str">
        <f>'[1]TCE - ANEXO III - Preencher'!C58</f>
        <v>S3 SAÚDE - ASSOCIAÇÃO DE PROTEÇÃO A MATERNIDADE E INFÂNCIA UBAÍRA</v>
      </c>
      <c r="C49" s="10"/>
      <c r="D49" s="11" t="str">
        <f>'[1]TCE - ANEXO III - Preencher'!E58</f>
        <v>DEYVSON FARIAS GOMES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322605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211.92</v>
      </c>
      <c r="J49" s="14">
        <f>'[1]TCE - ANEXO III - Preencher'!K58</f>
        <v>0</v>
      </c>
      <c r="K49" s="15">
        <f>'[1]TCE - ANEXO III - Preencher'!L58</f>
        <v>282.45</v>
      </c>
      <c r="L49" s="15">
        <f>'[1]TCE - ANEXO III - Preencher'!M58</f>
        <v>1</v>
      </c>
      <c r="M49" s="15">
        <f t="shared" si="1"/>
        <v>281.45</v>
      </c>
      <c r="N49" s="15">
        <f>'[1]TCE - ANEXO III - Preencher'!O58</f>
        <v>7.88</v>
      </c>
      <c r="O49" s="15">
        <f>'[1]TCE - ANEXO III - Preencher'!P58</f>
        <v>0</v>
      </c>
      <c r="P49" s="16">
        <f t="shared" si="2"/>
        <v>7.88</v>
      </c>
      <c r="Q49" s="15">
        <f>'[1]TCE - ANEXO III - Preencher'!R58</f>
        <v>134.52063502281348</v>
      </c>
      <c r="R49" s="15">
        <f>'[1]TCE - ANEXO III - Preencher'!S58</f>
        <v>73.92</v>
      </c>
      <c r="S49" s="16">
        <f t="shared" si="3"/>
        <v>60.600635022813478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561.85063502281344</v>
      </c>
    </row>
    <row r="50" spans="1:28" x14ac:dyDescent="0.2">
      <c r="A50" s="8">
        <f>IFERROR(VLOOKUP(B50,'[1]DADOS (OCULTAR)'!$Q$3:$S$136,3,0),"")</f>
        <v>14284483000108</v>
      </c>
      <c r="B50" s="9" t="str">
        <f>'[1]TCE - ANEXO III - Preencher'!C59</f>
        <v>S3 SAÚDE - ASSOCIAÇÃO DE PROTEÇÃO A MATERNIDADE E INFÂNCIA UBAÍRA</v>
      </c>
      <c r="C50" s="10"/>
      <c r="D50" s="11" t="str">
        <f>'[1]TCE - ANEXO III - Preencher'!E59</f>
        <v xml:space="preserve">DJALMA ANTONIO DA SILVA JUNIOR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514325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164.53</v>
      </c>
      <c r="J50" s="14">
        <f>'[1]TCE - ANEXO III - Preencher'!K59</f>
        <v>0</v>
      </c>
      <c r="K50" s="15">
        <f>'[1]TCE - ANEXO III - Preencher'!L59</f>
        <v>282.45</v>
      </c>
      <c r="L50" s="15">
        <f>'[1]TCE - ANEXO III - Preencher'!M59</f>
        <v>1</v>
      </c>
      <c r="M50" s="15">
        <f t="shared" si="1"/>
        <v>281.45</v>
      </c>
      <c r="N50" s="15">
        <f>'[1]TCE - ANEXO III - Preencher'!O59</f>
        <v>7.88</v>
      </c>
      <c r="O50" s="15">
        <f>'[1]TCE - ANEXO III - Preencher'!P59</f>
        <v>0</v>
      </c>
      <c r="P50" s="16">
        <f t="shared" si="2"/>
        <v>7.88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453.86</v>
      </c>
    </row>
    <row r="51" spans="1:28" x14ac:dyDescent="0.2">
      <c r="A51" s="8">
        <f>IFERROR(VLOOKUP(B51,'[1]DADOS (OCULTAR)'!$Q$3:$S$136,3,0),"")</f>
        <v>14284483000108</v>
      </c>
      <c r="B51" s="9" t="str">
        <f>'[1]TCE - ANEXO III - Preencher'!C60</f>
        <v>S3 SAÚDE - ASSOCIAÇÃO DE PROTEÇÃO A MATERNIDADE E INFÂNCIA UBAÍRA</v>
      </c>
      <c r="C51" s="10"/>
      <c r="D51" s="11" t="str">
        <f>'[1]TCE - ANEXO III - Preencher'!E60</f>
        <v>EDNA MUNIZ DE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431.19</v>
      </c>
      <c r="J51" s="14">
        <f>'[1]TCE - ANEXO III - Preencher'!K60</f>
        <v>0</v>
      </c>
      <c r="K51" s="15">
        <f>'[1]TCE - ANEXO III - Preencher'!L60</f>
        <v>282.45</v>
      </c>
      <c r="L51" s="15">
        <f>'[1]TCE - ANEXO III - Preencher'!M60</f>
        <v>1</v>
      </c>
      <c r="M51" s="15">
        <f t="shared" si="1"/>
        <v>281.45</v>
      </c>
      <c r="N51" s="15">
        <f>'[1]TCE - ANEXO III - Preencher'!O60</f>
        <v>7.88</v>
      </c>
      <c r="O51" s="15">
        <f>'[1]TCE - ANEXO III - Preencher'!P60</f>
        <v>0</v>
      </c>
      <c r="P51" s="16">
        <f t="shared" si="2"/>
        <v>7.88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2128.36</v>
      </c>
      <c r="Y51" s="15">
        <f>'[1]TCE - ANEXO III - Preencher'!Z60</f>
        <v>0</v>
      </c>
      <c r="Z51" s="16">
        <f t="shared" si="5"/>
        <v>2128.36</v>
      </c>
      <c r="AA51" s="17" t="str">
        <f>IF('[1]TCE - ANEXO III - Preencher'!AB60="","",'[1]TCE - ANEXO III - Preencher'!AB60)</f>
        <v>ABONO COMPLEMENTAR (Lei 14.434)</v>
      </c>
      <c r="AB51" s="15">
        <f t="shared" si="0"/>
        <v>2848.88</v>
      </c>
    </row>
    <row r="52" spans="1:28" x14ac:dyDescent="0.2">
      <c r="A52" s="8">
        <f>IFERROR(VLOOKUP(B52,'[1]DADOS (OCULTAR)'!$Q$3:$S$136,3,0),"")</f>
        <v>14284483000108</v>
      </c>
      <c r="B52" s="9" t="str">
        <f>'[1]TCE - ANEXO III - Preencher'!C61</f>
        <v>S3 SAÚDE - ASSOCIAÇÃO DE PROTEÇÃO A MATERNIDADE E INFÂNCIA UBAÍRA</v>
      </c>
      <c r="C52" s="10"/>
      <c r="D52" s="11" t="str">
        <f>'[1]TCE - ANEXO III - Preencher'!E61</f>
        <v>EDSON MANUEL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515110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224.42</v>
      </c>
      <c r="J52" s="14">
        <f>'[1]TCE - ANEXO III - Preencher'!K61</f>
        <v>0</v>
      </c>
      <c r="K52" s="15">
        <f>'[1]TCE - ANEXO III - Preencher'!L61</f>
        <v>282.45</v>
      </c>
      <c r="L52" s="15">
        <f>'[1]TCE - ANEXO III - Preencher'!M61</f>
        <v>1</v>
      </c>
      <c r="M52" s="15">
        <f t="shared" si="1"/>
        <v>281.45</v>
      </c>
      <c r="N52" s="15">
        <f>'[1]TCE - ANEXO III - Preencher'!O61</f>
        <v>7.88</v>
      </c>
      <c r="O52" s="15">
        <f>'[1]TCE - ANEXO III - Preencher'!P61</f>
        <v>0</v>
      </c>
      <c r="P52" s="16">
        <f t="shared" si="2"/>
        <v>7.88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513.75</v>
      </c>
    </row>
    <row r="53" spans="1:28" x14ac:dyDescent="0.2">
      <c r="A53" s="8">
        <f>IFERROR(VLOOKUP(B53,'[1]DADOS (OCULTAR)'!$Q$3:$S$136,3,0),"")</f>
        <v>14284483000108</v>
      </c>
      <c r="B53" s="9" t="str">
        <f>'[1]TCE - ANEXO III - Preencher'!C62</f>
        <v>S3 SAÚDE - ASSOCIAÇÃO DE PROTEÇÃO A MATERNIDADE E INFÂNCIA UBAÍRA</v>
      </c>
      <c r="C53" s="10"/>
      <c r="D53" s="11" t="str">
        <f>'[1]TCE - ANEXO III - Preencher'!E62</f>
        <v>EDUARDA MARIA FREITAS DA PAZ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199.6</v>
      </c>
      <c r="J53" s="14">
        <f>'[1]TCE - ANEXO III - Preencher'!K62</f>
        <v>0</v>
      </c>
      <c r="K53" s="15">
        <f>'[1]TCE - ANEXO III - Preencher'!L62</f>
        <v>282.45</v>
      </c>
      <c r="L53" s="15">
        <f>'[1]TCE - ANEXO III - Preencher'!M62</f>
        <v>1</v>
      </c>
      <c r="M53" s="15">
        <f t="shared" si="1"/>
        <v>281.45</v>
      </c>
      <c r="N53" s="15">
        <f>'[1]TCE - ANEXO III - Preencher'!O62</f>
        <v>7.88</v>
      </c>
      <c r="O53" s="15">
        <f>'[1]TCE - ANEXO III - Preencher'!P62</f>
        <v>0</v>
      </c>
      <c r="P53" s="16">
        <f t="shared" si="2"/>
        <v>7.88</v>
      </c>
      <c r="Q53" s="15">
        <f>'[1]TCE - ANEXO III - Preencher'!R62</f>
        <v>139.4421216699896</v>
      </c>
      <c r="R53" s="15">
        <f>'[1]TCE - ANEXO III - Preencher'!S62</f>
        <v>83.97</v>
      </c>
      <c r="S53" s="16">
        <f t="shared" si="3"/>
        <v>55.472121669989605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9627.75</v>
      </c>
      <c r="Y53" s="15">
        <f>'[1]TCE - ANEXO III - Preencher'!Z62</f>
        <v>0</v>
      </c>
      <c r="Z53" s="16">
        <f t="shared" si="5"/>
        <v>9627.75</v>
      </c>
      <c r="AA53" s="17" t="str">
        <f>IF('[1]TCE - ANEXO III - Preencher'!AB62="","",'[1]TCE - ANEXO III - Preencher'!AB62)</f>
        <v>ABONO COMPLEMENTAR (Lei 14.434)</v>
      </c>
      <c r="AB53" s="15">
        <f t="shared" si="0"/>
        <v>10172.152121669989</v>
      </c>
    </row>
    <row r="54" spans="1:28" x14ac:dyDescent="0.2">
      <c r="A54" s="8">
        <f>IFERROR(VLOOKUP(B54,'[1]DADOS (OCULTAR)'!$Q$3:$S$136,3,0),"")</f>
        <v>14284483000108</v>
      </c>
      <c r="B54" s="9" t="str">
        <f>'[1]TCE - ANEXO III - Preencher'!C63</f>
        <v>S3 SAÚDE - ASSOCIAÇÃO DE PROTEÇÃO A MATERNIDADE E INFÂNCIA UBAÍRA</v>
      </c>
      <c r="C54" s="10"/>
      <c r="D54" s="11" t="str">
        <f>'[1]TCE - ANEXO III - Preencher'!E63</f>
        <v xml:space="preserve">EDUARDA RITA DE ALBUQUERQUE NASCIMENTO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221.29</v>
      </c>
      <c r="J54" s="14">
        <f>'[1]TCE - ANEXO III - Preencher'!K63</f>
        <v>0</v>
      </c>
      <c r="K54" s="15">
        <f>'[1]TCE - ANEXO III - Preencher'!L63</f>
        <v>282.45</v>
      </c>
      <c r="L54" s="15">
        <f>'[1]TCE - ANEXO III - Preencher'!M63</f>
        <v>1</v>
      </c>
      <c r="M54" s="15">
        <f t="shared" si="1"/>
        <v>281.45</v>
      </c>
      <c r="N54" s="15">
        <f>'[1]TCE - ANEXO III - Preencher'!O63</f>
        <v>7.88</v>
      </c>
      <c r="O54" s="15">
        <f>'[1]TCE - ANEXO III - Preencher'!P63</f>
        <v>0</v>
      </c>
      <c r="P54" s="16">
        <f t="shared" si="2"/>
        <v>7.88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1925.55</v>
      </c>
      <c r="Y54" s="15">
        <f>'[1]TCE - ANEXO III - Preencher'!Z63</f>
        <v>0</v>
      </c>
      <c r="Z54" s="16">
        <f t="shared" si="5"/>
        <v>1925.55</v>
      </c>
      <c r="AA54" s="17" t="str">
        <f>IF('[1]TCE - ANEXO III - Preencher'!AB63="","",'[1]TCE - ANEXO III - Preencher'!AB63)</f>
        <v>ABONO COMPLEMENTAR (Lei 14.434)</v>
      </c>
      <c r="AB54" s="15">
        <f t="shared" si="0"/>
        <v>2436.17</v>
      </c>
    </row>
    <row r="55" spans="1:28" x14ac:dyDescent="0.2">
      <c r="A55" s="8">
        <f>IFERROR(VLOOKUP(B55,'[1]DADOS (OCULTAR)'!$Q$3:$S$136,3,0),"")</f>
        <v>14284483000108</v>
      </c>
      <c r="B55" s="9" t="str">
        <f>'[1]TCE - ANEXO III - Preencher'!C64</f>
        <v>S3 SAÚDE - ASSOCIAÇÃO DE PROTEÇÃO A MATERNIDADE E INFÂNCIA UBAÍRA</v>
      </c>
      <c r="C55" s="10"/>
      <c r="D55" s="11" t="str">
        <f>'[1]TCE - ANEXO III - Preencher'!E64</f>
        <v xml:space="preserve">EGRINALDO AMANCIO DE SOUSA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514320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191.25</v>
      </c>
      <c r="J55" s="14">
        <f>'[1]TCE - ANEXO III - Preencher'!K64</f>
        <v>0</v>
      </c>
      <c r="K55" s="15">
        <f>'[1]TCE - ANEXO III - Preencher'!L64</f>
        <v>282.45</v>
      </c>
      <c r="L55" s="15">
        <f>'[1]TCE - ANEXO III - Preencher'!M64</f>
        <v>1</v>
      </c>
      <c r="M55" s="15">
        <f t="shared" si="1"/>
        <v>281.45</v>
      </c>
      <c r="N55" s="15">
        <f>'[1]TCE - ANEXO III - Preencher'!O64</f>
        <v>7.88</v>
      </c>
      <c r="O55" s="15">
        <f>'[1]TCE - ANEXO III - Preencher'!P64</f>
        <v>0</v>
      </c>
      <c r="P55" s="16">
        <f t="shared" si="2"/>
        <v>7.88</v>
      </c>
      <c r="Q55" s="15">
        <f>'[1]TCE - ANEXO III - Preencher'!R64</f>
        <v>257.55780120221607</v>
      </c>
      <c r="R55" s="15">
        <f>'[1]TCE - ANEXO III - Preencher'!S64</f>
        <v>79.2</v>
      </c>
      <c r="S55" s="16">
        <f t="shared" si="3"/>
        <v>178.35780120221608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658.93780120221606</v>
      </c>
    </row>
    <row r="56" spans="1:28" x14ac:dyDescent="0.2">
      <c r="A56" s="8">
        <f>IFERROR(VLOOKUP(B56,'[1]DADOS (OCULTAR)'!$Q$3:$S$136,3,0),"")</f>
        <v>14284483000108</v>
      </c>
      <c r="B56" s="9" t="str">
        <f>'[1]TCE - ANEXO III - Preencher'!C65</f>
        <v>S3 SAÚDE - ASSOCIAÇÃO DE PROTEÇÃO A MATERNIDADE E INFÂNCIA UBAÍRA</v>
      </c>
      <c r="C56" s="10"/>
      <c r="D56" s="11" t="str">
        <f>'[1]TCE - ANEXO III - Preencher'!E65</f>
        <v xml:space="preserve">ELIANE MARIA MARQUES DA SILVA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200.18</v>
      </c>
      <c r="J56" s="14">
        <f>'[1]TCE - ANEXO III - Preencher'!K65</f>
        <v>0</v>
      </c>
      <c r="K56" s="15">
        <f>'[1]TCE - ANEXO III - Preencher'!L65</f>
        <v>282.45</v>
      </c>
      <c r="L56" s="15">
        <f>'[1]TCE - ANEXO III - Preencher'!M65</f>
        <v>1</v>
      </c>
      <c r="M56" s="15">
        <f t="shared" si="1"/>
        <v>281.45</v>
      </c>
      <c r="N56" s="15">
        <f>'[1]TCE - ANEXO III - Preencher'!O65</f>
        <v>7.88</v>
      </c>
      <c r="O56" s="15">
        <f>'[1]TCE - ANEXO III - Preencher'!P65</f>
        <v>0</v>
      </c>
      <c r="P56" s="16">
        <f t="shared" si="2"/>
        <v>7.88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9627.75</v>
      </c>
      <c r="Y56" s="15">
        <f>'[1]TCE - ANEXO III - Preencher'!Z65</f>
        <v>0</v>
      </c>
      <c r="Z56" s="16">
        <f t="shared" si="5"/>
        <v>9627.75</v>
      </c>
      <c r="AA56" s="17" t="str">
        <f>IF('[1]TCE - ANEXO III - Preencher'!AB65="","",'[1]TCE - ANEXO III - Preencher'!AB65)</f>
        <v>ABONO COMPLEMENTAR (Lei 14.434)</v>
      </c>
      <c r="AB56" s="15">
        <f t="shared" si="0"/>
        <v>10117.26</v>
      </c>
    </row>
    <row r="57" spans="1:28" x14ac:dyDescent="0.2">
      <c r="A57" s="8">
        <f>IFERROR(VLOOKUP(B57,'[1]DADOS (OCULTAR)'!$Q$3:$S$136,3,0),"")</f>
        <v>14284483000108</v>
      </c>
      <c r="B57" s="9" t="str">
        <f>'[1]TCE - ANEXO III - Preencher'!C66</f>
        <v>S3 SAÚDE - ASSOCIAÇÃO DE PROTEÇÃO A MATERNIDADE E INFÂNCIA UBAÍRA</v>
      </c>
      <c r="C57" s="10"/>
      <c r="D57" s="11" t="str">
        <f>'[1]TCE - ANEXO III - Preencher'!E66</f>
        <v>ELIZABETE NUNES DOS SANTOS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514320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208.63</v>
      </c>
      <c r="J57" s="14">
        <f>'[1]TCE - ANEXO III - Preencher'!K66</f>
        <v>0</v>
      </c>
      <c r="K57" s="15">
        <f>'[1]TCE - ANEXO III - Preencher'!L66</f>
        <v>282.45</v>
      </c>
      <c r="L57" s="15">
        <f>'[1]TCE - ANEXO III - Preencher'!M66</f>
        <v>1</v>
      </c>
      <c r="M57" s="15">
        <f t="shared" si="1"/>
        <v>281.45</v>
      </c>
      <c r="N57" s="15">
        <f>'[1]TCE - ANEXO III - Preencher'!O66</f>
        <v>7.88</v>
      </c>
      <c r="O57" s="15">
        <f>'[1]TCE - ANEXO III - Preencher'!P66</f>
        <v>0</v>
      </c>
      <c r="P57" s="16">
        <f t="shared" si="2"/>
        <v>7.88</v>
      </c>
      <c r="Q57" s="15">
        <f>'[1]TCE - ANEXO III - Preencher'!R66</f>
        <v>134.52063502281348</v>
      </c>
      <c r="R57" s="15">
        <f>'[1]TCE - ANEXO III - Preencher'!S66</f>
        <v>79.2</v>
      </c>
      <c r="S57" s="16">
        <f t="shared" si="3"/>
        <v>55.320635022813477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553.2806350228135</v>
      </c>
    </row>
    <row r="58" spans="1:28" x14ac:dyDescent="0.2">
      <c r="A58" s="8">
        <f>IFERROR(VLOOKUP(B58,'[1]DADOS (OCULTAR)'!$Q$3:$S$136,3,0),"")</f>
        <v>14284483000108</v>
      </c>
      <c r="B58" s="9" t="str">
        <f>'[1]TCE - ANEXO III - Preencher'!C67</f>
        <v>S3 SAÚDE - ASSOCIAÇÃO DE PROTEÇÃO A MATERNIDADE E INFÂNCIA UBAÍRA</v>
      </c>
      <c r="C58" s="10"/>
      <c r="D58" s="11" t="str">
        <f>'[1]TCE - ANEXO III - Preencher'!E67</f>
        <v>ELIZABETH MARQUES MONTEIRO DE ARAUJO MARINHO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433.57</v>
      </c>
      <c r="J58" s="14">
        <f>'[1]TCE - ANEXO III - Preencher'!K67</f>
        <v>0</v>
      </c>
      <c r="K58" s="15">
        <f>'[1]TCE - ANEXO III - Preencher'!L67</f>
        <v>282.45</v>
      </c>
      <c r="L58" s="15">
        <f>'[1]TCE - ANEXO III - Preencher'!M67</f>
        <v>1</v>
      </c>
      <c r="M58" s="15">
        <f t="shared" si="1"/>
        <v>281.45</v>
      </c>
      <c r="N58" s="15">
        <f>'[1]TCE - ANEXO III - Preencher'!O67</f>
        <v>7.88</v>
      </c>
      <c r="O58" s="15">
        <f>'[1]TCE - ANEXO III - Preencher'!P67</f>
        <v>0</v>
      </c>
      <c r="P58" s="16">
        <f t="shared" si="2"/>
        <v>7.88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120.26</v>
      </c>
      <c r="U58" s="15">
        <f>'[1]TCE - ANEXO III - Preencher'!V67</f>
        <v>0</v>
      </c>
      <c r="V58" s="16">
        <f t="shared" si="4"/>
        <v>120.26</v>
      </c>
      <c r="W58" s="17" t="str">
        <f>IF('[1]TCE - ANEXO III - Preencher'!X67="","",'[1]TCE - ANEXO III - Preencher'!X67)</f>
        <v>AUXILIO CRECHE</v>
      </c>
      <c r="X58" s="15">
        <f>'[1]TCE - ANEXO III - Preencher'!Y67</f>
        <v>2128.36</v>
      </c>
      <c r="Y58" s="15">
        <f>'[1]TCE - ANEXO III - Preencher'!Z67</f>
        <v>0</v>
      </c>
      <c r="Z58" s="16">
        <f t="shared" si="5"/>
        <v>2128.36</v>
      </c>
      <c r="AA58" s="17" t="str">
        <f>IF('[1]TCE - ANEXO III - Preencher'!AB67="","",'[1]TCE - ANEXO III - Preencher'!AB67)</f>
        <v>ABONO COMPLEMENTAR (Lei 14.434)</v>
      </c>
      <c r="AB58" s="15">
        <f t="shared" si="0"/>
        <v>2971.52</v>
      </c>
    </row>
    <row r="59" spans="1:28" x14ac:dyDescent="0.2">
      <c r="A59" s="8">
        <f>IFERROR(VLOOKUP(B59,'[1]DADOS (OCULTAR)'!$Q$3:$S$136,3,0),"")</f>
        <v>14284483000108</v>
      </c>
      <c r="B59" s="9" t="str">
        <f>'[1]TCE - ANEXO III - Preencher'!C68</f>
        <v>S3 SAÚDE - ASSOCIAÇÃO DE PROTEÇÃO A MATERNIDADE E INFÂNCIA UBAÍRA</v>
      </c>
      <c r="C59" s="10"/>
      <c r="D59" s="11" t="str">
        <f>'[1]TCE - ANEXO III - Preencher'!E68</f>
        <v xml:space="preserve">ELIZAMA VIEIRA DA SILVA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225.31</v>
      </c>
      <c r="J59" s="14">
        <f>'[1]TCE - ANEXO III - Preencher'!K68</f>
        <v>0</v>
      </c>
      <c r="K59" s="15">
        <f>'[1]TCE - ANEXO III - Preencher'!L68</f>
        <v>282.45</v>
      </c>
      <c r="L59" s="15">
        <f>'[1]TCE - ANEXO III - Preencher'!M68</f>
        <v>1</v>
      </c>
      <c r="M59" s="15">
        <f t="shared" si="1"/>
        <v>281.45</v>
      </c>
      <c r="N59" s="15">
        <f>'[1]TCE - ANEXO III - Preencher'!O68</f>
        <v>7.88</v>
      </c>
      <c r="O59" s="15">
        <f>'[1]TCE - ANEXO III - Preencher'!P68</f>
        <v>0</v>
      </c>
      <c r="P59" s="16">
        <f t="shared" si="2"/>
        <v>7.88</v>
      </c>
      <c r="Q59" s="15">
        <f>'[1]TCE - ANEXO III - Preencher'!R68</f>
        <v>126.11309533388764</v>
      </c>
      <c r="R59" s="15">
        <f>'[1]TCE - ANEXO III - Preencher'!S68</f>
        <v>83.97</v>
      </c>
      <c r="S59" s="16">
        <f t="shared" si="3"/>
        <v>42.143095333887644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9627.75</v>
      </c>
      <c r="Y59" s="15">
        <f>'[1]TCE - ANEXO III - Preencher'!Z68</f>
        <v>0</v>
      </c>
      <c r="Z59" s="16">
        <f t="shared" si="5"/>
        <v>9627.75</v>
      </c>
      <c r="AA59" s="17" t="str">
        <f>IF('[1]TCE - ANEXO III - Preencher'!AB68="","",'[1]TCE - ANEXO III - Preencher'!AB68)</f>
        <v>ABONO COMPLEMENTAR (Lei 14.434)</v>
      </c>
      <c r="AB59" s="15">
        <f t="shared" si="0"/>
        <v>10184.533095333887</v>
      </c>
    </row>
    <row r="60" spans="1:28" x14ac:dyDescent="0.2">
      <c r="A60" s="8">
        <f>IFERROR(VLOOKUP(B60,'[1]DADOS (OCULTAR)'!$Q$3:$S$136,3,0),"")</f>
        <v>14284483000108</v>
      </c>
      <c r="B60" s="9" t="str">
        <f>'[1]TCE - ANEXO III - Preencher'!C69</f>
        <v>S3 SAÚDE - ASSOCIAÇÃO DE PROTEÇÃO A MATERNIDADE E INFÂNCIA UBAÍRA</v>
      </c>
      <c r="C60" s="10"/>
      <c r="D60" s="11" t="str">
        <f>'[1]TCE - ANEXO III - Preencher'!E69</f>
        <v xml:space="preserve">ELVIS DA SILVA BARBOSA FILHO 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317210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237.68</v>
      </c>
      <c r="J60" s="14">
        <f>'[1]TCE - ANEXO III - Preencher'!K69</f>
        <v>0</v>
      </c>
      <c r="K60" s="15">
        <f>'[1]TCE - ANEXO III - Preencher'!L69</f>
        <v>282.45</v>
      </c>
      <c r="L60" s="15">
        <f>'[1]TCE - ANEXO III - Preencher'!M69</f>
        <v>1</v>
      </c>
      <c r="M60" s="15">
        <f t="shared" si="1"/>
        <v>281.45</v>
      </c>
      <c r="N60" s="15">
        <f>'[1]TCE - ANEXO III - Preencher'!O69</f>
        <v>7.88</v>
      </c>
      <c r="O60" s="15">
        <f>'[1]TCE - ANEXO III - Preencher'!P69</f>
        <v>0</v>
      </c>
      <c r="P60" s="16">
        <f t="shared" si="2"/>
        <v>7.88</v>
      </c>
      <c r="Q60" s="15">
        <f>'[1]TCE - ANEXO III - Preencher'!R69</f>
        <v>84.075396889258442</v>
      </c>
      <c r="R60" s="15">
        <f>'[1]TCE - ANEXO III - Preencher'!S69</f>
        <v>48.98</v>
      </c>
      <c r="S60" s="16">
        <f t="shared" si="3"/>
        <v>35.095396889258446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562.10539688925849</v>
      </c>
    </row>
    <row r="61" spans="1:28" x14ac:dyDescent="0.2">
      <c r="A61" s="8">
        <f>IFERROR(VLOOKUP(B61,'[1]DADOS (OCULTAR)'!$Q$3:$S$136,3,0),"")</f>
        <v>14284483000108</v>
      </c>
      <c r="B61" s="9" t="str">
        <f>'[1]TCE - ANEXO III - Preencher'!C70</f>
        <v>S3 SAÚDE - ASSOCIAÇÃO DE PROTEÇÃO A MATERNIDADE E INFÂNCIA UBAÍRA</v>
      </c>
      <c r="C61" s="10"/>
      <c r="D61" s="11" t="str">
        <f>'[1]TCE - ANEXO III - Preencher'!E70</f>
        <v xml:space="preserve">ERASMO SERAFIM DOS SANTOS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422105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285.31</v>
      </c>
      <c r="J61" s="14">
        <f>'[1]TCE - ANEXO III - Preencher'!K70</f>
        <v>0</v>
      </c>
      <c r="K61" s="15">
        <f>'[1]TCE - ANEXO III - Preencher'!L70</f>
        <v>282.45</v>
      </c>
      <c r="L61" s="15">
        <f>'[1]TCE - ANEXO III - Preencher'!M70</f>
        <v>1</v>
      </c>
      <c r="M61" s="15">
        <f t="shared" si="1"/>
        <v>281.45</v>
      </c>
      <c r="N61" s="15">
        <f>'[1]TCE - ANEXO III - Preencher'!O70</f>
        <v>7.88</v>
      </c>
      <c r="O61" s="15">
        <f>'[1]TCE - ANEXO III - Preencher'!P70</f>
        <v>0</v>
      </c>
      <c r="P61" s="16">
        <f t="shared" si="2"/>
        <v>7.88</v>
      </c>
      <c r="Q61" s="15">
        <f>'[1]TCE - ANEXO III - Preencher'!R70</f>
        <v>134.52063502281348</v>
      </c>
      <c r="R61" s="15">
        <f>'[1]TCE - ANEXO III - Preencher'!S70</f>
        <v>79.2</v>
      </c>
      <c r="S61" s="16">
        <f t="shared" si="3"/>
        <v>55.320635022813477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629.96063502281345</v>
      </c>
    </row>
    <row r="62" spans="1:28" x14ac:dyDescent="0.2">
      <c r="A62" s="8">
        <f>IFERROR(VLOOKUP(B62,'[1]DADOS (OCULTAR)'!$Q$3:$S$136,3,0),"")</f>
        <v>14284483000108</v>
      </c>
      <c r="B62" s="9" t="str">
        <f>'[1]TCE - ANEXO III - Preencher'!C71</f>
        <v>S3 SAÚDE - ASSOCIAÇÃO DE PROTEÇÃO A MATERNIDADE E INFÂNCIA UBAÍRA</v>
      </c>
      <c r="C62" s="10"/>
      <c r="D62" s="11" t="str">
        <f>'[1]TCE - ANEXO III - Preencher'!E71</f>
        <v>ERICK HENRIQUE CAETANO DE SOUZA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324115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428.54</v>
      </c>
      <c r="J62" s="14">
        <f>'[1]TCE - ANEXO III - Preencher'!K71</f>
        <v>0</v>
      </c>
      <c r="K62" s="15">
        <f>'[1]TCE - ANEXO III - Preencher'!L71</f>
        <v>282.45</v>
      </c>
      <c r="L62" s="15">
        <f>'[1]TCE - ANEXO III - Preencher'!M71</f>
        <v>1</v>
      </c>
      <c r="M62" s="15">
        <f t="shared" si="1"/>
        <v>281.45</v>
      </c>
      <c r="N62" s="15">
        <f>'[1]TCE - ANEXO III - Preencher'!O71</f>
        <v>7.88</v>
      </c>
      <c r="O62" s="15">
        <f>'[1]TCE - ANEXO III - Preencher'!P71</f>
        <v>0</v>
      </c>
      <c r="P62" s="16">
        <f t="shared" si="2"/>
        <v>7.88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717.87</v>
      </c>
    </row>
    <row r="63" spans="1:28" x14ac:dyDescent="0.2">
      <c r="A63" s="8">
        <f>IFERROR(VLOOKUP(B63,'[1]DADOS (OCULTAR)'!$Q$3:$S$136,3,0),"")</f>
        <v>14284483000108</v>
      </c>
      <c r="B63" s="9" t="str">
        <f>'[1]TCE - ANEXO III - Preencher'!C72</f>
        <v>S3 SAÚDE - ASSOCIAÇÃO DE PROTEÇÃO A MATERNIDADE E INFÂNCIA UBAÍRA</v>
      </c>
      <c r="C63" s="10"/>
      <c r="D63" s="11" t="str">
        <f>'[1]TCE - ANEXO III - Preencher'!E72</f>
        <v>ERIKA VICENTE FERREIRA DE ALBUQUERQUE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274.97000000000003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7.88</v>
      </c>
      <c r="O63" s="15">
        <f>'[1]TCE - ANEXO III - Preencher'!P72</f>
        <v>0</v>
      </c>
      <c r="P63" s="16">
        <f t="shared" si="2"/>
        <v>7.88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9627.75</v>
      </c>
      <c r="Y63" s="15">
        <f>'[1]TCE - ANEXO III - Preencher'!Z72</f>
        <v>0</v>
      </c>
      <c r="Z63" s="16">
        <f t="shared" si="5"/>
        <v>9627.75</v>
      </c>
      <c r="AA63" s="17" t="str">
        <f>IF('[1]TCE - ANEXO III - Preencher'!AB72="","",'[1]TCE - ANEXO III - Preencher'!AB72)</f>
        <v>ABONO COMPLEMENTAR (Lei 14.434)</v>
      </c>
      <c r="AB63" s="15">
        <f t="shared" si="0"/>
        <v>9910.6</v>
      </c>
    </row>
    <row r="64" spans="1:28" x14ac:dyDescent="0.2">
      <c r="A64" s="8">
        <f>IFERROR(VLOOKUP(B64,'[1]DADOS (OCULTAR)'!$Q$3:$S$136,3,0),"")</f>
        <v>14284483000108</v>
      </c>
      <c r="B64" s="9" t="str">
        <f>'[1]TCE - ANEXO III - Preencher'!C73</f>
        <v>S3 SAÚDE - ASSOCIAÇÃO DE PROTEÇÃO A MATERNIDADE E INFÂNCIA UBAÍRA</v>
      </c>
      <c r="C64" s="10"/>
      <c r="D64" s="11" t="str">
        <f>'[1]TCE - ANEXO III - Preencher'!E73</f>
        <v>ERIKA VICENTE SOARES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223.51999999999998</v>
      </c>
      <c r="J64" s="14">
        <f>'[1]TCE - ANEXO III - Preencher'!K73</f>
        <v>0</v>
      </c>
      <c r="K64" s="15">
        <f>'[1]TCE - ANEXO III - Preencher'!L73</f>
        <v>282.45</v>
      </c>
      <c r="L64" s="15">
        <f>'[1]TCE - ANEXO III - Preencher'!M73</f>
        <v>1</v>
      </c>
      <c r="M64" s="15">
        <f t="shared" si="1"/>
        <v>281.45</v>
      </c>
      <c r="N64" s="15">
        <f>'[1]TCE - ANEXO III - Preencher'!O73</f>
        <v>7.88</v>
      </c>
      <c r="O64" s="15">
        <f>'[1]TCE - ANEXO III - Preencher'!P73</f>
        <v>0</v>
      </c>
      <c r="P64" s="16">
        <f t="shared" si="2"/>
        <v>7.88</v>
      </c>
      <c r="Q64" s="15">
        <f>'[1]TCE - ANEXO III - Preencher'!R73</f>
        <v>139.4421216699896</v>
      </c>
      <c r="R64" s="15">
        <f>'[1]TCE - ANEXO III - Preencher'!S73</f>
        <v>78.37</v>
      </c>
      <c r="S64" s="16">
        <f t="shared" si="3"/>
        <v>61.072121669989599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1925.55</v>
      </c>
      <c r="Y64" s="15">
        <f>'[1]TCE - ANEXO III - Preencher'!Z73</f>
        <v>0</v>
      </c>
      <c r="Z64" s="16">
        <f t="shared" si="5"/>
        <v>1925.55</v>
      </c>
      <c r="AA64" s="17" t="str">
        <f>IF('[1]TCE - ANEXO III - Preencher'!AB73="","",'[1]TCE - ANEXO III - Preencher'!AB73)</f>
        <v>ABONO COMPLEMENTAR (Lei 14.434)</v>
      </c>
      <c r="AB64" s="15">
        <f t="shared" si="0"/>
        <v>2499.4721216699895</v>
      </c>
    </row>
    <row r="65" spans="1:28" x14ac:dyDescent="0.2">
      <c r="A65" s="8">
        <f>IFERROR(VLOOKUP(B65,'[1]DADOS (OCULTAR)'!$Q$3:$S$136,3,0),"")</f>
        <v>14284483000108</v>
      </c>
      <c r="B65" s="9" t="str">
        <f>'[1]TCE - ANEXO III - Preencher'!C74</f>
        <v>S3 SAÚDE - ASSOCIAÇÃO DE PROTEÇÃO A MATERNIDADE E INFÂNCIA UBAÍRA</v>
      </c>
      <c r="C65" s="10"/>
      <c r="D65" s="11" t="str">
        <f>'[1]TCE - ANEXO III - Preencher'!E74</f>
        <v xml:space="preserve">ERIVELTON DA SILVA GUIMARAES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515110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194.48</v>
      </c>
      <c r="J65" s="14">
        <f>'[1]TCE - ANEXO III - Preencher'!K74</f>
        <v>0</v>
      </c>
      <c r="K65" s="15">
        <f>'[1]TCE - ANEXO III - Preencher'!L74</f>
        <v>282.45</v>
      </c>
      <c r="L65" s="15">
        <f>'[1]TCE - ANEXO III - Preencher'!M74</f>
        <v>1</v>
      </c>
      <c r="M65" s="15">
        <f t="shared" si="1"/>
        <v>281.45</v>
      </c>
      <c r="N65" s="15">
        <f>'[1]TCE - ANEXO III - Preencher'!O74</f>
        <v>7.88</v>
      </c>
      <c r="O65" s="15">
        <f>'[1]TCE - ANEXO III - Preencher'!P74</f>
        <v>0</v>
      </c>
      <c r="P65" s="16">
        <f t="shared" si="2"/>
        <v>7.88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483.80999999999995</v>
      </c>
    </row>
    <row r="66" spans="1:28" x14ac:dyDescent="0.2">
      <c r="A66" s="8">
        <f>IFERROR(VLOOKUP(B66,'[1]DADOS (OCULTAR)'!$Q$3:$S$136,3,0),"")</f>
        <v>14284483000108</v>
      </c>
      <c r="B66" s="9" t="str">
        <f>'[1]TCE - ANEXO III - Preencher'!C75</f>
        <v>S3 SAÚDE - ASSOCIAÇÃO DE PROTEÇÃO A MATERNIDADE E INFÂNCIA UBAÍRA</v>
      </c>
      <c r="C66" s="10"/>
      <c r="D66" s="11" t="str">
        <f>'[1]TCE - ANEXO III - Preencher'!E75</f>
        <v xml:space="preserve">ERIVONALDO JOSE DA SILVA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422105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230.67000000000002</v>
      </c>
      <c r="J66" s="14">
        <f>'[1]TCE - ANEXO III - Preencher'!K75</f>
        <v>0</v>
      </c>
      <c r="K66" s="15">
        <f>'[1]TCE - ANEXO III - Preencher'!L75</f>
        <v>282.45</v>
      </c>
      <c r="L66" s="15">
        <f>'[1]TCE - ANEXO III - Preencher'!M75</f>
        <v>1</v>
      </c>
      <c r="M66" s="15">
        <f t="shared" si="1"/>
        <v>281.45</v>
      </c>
      <c r="N66" s="15">
        <f>'[1]TCE - ANEXO III - Preencher'!O75</f>
        <v>7.88</v>
      </c>
      <c r="O66" s="15">
        <f>'[1]TCE - ANEXO III - Preencher'!P75</f>
        <v>0</v>
      </c>
      <c r="P66" s="16">
        <f t="shared" si="2"/>
        <v>7.88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520</v>
      </c>
    </row>
    <row r="67" spans="1:28" x14ac:dyDescent="0.2">
      <c r="A67" s="8">
        <f>IFERROR(VLOOKUP(B67,'[1]DADOS (OCULTAR)'!$Q$3:$S$136,3,0),"")</f>
        <v>14284483000108</v>
      </c>
      <c r="B67" s="9" t="str">
        <f>'[1]TCE - ANEXO III - Preencher'!C76</f>
        <v>S3 SAÚDE - ASSOCIAÇÃO DE PROTEÇÃO A MATERNIDADE E INFÂNCIA UBAÍRA</v>
      </c>
      <c r="C67" s="10"/>
      <c r="D67" s="11" t="str">
        <f>'[1]TCE - ANEXO III - Preencher'!E76</f>
        <v>ESTEVAO LAURIA DE LIMA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422105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222.67</v>
      </c>
      <c r="J67" s="14">
        <f>'[1]TCE - ANEXO III - Preencher'!K76</f>
        <v>0</v>
      </c>
      <c r="K67" s="15">
        <f>'[1]TCE - ANEXO III - Preencher'!L76</f>
        <v>282.45</v>
      </c>
      <c r="L67" s="15">
        <f>'[1]TCE - ANEXO III - Preencher'!M76</f>
        <v>1</v>
      </c>
      <c r="M67" s="15">
        <f t="shared" si="1"/>
        <v>281.45</v>
      </c>
      <c r="N67" s="15">
        <f>'[1]TCE - ANEXO III - Preencher'!O76</f>
        <v>7.88</v>
      </c>
      <c r="O67" s="15">
        <f>'[1]TCE - ANEXO III - Preencher'!P76</f>
        <v>0</v>
      </c>
      <c r="P67" s="16">
        <f t="shared" si="2"/>
        <v>7.88</v>
      </c>
      <c r="Q67" s="15">
        <f>'[1]TCE - ANEXO III - Preencher'!R76</f>
        <v>134.52063502281348</v>
      </c>
      <c r="R67" s="15">
        <f>'[1]TCE - ANEXO III - Preencher'!S76</f>
        <v>79.2</v>
      </c>
      <c r="S67" s="16">
        <f t="shared" si="3"/>
        <v>55.320635022813477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567.32063502281346</v>
      </c>
    </row>
    <row r="68" spans="1:28" x14ac:dyDescent="0.2">
      <c r="A68" s="8">
        <f>IFERROR(VLOOKUP(B68,'[1]DADOS (OCULTAR)'!$Q$3:$S$136,3,0),"")</f>
        <v>14284483000108</v>
      </c>
      <c r="B68" s="9" t="str">
        <f>'[1]TCE - ANEXO III - Preencher'!C77</f>
        <v>S3 SAÚDE - ASSOCIAÇÃO DE PROTEÇÃO A MATERNIDADE E INFÂNCIA UBAÍRA</v>
      </c>
      <c r="C68" s="10"/>
      <c r="D68" s="11" t="str">
        <f>'[1]TCE - ANEXO III - Preencher'!E77</f>
        <v xml:space="preserve">EVELIN THAMIRES DE SOUZA FERREIRA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349.66999999999996</v>
      </c>
      <c r="J68" s="14">
        <f>'[1]TCE - ANEXO III - Preencher'!K77</f>
        <v>0</v>
      </c>
      <c r="K68" s="15">
        <f>'[1]TCE - ANEXO III - Preencher'!L77</f>
        <v>282.45</v>
      </c>
      <c r="L68" s="15">
        <f>'[1]TCE - ANEXO III - Preencher'!M77</f>
        <v>1</v>
      </c>
      <c r="M68" s="15">
        <f t="shared" ref="M68:M131" si="7">K68-L68</f>
        <v>281.45</v>
      </c>
      <c r="N68" s="15">
        <f>'[1]TCE - ANEXO III - Preencher'!O77</f>
        <v>7.88</v>
      </c>
      <c r="O68" s="15">
        <f>'[1]TCE - ANEXO III - Preencher'!P77</f>
        <v>0</v>
      </c>
      <c r="P68" s="16">
        <f t="shared" ref="P68:P131" si="8">N68-O68</f>
        <v>7.88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8781.6</v>
      </c>
      <c r="Y68" s="15">
        <f>'[1]TCE - ANEXO III - Preencher'!Z77</f>
        <v>0</v>
      </c>
      <c r="Z68" s="16">
        <f t="shared" ref="Z68:Z131" si="11">X68-Y68</f>
        <v>8781.6</v>
      </c>
      <c r="AA68" s="17" t="str">
        <f>IF('[1]TCE - ANEXO III - Preencher'!AB77="","",'[1]TCE - ANEXO III - Preencher'!AB77)</f>
        <v>ABONO COMPLEMENTAR (Lei 14.434)</v>
      </c>
      <c r="AB68" s="15">
        <f t="shared" si="6"/>
        <v>9420.6</v>
      </c>
    </row>
    <row r="69" spans="1:28" x14ac:dyDescent="0.2">
      <c r="A69" s="8">
        <f>IFERROR(VLOOKUP(B69,'[1]DADOS (OCULTAR)'!$Q$3:$S$136,3,0),"")</f>
        <v>14284483000108</v>
      </c>
      <c r="B69" s="9" t="str">
        <f>'[1]TCE - ANEXO III - Preencher'!C78</f>
        <v>S3 SAÚDE - ASSOCIAÇÃO DE PROTEÇÃO A MATERNIDADE E INFÂNCIA UBAÍRA</v>
      </c>
      <c r="C69" s="10"/>
      <c r="D69" s="11" t="str">
        <f>'[1]TCE - ANEXO III - Preencher'!E78</f>
        <v>EVERALDO LUIZ DE MOURA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322605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158.58000000000001</v>
      </c>
      <c r="J69" s="14">
        <f>'[1]TCE - ANEXO III - Preencher'!K78</f>
        <v>0</v>
      </c>
      <c r="K69" s="15">
        <f>'[1]TCE - ANEXO III - Preencher'!L78</f>
        <v>282.45</v>
      </c>
      <c r="L69" s="15">
        <f>'[1]TCE - ANEXO III - Preencher'!M78</f>
        <v>1</v>
      </c>
      <c r="M69" s="15">
        <f t="shared" si="7"/>
        <v>281.45</v>
      </c>
      <c r="N69" s="15">
        <f>'[1]TCE - ANEXO III - Preencher'!O78</f>
        <v>7.88</v>
      </c>
      <c r="O69" s="15">
        <f>'[1]TCE - ANEXO III - Preencher'!P78</f>
        <v>0</v>
      </c>
      <c r="P69" s="16">
        <f t="shared" si="8"/>
        <v>7.88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447.90999999999997</v>
      </c>
    </row>
    <row r="70" spans="1:28" x14ac:dyDescent="0.2">
      <c r="A70" s="8">
        <f>IFERROR(VLOOKUP(B70,'[1]DADOS (OCULTAR)'!$Q$3:$S$136,3,0),"")</f>
        <v>14284483000108</v>
      </c>
      <c r="B70" s="9" t="str">
        <f>'[1]TCE - ANEXO III - Preencher'!C79</f>
        <v>S3 SAÚDE - ASSOCIAÇÃO DE PROTEÇÃO A MATERNIDADE E INFÂNCIA UBAÍRA</v>
      </c>
      <c r="C70" s="10"/>
      <c r="D70" s="11" t="str">
        <f>'[1]TCE - ANEXO III - Preencher'!E79</f>
        <v xml:space="preserve">FABIO JOSE DO NASCIMENTO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199.81</v>
      </c>
      <c r="J70" s="14">
        <f>'[1]TCE - ANEXO III - Preencher'!K79</f>
        <v>0</v>
      </c>
      <c r="K70" s="15">
        <f>'[1]TCE - ANEXO III - Preencher'!L79</f>
        <v>282.45</v>
      </c>
      <c r="L70" s="15">
        <f>'[1]TCE - ANEXO III - Preencher'!M79</f>
        <v>1</v>
      </c>
      <c r="M70" s="15">
        <f t="shared" si="7"/>
        <v>281.45</v>
      </c>
      <c r="N70" s="15">
        <f>'[1]TCE - ANEXO III - Preencher'!O79</f>
        <v>7.88</v>
      </c>
      <c r="O70" s="15">
        <f>'[1]TCE - ANEXO III - Preencher'!P79</f>
        <v>0</v>
      </c>
      <c r="P70" s="16">
        <f t="shared" si="8"/>
        <v>7.88</v>
      </c>
      <c r="Q70" s="15">
        <f>'[1]TCE - ANEXO III - Preencher'!R79</f>
        <v>139.4421216699896</v>
      </c>
      <c r="R70" s="15">
        <f>'[1]TCE - ANEXO III - Preencher'!S79</f>
        <v>83.97</v>
      </c>
      <c r="S70" s="16">
        <f t="shared" si="9"/>
        <v>55.472121669989605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9627.75</v>
      </c>
      <c r="Y70" s="15">
        <f>'[1]TCE - ANEXO III - Preencher'!Z79</f>
        <v>0</v>
      </c>
      <c r="Z70" s="16">
        <f t="shared" si="11"/>
        <v>9627.75</v>
      </c>
      <c r="AA70" s="17" t="str">
        <f>IF('[1]TCE - ANEXO III - Preencher'!AB79="","",'[1]TCE - ANEXO III - Preencher'!AB79)</f>
        <v>ABONO COMPLEMENTAR (Lei 14.434)</v>
      </c>
      <c r="AB70" s="15">
        <f t="shared" si="6"/>
        <v>10172.36212166999</v>
      </c>
    </row>
    <row r="71" spans="1:28" x14ac:dyDescent="0.2">
      <c r="A71" s="8">
        <f>IFERROR(VLOOKUP(B71,'[1]DADOS (OCULTAR)'!$Q$3:$S$136,3,0),"")</f>
        <v>14284483000108</v>
      </c>
      <c r="B71" s="9" t="str">
        <f>'[1]TCE - ANEXO III - Preencher'!C80</f>
        <v>S3 SAÚDE - ASSOCIAÇÃO DE PROTEÇÃO A MATERNIDADE E INFÂNCIA UBAÍRA</v>
      </c>
      <c r="C71" s="10"/>
      <c r="D71" s="11" t="str">
        <f>'[1]TCE - ANEXO III - Preencher'!E80</f>
        <v>FERNANDA CARLA SANTOS DE MEDEIROS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251605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433.64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7.88</v>
      </c>
      <c r="O71" s="15">
        <f>'[1]TCE - ANEXO III - Preencher'!P80</f>
        <v>0</v>
      </c>
      <c r="P71" s="16">
        <f t="shared" si="8"/>
        <v>7.88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441.52</v>
      </c>
    </row>
    <row r="72" spans="1:28" x14ac:dyDescent="0.2">
      <c r="A72" s="8">
        <f>IFERROR(VLOOKUP(B72,'[1]DADOS (OCULTAR)'!$Q$3:$S$136,3,0),"")</f>
        <v>14284483000108</v>
      </c>
      <c r="B72" s="9" t="str">
        <f>'[1]TCE - ANEXO III - Preencher'!C81</f>
        <v>S3 SAÚDE - ASSOCIAÇÃO DE PROTEÇÃO A MATERNIDADE E INFÂNCIA UBAÍRA</v>
      </c>
      <c r="C72" s="10"/>
      <c r="D72" s="11" t="str">
        <f>'[1]TCE - ANEXO III - Preencher'!E81</f>
        <v xml:space="preserve">FERNANDA MYKAELLA SODRE DA MOTA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200.93</v>
      </c>
      <c r="J72" s="14">
        <f>'[1]TCE - ANEXO III - Preencher'!K81</f>
        <v>0</v>
      </c>
      <c r="K72" s="15">
        <f>'[1]TCE - ANEXO III - Preencher'!L81</f>
        <v>282.45</v>
      </c>
      <c r="L72" s="15">
        <f>'[1]TCE - ANEXO III - Preencher'!M81</f>
        <v>1</v>
      </c>
      <c r="M72" s="15">
        <f t="shared" si="7"/>
        <v>281.45</v>
      </c>
      <c r="N72" s="15">
        <f>'[1]TCE - ANEXO III - Preencher'!O81</f>
        <v>7.88</v>
      </c>
      <c r="O72" s="15">
        <f>'[1]TCE - ANEXO III - Preencher'!P81</f>
        <v>0</v>
      </c>
      <c r="P72" s="16">
        <f t="shared" si="8"/>
        <v>7.88</v>
      </c>
      <c r="Q72" s="15">
        <f>'[1]TCE - ANEXO III - Preencher'!R81</f>
        <v>252.63631455504</v>
      </c>
      <c r="R72" s="15">
        <f>'[1]TCE - ANEXO III - Preencher'!S81</f>
        <v>83.97</v>
      </c>
      <c r="S72" s="16">
        <f t="shared" si="9"/>
        <v>168.66631455504</v>
      </c>
      <c r="T72" s="15">
        <f>'[1]TCE - ANEXO III - Preencher'!U81</f>
        <v>77.569999999999993</v>
      </c>
      <c r="U72" s="15">
        <f>'[1]TCE - ANEXO III - Preencher'!V81</f>
        <v>0</v>
      </c>
      <c r="V72" s="16">
        <f t="shared" si="10"/>
        <v>77.569999999999993</v>
      </c>
      <c r="W72" s="17" t="str">
        <f>IF('[1]TCE - ANEXO III - Preencher'!X81="","",'[1]TCE - ANEXO III - Preencher'!X81)</f>
        <v>AUXILIO CRECHE</v>
      </c>
      <c r="X72" s="15">
        <f>'[1]TCE - ANEXO III - Preencher'!Y81</f>
        <v>1925.55</v>
      </c>
      <c r="Y72" s="15">
        <f>'[1]TCE - ANEXO III - Preencher'!Z81</f>
        <v>0</v>
      </c>
      <c r="Z72" s="16">
        <f t="shared" si="11"/>
        <v>1925.55</v>
      </c>
      <c r="AA72" s="17" t="str">
        <f>IF('[1]TCE - ANEXO III - Preencher'!AB81="","",'[1]TCE - ANEXO III - Preencher'!AB81)</f>
        <v>ABONO COMPLEMENTAR (Lei 14.434)</v>
      </c>
      <c r="AB72" s="15">
        <f t="shared" si="6"/>
        <v>2662.0463145550402</v>
      </c>
    </row>
    <row r="73" spans="1:28" x14ac:dyDescent="0.2">
      <c r="A73" s="8">
        <f>IFERROR(VLOOKUP(B73,'[1]DADOS (OCULTAR)'!$Q$3:$S$136,3,0),"")</f>
        <v>14284483000108</v>
      </c>
      <c r="B73" s="9" t="str">
        <f>'[1]TCE - ANEXO III - Preencher'!C82</f>
        <v>S3 SAÚDE - ASSOCIAÇÃO DE PROTEÇÃO A MATERNIDADE E INFÂNCIA UBAÍRA</v>
      </c>
      <c r="C73" s="10"/>
      <c r="D73" s="11" t="str">
        <f>'[1]TCE - ANEXO III - Preencher'!E82</f>
        <v xml:space="preserve">FERNANDA PORTELA DE CARVALHO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412.58000000000004</v>
      </c>
      <c r="J73" s="14">
        <f>'[1]TCE - ANEXO III - Preencher'!K82</f>
        <v>0</v>
      </c>
      <c r="K73" s="15">
        <f>'[1]TCE - ANEXO III - Preencher'!L82</f>
        <v>282.45</v>
      </c>
      <c r="L73" s="15">
        <f>'[1]TCE - ANEXO III - Preencher'!M82</f>
        <v>1</v>
      </c>
      <c r="M73" s="15">
        <f t="shared" si="7"/>
        <v>281.45</v>
      </c>
      <c r="N73" s="15">
        <f>'[1]TCE - ANEXO III - Preencher'!O82</f>
        <v>7.88</v>
      </c>
      <c r="O73" s="15">
        <f>'[1]TCE - ANEXO III - Preencher'!P82</f>
        <v>0</v>
      </c>
      <c r="P73" s="16">
        <f t="shared" si="8"/>
        <v>7.88</v>
      </c>
      <c r="Q73" s="15">
        <f>'[1]TCE - ANEXO III - Preencher'!R82</f>
        <v>92.48293657818428</v>
      </c>
      <c r="R73" s="15">
        <f>'[1]TCE - ANEXO III - Preencher'!S82</f>
        <v>90.2</v>
      </c>
      <c r="S73" s="16">
        <f t="shared" si="9"/>
        <v>2.2829365781842768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1756.32</v>
      </c>
      <c r="Y73" s="15">
        <f>'[1]TCE - ANEXO III - Preencher'!Z82</f>
        <v>0</v>
      </c>
      <c r="Z73" s="16">
        <f t="shared" si="11"/>
        <v>1756.32</v>
      </c>
      <c r="AA73" s="17" t="str">
        <f>IF('[1]TCE - ANEXO III - Preencher'!AB82="","",'[1]TCE - ANEXO III - Preencher'!AB82)</f>
        <v>ABONO COMPLEMENTAR (Lei 14.434)</v>
      </c>
      <c r="AB73" s="15">
        <f t="shared" si="6"/>
        <v>2460.5129365781841</v>
      </c>
    </row>
    <row r="74" spans="1:28" x14ac:dyDescent="0.2">
      <c r="A74" s="8">
        <f>IFERROR(VLOOKUP(B74,'[1]DADOS (OCULTAR)'!$Q$3:$S$136,3,0),"")</f>
        <v>14284483000108</v>
      </c>
      <c r="B74" s="9" t="str">
        <f>'[1]TCE - ANEXO III - Preencher'!C83</f>
        <v>S3 SAÚDE - ASSOCIAÇÃO DE PROTEÇÃO A MATERNIDADE E INFÂNCIA UBAÍRA</v>
      </c>
      <c r="C74" s="10"/>
      <c r="D74" s="11" t="str">
        <f>'[1]TCE - ANEXO III - Preencher'!E83</f>
        <v xml:space="preserve">FLAVIA MACIEL DA HORA 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514320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257.26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7.88</v>
      </c>
      <c r="O74" s="15">
        <f>'[1]TCE - ANEXO III - Preencher'!P83</f>
        <v>0</v>
      </c>
      <c r="P74" s="16">
        <f t="shared" si="8"/>
        <v>7.88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265.14</v>
      </c>
    </row>
    <row r="75" spans="1:28" x14ac:dyDescent="0.2">
      <c r="A75" s="8">
        <f>IFERROR(VLOOKUP(B75,'[1]DADOS (OCULTAR)'!$Q$3:$S$136,3,0),"")</f>
        <v>14284483000108</v>
      </c>
      <c r="B75" s="9" t="str">
        <f>'[1]TCE - ANEXO III - Preencher'!C84</f>
        <v>S3 SAÚDE - ASSOCIAÇÃO DE PROTEÇÃO A MATERNIDADE E INFÂNCIA UBAÍRA</v>
      </c>
      <c r="C75" s="10"/>
      <c r="D75" s="11" t="str">
        <f>'[1]TCE - ANEXO III - Preencher'!E84</f>
        <v xml:space="preserve">FRANCISCO DOS SANTOS VENANCIO FILHO 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422105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153.12</v>
      </c>
      <c r="J75" s="14">
        <f>'[1]TCE - ANEXO III - Preencher'!K84</f>
        <v>0</v>
      </c>
      <c r="K75" s="15">
        <f>'[1]TCE - ANEXO III - Preencher'!L84</f>
        <v>282.45</v>
      </c>
      <c r="L75" s="15">
        <f>'[1]TCE - ANEXO III - Preencher'!M84</f>
        <v>1</v>
      </c>
      <c r="M75" s="15">
        <f t="shared" si="7"/>
        <v>281.45</v>
      </c>
      <c r="N75" s="15">
        <f>'[1]TCE - ANEXO III - Preencher'!O84</f>
        <v>7.88</v>
      </c>
      <c r="O75" s="15">
        <f>'[1]TCE - ANEXO III - Preencher'!P84</f>
        <v>0</v>
      </c>
      <c r="P75" s="16">
        <f t="shared" si="8"/>
        <v>7.88</v>
      </c>
      <c r="Q75" s="15">
        <f>'[1]TCE - ANEXO III - Preencher'!R84</f>
        <v>269.04127004562696</v>
      </c>
      <c r="R75" s="15">
        <f>'[1]TCE - ANEXO III - Preencher'!S84</f>
        <v>79.2</v>
      </c>
      <c r="S75" s="16">
        <f t="shared" si="9"/>
        <v>189.84127004562697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632.29127004562702</v>
      </c>
    </row>
    <row r="76" spans="1:28" x14ac:dyDescent="0.2">
      <c r="A76" s="8">
        <f>IFERROR(VLOOKUP(B76,'[1]DADOS (OCULTAR)'!$Q$3:$S$136,3,0),"")</f>
        <v>14284483000108</v>
      </c>
      <c r="B76" s="9" t="str">
        <f>'[1]TCE - ANEXO III - Preencher'!C85</f>
        <v>S3 SAÚDE - ASSOCIAÇÃO DE PROTEÇÃO A MATERNIDADE E INFÂNCIA UBAÍRA</v>
      </c>
      <c r="C76" s="10"/>
      <c r="D76" s="11" t="str">
        <f>'[1]TCE - ANEXO III - Preencher'!E85</f>
        <v>GEISA BEZERRA DE INOJOSA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220.44</v>
      </c>
      <c r="J76" s="14">
        <f>'[1]TCE - ANEXO III - Preencher'!K85</f>
        <v>0</v>
      </c>
      <c r="K76" s="15">
        <f>'[1]TCE - ANEXO III - Preencher'!L85</f>
        <v>282.45</v>
      </c>
      <c r="L76" s="15">
        <f>'[1]TCE - ANEXO III - Preencher'!M85</f>
        <v>1</v>
      </c>
      <c r="M76" s="15">
        <f t="shared" si="7"/>
        <v>281.45</v>
      </c>
      <c r="N76" s="15">
        <f>'[1]TCE - ANEXO III - Preencher'!O85</f>
        <v>7.88</v>
      </c>
      <c r="O76" s="15">
        <f>'[1]TCE - ANEXO III - Preencher'!P85</f>
        <v>0</v>
      </c>
      <c r="P76" s="16">
        <f t="shared" si="8"/>
        <v>7.88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9627.75</v>
      </c>
      <c r="Y76" s="15">
        <f>'[1]TCE - ANEXO III - Preencher'!Z85</f>
        <v>0</v>
      </c>
      <c r="Z76" s="16">
        <f t="shared" si="11"/>
        <v>9627.75</v>
      </c>
      <c r="AA76" s="17" t="str">
        <f>IF('[1]TCE - ANEXO III - Preencher'!AB85="","",'[1]TCE - ANEXO III - Preencher'!AB85)</f>
        <v>ABONO COMPLEMENTAR (Lei 14.434)</v>
      </c>
      <c r="AB76" s="15">
        <f t="shared" si="6"/>
        <v>10137.52</v>
      </c>
    </row>
    <row r="77" spans="1:28" x14ac:dyDescent="0.2">
      <c r="A77" s="8">
        <f>IFERROR(VLOOKUP(B77,'[1]DADOS (OCULTAR)'!$Q$3:$S$136,3,0),"")</f>
        <v>14284483000108</v>
      </c>
      <c r="B77" s="9" t="str">
        <f>'[1]TCE - ANEXO III - Preencher'!C86</f>
        <v>S3 SAÚDE - ASSOCIAÇÃO DE PROTEÇÃO A MATERNIDADE E INFÂNCIA UBAÍRA</v>
      </c>
      <c r="C77" s="10"/>
      <c r="D77" s="11" t="str">
        <f>'[1]TCE - ANEXO III - Preencher'!E86</f>
        <v xml:space="preserve">GEUVANNA MIRELA DA SILVA BARROS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411005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17.55</v>
      </c>
      <c r="J77" s="14">
        <f>'[1]TCE - ANEXO III - Preencher'!K86</f>
        <v>0</v>
      </c>
      <c r="K77" s="15">
        <f>'[1]TCE - ANEXO III - Preencher'!L86</f>
        <v>282.45</v>
      </c>
      <c r="L77" s="15">
        <f>'[1]TCE - ANEXO III - Preencher'!M86</f>
        <v>1</v>
      </c>
      <c r="M77" s="15">
        <f t="shared" si="7"/>
        <v>281.45</v>
      </c>
      <c r="N77" s="15">
        <f>'[1]TCE - ANEXO III - Preencher'!O86</f>
        <v>7.88</v>
      </c>
      <c r="O77" s="15">
        <f>'[1]TCE - ANEXO III - Preencher'!P86</f>
        <v>0</v>
      </c>
      <c r="P77" s="16">
        <f t="shared" si="8"/>
        <v>7.88</v>
      </c>
      <c r="Q77" s="15">
        <f>'[1]TCE - ANEXO III - Preencher'!R86</f>
        <v>159.74325408959101</v>
      </c>
      <c r="R77" s="15">
        <f>'[1]TCE - ANEXO III - Preencher'!S86</f>
        <v>37.200000000000003</v>
      </c>
      <c r="S77" s="16">
        <f t="shared" si="9"/>
        <v>122.543254089591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429.42325408959101</v>
      </c>
    </row>
    <row r="78" spans="1:28" x14ac:dyDescent="0.2">
      <c r="A78" s="8">
        <f>IFERROR(VLOOKUP(B78,'[1]DADOS (OCULTAR)'!$Q$3:$S$136,3,0),"")</f>
        <v>14284483000108</v>
      </c>
      <c r="B78" s="9" t="str">
        <f>'[1]TCE - ANEXO III - Preencher'!C87</f>
        <v>S3 SAÚDE - ASSOCIAÇÃO DE PROTEÇÃO A MATERNIDADE E INFÂNCIA UBAÍRA</v>
      </c>
      <c r="C78" s="10"/>
      <c r="D78" s="11" t="str">
        <f>'[1]TCE - ANEXO III - Preencher'!E87</f>
        <v xml:space="preserve">GLEYCE ANDRADE DO NASCIMENTO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17.170000000000002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7.88</v>
      </c>
      <c r="O78" s="15">
        <f>'[1]TCE - ANEXO III - Preencher'!P87</f>
        <v>0</v>
      </c>
      <c r="P78" s="16">
        <f t="shared" si="8"/>
        <v>7.88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25.05</v>
      </c>
    </row>
    <row r="79" spans="1:28" x14ac:dyDescent="0.2">
      <c r="A79" s="8">
        <f>IFERROR(VLOOKUP(B79,'[1]DADOS (OCULTAR)'!$Q$3:$S$136,3,0),"")</f>
        <v>14284483000108</v>
      </c>
      <c r="B79" s="9" t="str">
        <f>'[1]TCE - ANEXO III - Preencher'!C88</f>
        <v>S3 SAÚDE - ASSOCIAÇÃO DE PROTEÇÃO A MATERNIDADE E INFÂNCIA UBAÍRA</v>
      </c>
      <c r="C79" s="10"/>
      <c r="D79" s="11" t="str">
        <f>'[1]TCE - ANEXO III - Preencher'!E88</f>
        <v xml:space="preserve">GLEYCE KELLY GOMES DA SILVA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422105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158.4</v>
      </c>
      <c r="J79" s="14">
        <f>'[1]TCE - ANEXO III - Preencher'!K88</f>
        <v>0</v>
      </c>
      <c r="K79" s="15">
        <f>'[1]TCE - ANEXO III - Preencher'!L88</f>
        <v>282.45</v>
      </c>
      <c r="L79" s="15">
        <f>'[1]TCE - ANEXO III - Preencher'!M88</f>
        <v>1</v>
      </c>
      <c r="M79" s="15">
        <f t="shared" si="7"/>
        <v>281.45</v>
      </c>
      <c r="N79" s="15">
        <f>'[1]TCE - ANEXO III - Preencher'!O88</f>
        <v>7.88</v>
      </c>
      <c r="O79" s="15">
        <f>'[1]TCE - ANEXO III - Preencher'!P88</f>
        <v>0</v>
      </c>
      <c r="P79" s="16">
        <f t="shared" si="8"/>
        <v>7.88</v>
      </c>
      <c r="Q79" s="15">
        <f>'[1]TCE - ANEXO III - Preencher'!R88</f>
        <v>117.70555564496181</v>
      </c>
      <c r="R79" s="15">
        <f>'[1]TCE - ANEXO III - Preencher'!S88</f>
        <v>79.2</v>
      </c>
      <c r="S79" s="16">
        <f t="shared" si="9"/>
        <v>38.505555644961802</v>
      </c>
      <c r="T79" s="15">
        <f>'[1]TCE - ANEXO III - Preencher'!U88</f>
        <v>77.569999999999993</v>
      </c>
      <c r="U79" s="15">
        <f>'[1]TCE - ANEXO III - Preencher'!V88</f>
        <v>0</v>
      </c>
      <c r="V79" s="16">
        <f t="shared" si="10"/>
        <v>77.569999999999993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563.80555564496183</v>
      </c>
    </row>
    <row r="80" spans="1:28" x14ac:dyDescent="0.2">
      <c r="A80" s="8">
        <f>IFERROR(VLOOKUP(B80,'[1]DADOS (OCULTAR)'!$Q$3:$S$136,3,0),"")</f>
        <v>14284483000108</v>
      </c>
      <c r="B80" s="9" t="str">
        <f>'[1]TCE - ANEXO III - Preencher'!C89</f>
        <v>S3 SAÚDE - ASSOCIAÇÃO DE PROTEÇÃO A MATERNIDADE E INFÂNCIA UBAÍRA</v>
      </c>
      <c r="C80" s="10"/>
      <c r="D80" s="11" t="str">
        <f>'[1]TCE - ANEXO III - Preencher'!E89</f>
        <v xml:space="preserve">INGRID CABRAL ROMEU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200.14999999999998</v>
      </c>
      <c r="J80" s="14">
        <f>'[1]TCE - ANEXO III - Preencher'!K89</f>
        <v>0</v>
      </c>
      <c r="K80" s="15">
        <f>'[1]TCE - ANEXO III - Preencher'!L89</f>
        <v>282.45</v>
      </c>
      <c r="L80" s="15">
        <f>'[1]TCE - ANEXO III - Preencher'!M89</f>
        <v>1</v>
      </c>
      <c r="M80" s="15">
        <f t="shared" si="7"/>
        <v>281.45</v>
      </c>
      <c r="N80" s="15">
        <f>'[1]TCE - ANEXO III - Preencher'!O89</f>
        <v>7.88</v>
      </c>
      <c r="O80" s="15">
        <f>'[1]TCE - ANEXO III - Preencher'!P89</f>
        <v>0</v>
      </c>
      <c r="P80" s="16">
        <f t="shared" si="8"/>
        <v>7.88</v>
      </c>
      <c r="Q80" s="15">
        <f>'[1]TCE - ANEXO III - Preencher'!R89</f>
        <v>172.25203265116363</v>
      </c>
      <c r="R80" s="15">
        <f>'[1]TCE - ANEXO III - Preencher'!S89</f>
        <v>83.97</v>
      </c>
      <c r="S80" s="16">
        <f t="shared" si="9"/>
        <v>88.282032651163632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9627.75</v>
      </c>
      <c r="Y80" s="15">
        <f>'[1]TCE - ANEXO III - Preencher'!Z89</f>
        <v>0</v>
      </c>
      <c r="Z80" s="16">
        <f t="shared" si="11"/>
        <v>9627.75</v>
      </c>
      <c r="AA80" s="17" t="str">
        <f>IF('[1]TCE - ANEXO III - Preencher'!AB89="","",'[1]TCE - ANEXO III - Preencher'!AB89)</f>
        <v>ABONO COMPLEMENTAR (Lei 14.434)</v>
      </c>
      <c r="AB80" s="15">
        <f t="shared" si="6"/>
        <v>10205.512032651164</v>
      </c>
    </row>
    <row r="81" spans="1:28" x14ac:dyDescent="0.2">
      <c r="A81" s="8">
        <f>IFERROR(VLOOKUP(B81,'[1]DADOS (OCULTAR)'!$Q$3:$S$136,3,0),"")</f>
        <v>14284483000108</v>
      </c>
      <c r="B81" s="9" t="str">
        <f>'[1]TCE - ANEXO III - Preencher'!C90</f>
        <v>S3 SAÚDE - ASSOCIAÇÃO DE PROTEÇÃO A MATERNIDADE E INFÂNCIA UBAÍRA</v>
      </c>
      <c r="C81" s="10"/>
      <c r="D81" s="11" t="str">
        <f>'[1]TCE - ANEXO III - Preencher'!E90</f>
        <v>IVANA ALBUQUERQUE DA SILVA BARBOSA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223405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530.33000000000004</v>
      </c>
      <c r="J81" s="14">
        <f>'[1]TCE - ANEXO III - Preencher'!K90</f>
        <v>0</v>
      </c>
      <c r="K81" s="15">
        <f>'[1]TCE - ANEXO III - Preencher'!L90</f>
        <v>282.45</v>
      </c>
      <c r="L81" s="15">
        <f>'[1]TCE - ANEXO III - Preencher'!M90</f>
        <v>1</v>
      </c>
      <c r="M81" s="15">
        <f t="shared" si="7"/>
        <v>281.45</v>
      </c>
      <c r="N81" s="15">
        <f>'[1]TCE - ANEXO III - Preencher'!O90</f>
        <v>7.88</v>
      </c>
      <c r="O81" s="15">
        <f>'[1]TCE - ANEXO III - Preencher'!P90</f>
        <v>0</v>
      </c>
      <c r="P81" s="16">
        <f t="shared" si="8"/>
        <v>7.88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819.66</v>
      </c>
    </row>
    <row r="82" spans="1:28" x14ac:dyDescent="0.2">
      <c r="A82" s="8">
        <f>IFERROR(VLOOKUP(B82,'[1]DADOS (OCULTAR)'!$Q$3:$S$136,3,0),"")</f>
        <v>14284483000108</v>
      </c>
      <c r="B82" s="9" t="str">
        <f>'[1]TCE - ANEXO III - Preencher'!C91</f>
        <v>S3 SAÚDE - ASSOCIAÇÃO DE PROTEÇÃO A MATERNIDADE E INFÂNCIA UBAÍRA</v>
      </c>
      <c r="C82" s="10"/>
      <c r="D82" s="11" t="str">
        <f>'[1]TCE - ANEXO III - Preencher'!E91</f>
        <v>IVANILDO JOSE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322605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209.98000000000002</v>
      </c>
      <c r="J82" s="14">
        <f>'[1]TCE - ANEXO III - Preencher'!K91</f>
        <v>0</v>
      </c>
      <c r="K82" s="15">
        <f>'[1]TCE - ANEXO III - Preencher'!L91</f>
        <v>282.45</v>
      </c>
      <c r="L82" s="15">
        <f>'[1]TCE - ANEXO III - Preencher'!M91</f>
        <v>1</v>
      </c>
      <c r="M82" s="15">
        <f t="shared" si="7"/>
        <v>281.45</v>
      </c>
      <c r="N82" s="15">
        <f>'[1]TCE - ANEXO III - Preencher'!O91</f>
        <v>7.88</v>
      </c>
      <c r="O82" s="15">
        <f>'[1]TCE - ANEXO III - Preencher'!P91</f>
        <v>0</v>
      </c>
      <c r="P82" s="16">
        <f t="shared" si="8"/>
        <v>7.88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499.31</v>
      </c>
    </row>
    <row r="83" spans="1:28" x14ac:dyDescent="0.2">
      <c r="A83" s="8">
        <f>IFERROR(VLOOKUP(B83,'[1]DADOS (OCULTAR)'!$Q$3:$S$136,3,0),"")</f>
        <v>14284483000108</v>
      </c>
      <c r="B83" s="9" t="str">
        <f>'[1]TCE - ANEXO III - Preencher'!C92</f>
        <v>S3 SAÚDE - ASSOCIAÇÃO DE PROTEÇÃO A MATERNIDADE E INFÂNCIA UBAÍRA</v>
      </c>
      <c r="C83" s="10"/>
      <c r="D83" s="11" t="str">
        <f>'[1]TCE - ANEXO III - Preencher'!E92</f>
        <v>JAIDETE GOMES DE ARAUJO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200.14</v>
      </c>
      <c r="J83" s="14">
        <f>'[1]TCE - ANEXO III - Preencher'!K92</f>
        <v>0</v>
      </c>
      <c r="K83" s="15">
        <f>'[1]TCE - ANEXO III - Preencher'!L92</f>
        <v>282.45</v>
      </c>
      <c r="L83" s="15">
        <f>'[1]TCE - ANEXO III - Preencher'!M92</f>
        <v>1</v>
      </c>
      <c r="M83" s="15">
        <f t="shared" si="7"/>
        <v>281.45</v>
      </c>
      <c r="N83" s="15">
        <f>'[1]TCE - ANEXO III - Preencher'!O92</f>
        <v>7.88</v>
      </c>
      <c r="O83" s="15">
        <f>'[1]TCE - ANEXO III - Preencher'!P92</f>
        <v>0</v>
      </c>
      <c r="P83" s="16">
        <f t="shared" si="8"/>
        <v>7.88</v>
      </c>
      <c r="Q83" s="15">
        <f>'[1]TCE - ANEXO III - Preencher'!R92</f>
        <v>201.78095253422026</v>
      </c>
      <c r="R83" s="15">
        <f>'[1]TCE - ANEXO III - Preencher'!S92</f>
        <v>83.97</v>
      </c>
      <c r="S83" s="16">
        <f t="shared" si="9"/>
        <v>117.81095253422026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9627.75</v>
      </c>
      <c r="Y83" s="15">
        <f>'[1]TCE - ANEXO III - Preencher'!Z92</f>
        <v>0</v>
      </c>
      <c r="Z83" s="16">
        <f t="shared" si="11"/>
        <v>9627.75</v>
      </c>
      <c r="AA83" s="17" t="str">
        <f>IF('[1]TCE - ANEXO III - Preencher'!AB92="","",'[1]TCE - ANEXO III - Preencher'!AB92)</f>
        <v>ABONO COMPLEMENTAR (Lei 14.434)</v>
      </c>
      <c r="AB83" s="15">
        <f t="shared" si="6"/>
        <v>10235.03095253422</v>
      </c>
    </row>
    <row r="84" spans="1:28" x14ac:dyDescent="0.2">
      <c r="A84" s="8">
        <f>IFERROR(VLOOKUP(B84,'[1]DADOS (OCULTAR)'!$Q$3:$S$136,3,0),"")</f>
        <v>14284483000108</v>
      </c>
      <c r="B84" s="9" t="str">
        <f>'[1]TCE - ANEXO III - Preencher'!C93</f>
        <v>S3 SAÚDE - ASSOCIAÇÃO DE PROTEÇÃO A MATERNIDADE E INFÂNCIA UBAÍRA</v>
      </c>
      <c r="C84" s="10"/>
      <c r="D84" s="11" t="str">
        <f>'[1]TCE - ANEXO III - Preencher'!E93</f>
        <v xml:space="preserve">JAILSON RAMOS DA SILVA 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515110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194.70999999999998</v>
      </c>
      <c r="J84" s="14">
        <f>'[1]TCE - ANEXO III - Preencher'!K93</f>
        <v>0</v>
      </c>
      <c r="K84" s="15">
        <f>'[1]TCE - ANEXO III - Preencher'!L93</f>
        <v>282.45</v>
      </c>
      <c r="L84" s="15">
        <f>'[1]TCE - ANEXO III - Preencher'!M93</f>
        <v>1</v>
      </c>
      <c r="M84" s="15">
        <f t="shared" si="7"/>
        <v>281.45</v>
      </c>
      <c r="N84" s="15">
        <f>'[1]TCE - ANEXO III - Preencher'!O93</f>
        <v>7.88</v>
      </c>
      <c r="O84" s="15">
        <f>'[1]TCE - ANEXO III - Preencher'!P93</f>
        <v>0</v>
      </c>
      <c r="P84" s="16">
        <f t="shared" si="8"/>
        <v>7.88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484.03999999999996</v>
      </c>
    </row>
    <row r="85" spans="1:28" x14ac:dyDescent="0.2">
      <c r="A85" s="8">
        <f>IFERROR(VLOOKUP(B85,'[1]DADOS (OCULTAR)'!$Q$3:$S$136,3,0),"")</f>
        <v>14284483000108</v>
      </c>
      <c r="B85" s="9" t="str">
        <f>'[1]TCE - ANEXO III - Preencher'!C94</f>
        <v>S3 SAÚDE - ASSOCIAÇÃO DE PROTEÇÃO A MATERNIDADE E INFÂNCIA UBAÍRA</v>
      </c>
      <c r="C85" s="10"/>
      <c r="D85" s="11" t="str">
        <f>'[1]TCE - ANEXO III - Preencher'!E94</f>
        <v>JAIME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212315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631.68000000000006</v>
      </c>
      <c r="J85" s="14">
        <f>'[1]TCE - ANEXO III - Preencher'!K94</f>
        <v>0</v>
      </c>
      <c r="K85" s="15">
        <f>'[1]TCE - ANEXO III - Preencher'!L94</f>
        <v>282.45</v>
      </c>
      <c r="L85" s="15">
        <f>'[1]TCE - ANEXO III - Preencher'!M94</f>
        <v>1</v>
      </c>
      <c r="M85" s="15">
        <f t="shared" si="7"/>
        <v>281.45</v>
      </c>
      <c r="N85" s="15">
        <f>'[1]TCE - ANEXO III - Preencher'!O94</f>
        <v>7.88</v>
      </c>
      <c r="O85" s="15">
        <f>'[1]TCE - ANEXO III - Preencher'!P94</f>
        <v>0</v>
      </c>
      <c r="P85" s="16">
        <f t="shared" si="8"/>
        <v>7.88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921.0100000000001</v>
      </c>
    </row>
    <row r="86" spans="1:28" x14ac:dyDescent="0.2">
      <c r="A86" s="8">
        <f>IFERROR(VLOOKUP(B86,'[1]DADOS (OCULTAR)'!$Q$3:$S$136,3,0),"")</f>
        <v>14284483000108</v>
      </c>
      <c r="B86" s="9" t="str">
        <f>'[1]TCE - ANEXO III - Preencher'!C95</f>
        <v>S3 SAÚDE - ASSOCIAÇÃO DE PROTEÇÃO A MATERNIDADE E INFÂNCIA UBAÍRA</v>
      </c>
      <c r="C86" s="10"/>
      <c r="D86" s="11" t="str">
        <f>'[1]TCE - ANEXO III - Preencher'!E95</f>
        <v>JANAINA CARLA RAMOS SILVA COSTA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386.72999999999996</v>
      </c>
      <c r="J86" s="14">
        <f>'[1]TCE - ANEXO III - Preencher'!K95</f>
        <v>0</v>
      </c>
      <c r="K86" s="15">
        <f>'[1]TCE - ANEXO III - Preencher'!L95</f>
        <v>282.45</v>
      </c>
      <c r="L86" s="15">
        <f>'[1]TCE - ANEXO III - Preencher'!M95</f>
        <v>1</v>
      </c>
      <c r="M86" s="15">
        <f t="shared" si="7"/>
        <v>281.45</v>
      </c>
      <c r="N86" s="15">
        <f>'[1]TCE - ANEXO III - Preencher'!O95</f>
        <v>7.88</v>
      </c>
      <c r="O86" s="15">
        <f>'[1]TCE - ANEXO III - Preencher'!P95</f>
        <v>0</v>
      </c>
      <c r="P86" s="16">
        <f t="shared" si="8"/>
        <v>7.88</v>
      </c>
      <c r="Q86" s="15">
        <f>'[1]TCE - ANEXO III - Preencher'!R95</f>
        <v>126.31815727751999</v>
      </c>
      <c r="R86" s="15">
        <f>'[1]TCE - ANEXO III - Preencher'!S95</f>
        <v>123.2</v>
      </c>
      <c r="S86" s="16">
        <f t="shared" si="9"/>
        <v>3.1181572775199839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679.17815727751997</v>
      </c>
    </row>
    <row r="87" spans="1:28" x14ac:dyDescent="0.2">
      <c r="A87" s="8">
        <f>IFERROR(VLOOKUP(B87,'[1]DADOS (OCULTAR)'!$Q$3:$S$136,3,0),"")</f>
        <v>14284483000108</v>
      </c>
      <c r="B87" s="9" t="str">
        <f>'[1]TCE - ANEXO III - Preencher'!C96</f>
        <v>S3 SAÚDE - ASSOCIAÇÃO DE PROTEÇÃO A MATERNIDADE E INFÂNCIA UBAÍRA</v>
      </c>
      <c r="C87" s="10"/>
      <c r="D87" s="11" t="str">
        <f>'[1]TCE - ANEXO III - Preencher'!E96</f>
        <v>JANE PRISCILA ALVES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221.91</v>
      </c>
      <c r="J87" s="14">
        <f>'[1]TCE - ANEXO III - Preencher'!K96</f>
        <v>0</v>
      </c>
      <c r="K87" s="15">
        <f>'[1]TCE - ANEXO III - Preencher'!L96</f>
        <v>282.45</v>
      </c>
      <c r="L87" s="15">
        <f>'[1]TCE - ANEXO III - Preencher'!M96</f>
        <v>1</v>
      </c>
      <c r="M87" s="15">
        <f t="shared" si="7"/>
        <v>281.45</v>
      </c>
      <c r="N87" s="15">
        <f>'[1]TCE - ANEXO III - Preencher'!O96</f>
        <v>7.88</v>
      </c>
      <c r="O87" s="15">
        <f>'[1]TCE - ANEXO III - Preencher'!P96</f>
        <v>0</v>
      </c>
      <c r="P87" s="16">
        <f t="shared" si="8"/>
        <v>7.88</v>
      </c>
      <c r="Q87" s="15">
        <f>'[1]TCE - ANEXO III - Preencher'!R96</f>
        <v>134.52063502281348</v>
      </c>
      <c r="R87" s="15">
        <f>'[1]TCE - ANEXO III - Preencher'!S96</f>
        <v>78.37</v>
      </c>
      <c r="S87" s="16">
        <f t="shared" si="9"/>
        <v>56.150635022813475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9627.75</v>
      </c>
      <c r="Y87" s="15">
        <f>'[1]TCE - ANEXO III - Preencher'!Z96</f>
        <v>0</v>
      </c>
      <c r="Z87" s="16">
        <f t="shared" si="11"/>
        <v>9627.75</v>
      </c>
      <c r="AA87" s="17" t="str">
        <f>IF('[1]TCE - ANEXO III - Preencher'!AB96="","",'[1]TCE - ANEXO III - Preencher'!AB96)</f>
        <v>ABONO COMPLEMENTAR (Lei 14.434)</v>
      </c>
      <c r="AB87" s="15">
        <f t="shared" si="6"/>
        <v>10195.140635022814</v>
      </c>
    </row>
    <row r="88" spans="1:28" x14ac:dyDescent="0.2">
      <c r="A88" s="8">
        <f>IFERROR(VLOOKUP(B88,'[1]DADOS (OCULTAR)'!$Q$3:$S$136,3,0),"")</f>
        <v>14284483000108</v>
      </c>
      <c r="B88" s="9" t="str">
        <f>'[1]TCE - ANEXO III - Preencher'!C97</f>
        <v>S3 SAÚDE - ASSOCIAÇÃO DE PROTEÇÃO A MATERNIDADE E INFÂNCIA UBAÍRA</v>
      </c>
      <c r="C88" s="10"/>
      <c r="D88" s="11" t="str">
        <f>'[1]TCE - ANEXO III - Preencher'!E97</f>
        <v>JARDEL LUIS XAVIER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515215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207.18</v>
      </c>
      <c r="J88" s="14">
        <f>'[1]TCE - ANEXO III - Preencher'!K97</f>
        <v>0</v>
      </c>
      <c r="K88" s="15">
        <f>'[1]TCE - ANEXO III - Preencher'!L97</f>
        <v>282.45</v>
      </c>
      <c r="L88" s="15">
        <f>'[1]TCE - ANEXO III - Preencher'!M97</f>
        <v>1</v>
      </c>
      <c r="M88" s="15">
        <f t="shared" si="7"/>
        <v>281.45</v>
      </c>
      <c r="N88" s="15">
        <f>'[1]TCE - ANEXO III - Preencher'!O97</f>
        <v>7.88</v>
      </c>
      <c r="O88" s="15">
        <f>'[1]TCE - ANEXO III - Preencher'!P97</f>
        <v>0</v>
      </c>
      <c r="P88" s="16">
        <f t="shared" si="8"/>
        <v>7.88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496.51</v>
      </c>
    </row>
    <row r="89" spans="1:28" x14ac:dyDescent="0.2">
      <c r="A89" s="8">
        <f>IFERROR(VLOOKUP(B89,'[1]DADOS (OCULTAR)'!$Q$3:$S$136,3,0),"")</f>
        <v>14284483000108</v>
      </c>
      <c r="B89" s="9" t="str">
        <f>'[1]TCE - ANEXO III - Preencher'!C98</f>
        <v>S3 SAÚDE - ASSOCIAÇÃO DE PROTEÇÃO A MATERNIDADE E INFÂNCIA UBAÍRA</v>
      </c>
      <c r="C89" s="10"/>
      <c r="D89" s="11" t="str">
        <f>'[1]TCE - ANEXO III - Preencher'!E98</f>
        <v>JEANE PEREIRA DE SANTANA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7.88</v>
      </c>
      <c r="O89" s="15">
        <f>'[1]TCE - ANEXO III - Preencher'!P98</f>
        <v>0</v>
      </c>
      <c r="P89" s="16">
        <f t="shared" si="8"/>
        <v>7.88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7.88</v>
      </c>
    </row>
    <row r="90" spans="1:28" x14ac:dyDescent="0.2">
      <c r="A90" s="8">
        <f>IFERROR(VLOOKUP(B90,'[1]DADOS (OCULTAR)'!$Q$3:$S$136,3,0),"")</f>
        <v>14284483000108</v>
      </c>
      <c r="B90" s="9" t="str">
        <f>'[1]TCE - ANEXO III - Preencher'!C99</f>
        <v>S3 SAÚDE - ASSOCIAÇÃO DE PROTEÇÃO A MATERNIDADE E INFÂNCIA UBAÍRA</v>
      </c>
      <c r="C90" s="10"/>
      <c r="D90" s="11" t="str">
        <f>'[1]TCE - ANEXO III - Preencher'!E99</f>
        <v>JENIFER RODRIGUES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437.86</v>
      </c>
      <c r="J90" s="14">
        <f>'[1]TCE - ANEXO III - Preencher'!K99</f>
        <v>0</v>
      </c>
      <c r="K90" s="15">
        <f>'[1]TCE - ANEXO III - Preencher'!L99</f>
        <v>282.45</v>
      </c>
      <c r="L90" s="15">
        <f>'[1]TCE - ANEXO III - Preencher'!M99</f>
        <v>1</v>
      </c>
      <c r="M90" s="15">
        <f t="shared" si="7"/>
        <v>281.45</v>
      </c>
      <c r="N90" s="15">
        <f>'[1]TCE - ANEXO III - Preencher'!O99</f>
        <v>7.88</v>
      </c>
      <c r="O90" s="15">
        <f>'[1]TCE - ANEXO III - Preencher'!P99</f>
        <v>0</v>
      </c>
      <c r="P90" s="16">
        <f t="shared" si="8"/>
        <v>7.88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8781.6</v>
      </c>
      <c r="Y90" s="15">
        <f>'[1]TCE - ANEXO III - Preencher'!Z99</f>
        <v>0</v>
      </c>
      <c r="Z90" s="16">
        <f t="shared" si="11"/>
        <v>8781.6</v>
      </c>
      <c r="AA90" s="17" t="str">
        <f>IF('[1]TCE - ANEXO III - Preencher'!AB99="","",'[1]TCE - ANEXO III - Preencher'!AB99)</f>
        <v>ABONO COMPLEMENTAR (Lei 14.434)</v>
      </c>
      <c r="AB90" s="15">
        <f t="shared" si="6"/>
        <v>9508.7900000000009</v>
      </c>
    </row>
    <row r="91" spans="1:28" x14ac:dyDescent="0.2">
      <c r="A91" s="8">
        <f>IFERROR(VLOOKUP(B91,'[1]DADOS (OCULTAR)'!$Q$3:$S$136,3,0),"")</f>
        <v>14284483000108</v>
      </c>
      <c r="B91" s="9" t="str">
        <f>'[1]TCE - ANEXO III - Preencher'!C100</f>
        <v>S3 SAÚDE - ASSOCIAÇÃO DE PROTEÇÃO A MATERNIDADE E INFÂNCIA UBAÍRA</v>
      </c>
      <c r="C91" s="10"/>
      <c r="D91" s="11" t="str">
        <f>'[1]TCE - ANEXO III - Preencher'!E100</f>
        <v xml:space="preserve">JENNIFER JAMYLLE VALENTIM MARINHO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370</v>
      </c>
      <c r="J91" s="14">
        <f>'[1]TCE - ANEXO III - Preencher'!K100</f>
        <v>0</v>
      </c>
      <c r="K91" s="15">
        <f>'[1]TCE - ANEXO III - Preencher'!L100</f>
        <v>282.45</v>
      </c>
      <c r="L91" s="15">
        <f>'[1]TCE - ANEXO III - Preencher'!M100</f>
        <v>1</v>
      </c>
      <c r="M91" s="15">
        <f t="shared" si="7"/>
        <v>281.45</v>
      </c>
      <c r="N91" s="15">
        <f>'[1]TCE - ANEXO III - Preencher'!O100</f>
        <v>7.88</v>
      </c>
      <c r="O91" s="15">
        <f>'[1]TCE - ANEXO III - Preencher'!P100</f>
        <v>0</v>
      </c>
      <c r="P91" s="16">
        <f t="shared" si="8"/>
        <v>7.88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2128.36</v>
      </c>
      <c r="Y91" s="15">
        <f>'[1]TCE - ANEXO III - Preencher'!Z100</f>
        <v>0</v>
      </c>
      <c r="Z91" s="16">
        <f t="shared" si="11"/>
        <v>2128.36</v>
      </c>
      <c r="AA91" s="17" t="str">
        <f>IF('[1]TCE - ANEXO III - Preencher'!AB100="","",'[1]TCE - ANEXO III - Preencher'!AB100)</f>
        <v>ABONO COMPLEMENTAR (Lei 14.434)</v>
      </c>
      <c r="AB91" s="15">
        <f t="shared" si="6"/>
        <v>2787.69</v>
      </c>
    </row>
    <row r="92" spans="1:28" x14ac:dyDescent="0.2">
      <c r="A92" s="8">
        <f>IFERROR(VLOOKUP(B92,'[1]DADOS (OCULTAR)'!$Q$3:$S$136,3,0),"")</f>
        <v>14284483000108</v>
      </c>
      <c r="B92" s="9" t="str">
        <f>'[1]TCE - ANEXO III - Preencher'!C101</f>
        <v>S3 SAÚDE - ASSOCIAÇÃO DE PROTEÇÃO A MATERNIDADE E INFÂNCIA UBAÍRA</v>
      </c>
      <c r="C92" s="10"/>
      <c r="D92" s="11" t="str">
        <f>'[1]TCE - ANEXO III - Preencher'!E101</f>
        <v>JESSYCA MIRELLA ROMAO GOMES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410105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512.40000000000009</v>
      </c>
      <c r="J92" s="14">
        <f>'[1]TCE - ANEXO III - Preencher'!K101</f>
        <v>0</v>
      </c>
      <c r="K92" s="15">
        <f>'[1]TCE - ANEXO III - Preencher'!L101</f>
        <v>282.45</v>
      </c>
      <c r="L92" s="15">
        <f>'[1]TCE - ANEXO III - Preencher'!M101</f>
        <v>1</v>
      </c>
      <c r="M92" s="15">
        <f t="shared" si="7"/>
        <v>281.45</v>
      </c>
      <c r="N92" s="15">
        <f>'[1]TCE - ANEXO III - Preencher'!O101</f>
        <v>7.88</v>
      </c>
      <c r="O92" s="15">
        <f>'[1]TCE - ANEXO III - Preencher'!P101</f>
        <v>0</v>
      </c>
      <c r="P92" s="16">
        <f t="shared" si="8"/>
        <v>7.88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801.73000000000013</v>
      </c>
    </row>
    <row r="93" spans="1:28" x14ac:dyDescent="0.2">
      <c r="A93" s="8">
        <f>IFERROR(VLOOKUP(B93,'[1]DADOS (OCULTAR)'!$Q$3:$S$136,3,0),"")</f>
        <v>14284483000108</v>
      </c>
      <c r="B93" s="9" t="str">
        <f>'[1]TCE - ANEXO III - Preencher'!C102</f>
        <v>S3 SAÚDE - ASSOCIAÇÃO DE PROTEÇÃO A MATERNIDADE E INFÂNCIA UBAÍRA</v>
      </c>
      <c r="C93" s="10"/>
      <c r="D93" s="11" t="str">
        <f>'[1]TCE - ANEXO III - Preencher'!E102</f>
        <v xml:space="preserve">JOELMA DA SILVA LUIZ 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160.99</v>
      </c>
      <c r="J93" s="14">
        <f>'[1]TCE - ANEXO III - Preencher'!K102</f>
        <v>0</v>
      </c>
      <c r="K93" s="15">
        <f>'[1]TCE - ANEXO III - Preencher'!L102</f>
        <v>282.45</v>
      </c>
      <c r="L93" s="15">
        <f>'[1]TCE - ANEXO III - Preencher'!M102</f>
        <v>1</v>
      </c>
      <c r="M93" s="15">
        <f t="shared" si="7"/>
        <v>281.45</v>
      </c>
      <c r="N93" s="15">
        <f>'[1]TCE - ANEXO III - Preencher'!O102</f>
        <v>7.88</v>
      </c>
      <c r="O93" s="15">
        <f>'[1]TCE - ANEXO III - Preencher'!P102</f>
        <v>0</v>
      </c>
      <c r="P93" s="16">
        <f t="shared" si="8"/>
        <v>7.88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1925.55</v>
      </c>
      <c r="Y93" s="15">
        <f>'[1]TCE - ANEXO III - Preencher'!Z102</f>
        <v>0</v>
      </c>
      <c r="Z93" s="16">
        <f t="shared" si="11"/>
        <v>1925.55</v>
      </c>
      <c r="AA93" s="17" t="str">
        <f>IF('[1]TCE - ANEXO III - Preencher'!AB102="","",'[1]TCE - ANEXO III - Preencher'!AB102)</f>
        <v>ABONO COMPLEMENTAR (Lei 14.434)</v>
      </c>
      <c r="AB93" s="15">
        <f t="shared" si="6"/>
        <v>2375.87</v>
      </c>
    </row>
    <row r="94" spans="1:28" x14ac:dyDescent="0.2">
      <c r="A94" s="8">
        <f>IFERROR(VLOOKUP(B94,'[1]DADOS (OCULTAR)'!$Q$3:$S$136,3,0),"")</f>
        <v>14284483000108</v>
      </c>
      <c r="B94" s="9" t="str">
        <f>'[1]TCE - ANEXO III - Preencher'!C103</f>
        <v>S3 SAÚDE - ASSOCIAÇÃO DE PROTEÇÃO A MATERNIDADE E INFÂNCIA UBAÍRA</v>
      </c>
      <c r="C94" s="10"/>
      <c r="D94" s="11" t="str">
        <f>'[1]TCE - ANEXO III - Preencher'!E103</f>
        <v xml:space="preserve">JORGINEIDE PEREIRA DE SANTANA 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422105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209.87</v>
      </c>
      <c r="J94" s="14">
        <f>'[1]TCE - ANEXO III - Preencher'!K103</f>
        <v>0</v>
      </c>
      <c r="K94" s="15">
        <f>'[1]TCE - ANEXO III - Preencher'!L103</f>
        <v>282.45</v>
      </c>
      <c r="L94" s="15">
        <f>'[1]TCE - ANEXO III - Preencher'!M103</f>
        <v>1</v>
      </c>
      <c r="M94" s="15">
        <f t="shared" si="7"/>
        <v>281.45</v>
      </c>
      <c r="N94" s="15">
        <f>'[1]TCE - ANEXO III - Preencher'!O103</f>
        <v>7.88</v>
      </c>
      <c r="O94" s="15">
        <f>'[1]TCE - ANEXO III - Preencher'!P103</f>
        <v>0</v>
      </c>
      <c r="P94" s="16">
        <f t="shared" si="8"/>
        <v>7.88</v>
      </c>
      <c r="Q94" s="15">
        <f>'[1]TCE - ANEXO III - Preencher'!R103</f>
        <v>176.55833346744274</v>
      </c>
      <c r="R94" s="15">
        <f>'[1]TCE - ANEXO III - Preencher'!S103</f>
        <v>76.56</v>
      </c>
      <c r="S94" s="16">
        <f t="shared" si="9"/>
        <v>99.998333467442734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599.19833346744269</v>
      </c>
    </row>
    <row r="95" spans="1:28" x14ac:dyDescent="0.2">
      <c r="A95" s="8">
        <f>IFERROR(VLOOKUP(B95,'[1]DADOS (OCULTAR)'!$Q$3:$S$136,3,0),"")</f>
        <v>14284483000108</v>
      </c>
      <c r="B95" s="9" t="str">
        <f>'[1]TCE - ANEXO III - Preencher'!C104</f>
        <v>S3 SAÚDE - ASSOCIAÇÃO DE PROTEÇÃO A MATERNIDADE E INFÂNCIA UBAÍRA</v>
      </c>
      <c r="C95" s="10"/>
      <c r="D95" s="11" t="str">
        <f>'[1]TCE - ANEXO III - Preencher'!E104</f>
        <v>JOSCELY CASSIA DOS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513425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190.57</v>
      </c>
      <c r="J95" s="14">
        <f>'[1]TCE - ANEXO III - Preencher'!K104</f>
        <v>0</v>
      </c>
      <c r="K95" s="15">
        <f>'[1]TCE - ANEXO III - Preencher'!L104</f>
        <v>282.45</v>
      </c>
      <c r="L95" s="15">
        <f>'[1]TCE - ANEXO III - Preencher'!M104</f>
        <v>1</v>
      </c>
      <c r="M95" s="15">
        <f t="shared" si="7"/>
        <v>281.45</v>
      </c>
      <c r="N95" s="15">
        <f>'[1]TCE - ANEXO III - Preencher'!O104</f>
        <v>7.88</v>
      </c>
      <c r="O95" s="15">
        <f>'[1]TCE - ANEXO III - Preencher'!P104</f>
        <v>0</v>
      </c>
      <c r="P95" s="16">
        <f t="shared" si="8"/>
        <v>7.88</v>
      </c>
      <c r="Q95" s="15">
        <f>'[1]TCE - ANEXO III - Preencher'!R104</f>
        <v>134.52063502281348</v>
      </c>
      <c r="R95" s="15">
        <f>'[1]TCE - ANEXO III - Preencher'!S104</f>
        <v>79.2</v>
      </c>
      <c r="S95" s="16">
        <f t="shared" si="9"/>
        <v>55.320635022813477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535.22063502281344</v>
      </c>
    </row>
    <row r="96" spans="1:28" x14ac:dyDescent="0.2">
      <c r="A96" s="8">
        <f>IFERROR(VLOOKUP(B96,'[1]DADOS (OCULTAR)'!$Q$3:$S$136,3,0),"")</f>
        <v>14284483000108</v>
      </c>
      <c r="B96" s="9" t="str">
        <f>'[1]TCE - ANEXO III - Preencher'!C105</f>
        <v>S3 SAÚDE - ASSOCIAÇÃO DE PROTEÇÃO A MATERNIDADE E INFÂNCIA UBAÍRA</v>
      </c>
      <c r="C96" s="10"/>
      <c r="D96" s="11" t="str">
        <f>'[1]TCE - ANEXO III - Preencher'!E105</f>
        <v>JOSE ALTAIDES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257.41000000000003</v>
      </c>
      <c r="J96" s="14">
        <f>'[1]TCE - ANEXO III - Preencher'!K105</f>
        <v>0</v>
      </c>
      <c r="K96" s="15">
        <f>'[1]TCE - ANEXO III - Preencher'!L105</f>
        <v>282.45</v>
      </c>
      <c r="L96" s="15">
        <f>'[1]TCE - ANEXO III - Preencher'!M105</f>
        <v>1</v>
      </c>
      <c r="M96" s="15">
        <f t="shared" si="7"/>
        <v>281.45</v>
      </c>
      <c r="N96" s="15">
        <f>'[1]TCE - ANEXO III - Preencher'!O105</f>
        <v>7.88</v>
      </c>
      <c r="O96" s="15">
        <f>'[1]TCE - ANEXO III - Preencher'!P105</f>
        <v>0</v>
      </c>
      <c r="P96" s="16">
        <f t="shared" si="8"/>
        <v>7.88</v>
      </c>
      <c r="Q96" s="15">
        <f>'[1]TCE - ANEXO III - Preencher'!R105</f>
        <v>134.52063502281348</v>
      </c>
      <c r="R96" s="15">
        <f>'[1]TCE - ANEXO III - Preencher'!S105</f>
        <v>83.97</v>
      </c>
      <c r="S96" s="16">
        <f t="shared" si="9"/>
        <v>50.550635022813481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1925.55</v>
      </c>
      <c r="Y96" s="15">
        <f>'[1]TCE - ANEXO III - Preencher'!Z105</f>
        <v>0</v>
      </c>
      <c r="Z96" s="16">
        <f t="shared" si="11"/>
        <v>1925.55</v>
      </c>
      <c r="AA96" s="17" t="str">
        <f>IF('[1]TCE - ANEXO III - Preencher'!AB105="","",'[1]TCE - ANEXO III - Preencher'!AB105)</f>
        <v>ABONO COMPLEMENTAR (Lei 14.434)</v>
      </c>
      <c r="AB96" s="15">
        <f t="shared" si="6"/>
        <v>2522.8406350228133</v>
      </c>
    </row>
    <row r="97" spans="1:28" x14ac:dyDescent="0.2">
      <c r="A97" s="8">
        <f>IFERROR(VLOOKUP(B97,'[1]DADOS (OCULTAR)'!$Q$3:$S$136,3,0),"")</f>
        <v>14284483000108</v>
      </c>
      <c r="B97" s="9" t="str">
        <f>'[1]TCE - ANEXO III - Preencher'!C106</f>
        <v>S3 SAÚDE - ASSOCIAÇÃO DE PROTEÇÃO A MATERNIDADE E INFÂNCIA UBAÍRA</v>
      </c>
      <c r="C97" s="10"/>
      <c r="D97" s="11" t="str">
        <f>'[1]TCE - ANEXO III - Preencher'!E106</f>
        <v>JOSE AUGUSTO PEDROSA LINS FILHO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131205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1797.73</v>
      </c>
      <c r="J97" s="14">
        <f>'[1]TCE - ANEXO III - Preencher'!K106</f>
        <v>0</v>
      </c>
      <c r="K97" s="15">
        <f>'[1]TCE - ANEXO III - Preencher'!L106</f>
        <v>282.45</v>
      </c>
      <c r="L97" s="15">
        <f>'[1]TCE - ANEXO III - Preencher'!M106</f>
        <v>1</v>
      </c>
      <c r="M97" s="15">
        <f t="shared" si="7"/>
        <v>281.45</v>
      </c>
      <c r="N97" s="15">
        <f>'[1]TCE - ANEXO III - Preencher'!O106</f>
        <v>7.88</v>
      </c>
      <c r="O97" s="15">
        <f>'[1]TCE - ANEXO III - Preencher'!P106</f>
        <v>0</v>
      </c>
      <c r="P97" s="16">
        <f t="shared" si="8"/>
        <v>7.88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2087.06</v>
      </c>
    </row>
    <row r="98" spans="1:28" x14ac:dyDescent="0.2">
      <c r="A98" s="8">
        <f>IFERROR(VLOOKUP(B98,'[1]DADOS (OCULTAR)'!$Q$3:$S$136,3,0),"")</f>
        <v>14284483000108</v>
      </c>
      <c r="B98" s="9" t="str">
        <f>'[1]TCE - ANEXO III - Preencher'!C107</f>
        <v>S3 SAÚDE - ASSOCIAÇÃO DE PROTEÇÃO A MATERNIDADE E INFÂNCIA UBAÍRA</v>
      </c>
      <c r="C98" s="10"/>
      <c r="D98" s="11" t="str">
        <f>'[1]TCE - ANEXO III - Preencher'!E107</f>
        <v>JOSE CARLOS DA SILVA FILHO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782320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266.75</v>
      </c>
      <c r="J98" s="14">
        <f>'[1]TCE - ANEXO III - Preencher'!K107</f>
        <v>0</v>
      </c>
      <c r="K98" s="15">
        <f>'[1]TCE - ANEXO III - Preencher'!L107</f>
        <v>282.45</v>
      </c>
      <c r="L98" s="15">
        <f>'[1]TCE - ANEXO III - Preencher'!M107</f>
        <v>1</v>
      </c>
      <c r="M98" s="15">
        <f t="shared" si="7"/>
        <v>281.45</v>
      </c>
      <c r="N98" s="15">
        <f>'[1]TCE - ANEXO III - Preencher'!O107</f>
        <v>7.88</v>
      </c>
      <c r="O98" s="15">
        <f>'[1]TCE - ANEXO III - Preencher'!P107</f>
        <v>0</v>
      </c>
      <c r="P98" s="16">
        <f t="shared" si="8"/>
        <v>7.88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556.08000000000004</v>
      </c>
    </row>
    <row r="99" spans="1:28" x14ac:dyDescent="0.2">
      <c r="A99" s="8">
        <f>IFERROR(VLOOKUP(B99,'[1]DADOS (OCULTAR)'!$Q$3:$S$136,3,0),"")</f>
        <v>14284483000108</v>
      </c>
      <c r="B99" s="9" t="str">
        <f>'[1]TCE - ANEXO III - Preencher'!C108</f>
        <v>S3 SAÚDE - ASSOCIAÇÃO DE PROTEÇÃO A MATERNIDADE E INFÂNCIA UBAÍRA</v>
      </c>
      <c r="C99" s="10"/>
      <c r="D99" s="11" t="str">
        <f>'[1]TCE - ANEXO III - Preencher'!E108</f>
        <v xml:space="preserve">JOSE ROBERTO GOMES FERREIRA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515110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243.58999999999997</v>
      </c>
      <c r="J99" s="14">
        <f>'[1]TCE - ANEXO III - Preencher'!K108</f>
        <v>0</v>
      </c>
      <c r="K99" s="15">
        <f>'[1]TCE - ANEXO III - Preencher'!L108</f>
        <v>282.45</v>
      </c>
      <c r="L99" s="15">
        <f>'[1]TCE - ANEXO III - Preencher'!M108</f>
        <v>1</v>
      </c>
      <c r="M99" s="15">
        <f t="shared" si="7"/>
        <v>281.45</v>
      </c>
      <c r="N99" s="15">
        <f>'[1]TCE - ANEXO III - Preencher'!O108</f>
        <v>7.88</v>
      </c>
      <c r="O99" s="15">
        <f>'[1]TCE - ANEXO III - Preencher'!P108</f>
        <v>0</v>
      </c>
      <c r="P99" s="16">
        <f t="shared" si="8"/>
        <v>7.88</v>
      </c>
      <c r="Q99" s="15">
        <f>'[1]TCE - ANEXO III - Preencher'!R108</f>
        <v>269.04127004562696</v>
      </c>
      <c r="R99" s="15">
        <f>'[1]TCE - ANEXO III - Preencher'!S108</f>
        <v>79.2</v>
      </c>
      <c r="S99" s="16">
        <f t="shared" si="9"/>
        <v>189.84127004562697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722.76127004562693</v>
      </c>
    </row>
    <row r="100" spans="1:28" x14ac:dyDescent="0.2">
      <c r="A100" s="8">
        <f>IFERROR(VLOOKUP(B100,'[1]DADOS (OCULTAR)'!$Q$3:$S$136,3,0),"")</f>
        <v>14284483000108</v>
      </c>
      <c r="B100" s="9" t="str">
        <f>'[1]TCE - ANEXO III - Preencher'!C109</f>
        <v>S3 SAÚDE - ASSOCIAÇÃO DE PROTEÇÃO A MATERNIDADE E INFÂNCIA UBAÍRA</v>
      </c>
      <c r="C100" s="10"/>
      <c r="D100" s="11" t="str">
        <f>'[1]TCE - ANEXO III - Preencher'!E109</f>
        <v>JOSE VICTOR AMORIM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422105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213.32999999999998</v>
      </c>
      <c r="J100" s="14">
        <f>'[1]TCE - ANEXO III - Preencher'!K109</f>
        <v>0</v>
      </c>
      <c r="K100" s="15">
        <f>'[1]TCE - ANEXO III - Preencher'!L109</f>
        <v>282.45</v>
      </c>
      <c r="L100" s="15">
        <f>'[1]TCE - ANEXO III - Preencher'!M109</f>
        <v>1</v>
      </c>
      <c r="M100" s="15">
        <f t="shared" si="7"/>
        <v>281.45</v>
      </c>
      <c r="N100" s="15">
        <f>'[1]TCE - ANEXO III - Preencher'!O109</f>
        <v>7.88</v>
      </c>
      <c r="O100" s="15">
        <f>'[1]TCE - ANEXO III - Preencher'!P109</f>
        <v>0</v>
      </c>
      <c r="P100" s="16">
        <f t="shared" si="8"/>
        <v>7.88</v>
      </c>
      <c r="Q100" s="15">
        <f>'[1]TCE - ANEXO III - Preencher'!R109</f>
        <v>134.52063502281348</v>
      </c>
      <c r="R100" s="15">
        <f>'[1]TCE - ANEXO III - Preencher'!S109</f>
        <v>79.2</v>
      </c>
      <c r="S100" s="16">
        <f t="shared" si="9"/>
        <v>55.320635022813477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557.98063502281343</v>
      </c>
    </row>
    <row r="101" spans="1:28" x14ac:dyDescent="0.2">
      <c r="A101" s="8">
        <f>IFERROR(VLOOKUP(B101,'[1]DADOS (OCULTAR)'!$Q$3:$S$136,3,0),"")</f>
        <v>14284483000108</v>
      </c>
      <c r="B101" s="9" t="str">
        <f>'[1]TCE - ANEXO III - Preencher'!C110</f>
        <v>S3 SAÚDE - ASSOCIAÇÃO DE PROTEÇÃO A MATERNIDADE E INFÂNCIA UBAÍRA</v>
      </c>
      <c r="C101" s="10"/>
      <c r="D101" s="11" t="str">
        <f>'[1]TCE - ANEXO III - Preencher'!E110</f>
        <v xml:space="preserve">JOSELI MATIAS DE SOUZA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202.96999999999997</v>
      </c>
      <c r="J101" s="14">
        <f>'[1]TCE - ANEXO III - Preencher'!K110</f>
        <v>0</v>
      </c>
      <c r="K101" s="15">
        <f>'[1]TCE - ANEXO III - Preencher'!L110</f>
        <v>282.45</v>
      </c>
      <c r="L101" s="15">
        <f>'[1]TCE - ANEXO III - Preencher'!M110</f>
        <v>1</v>
      </c>
      <c r="M101" s="15">
        <f t="shared" si="7"/>
        <v>281.45</v>
      </c>
      <c r="N101" s="15">
        <f>'[1]TCE - ANEXO III - Preencher'!O110</f>
        <v>7.88</v>
      </c>
      <c r="O101" s="15">
        <f>'[1]TCE - ANEXO III - Preencher'!P110</f>
        <v>0</v>
      </c>
      <c r="P101" s="16">
        <f t="shared" si="8"/>
        <v>7.88</v>
      </c>
      <c r="Q101" s="15">
        <f>'[1]TCE - ANEXO III - Preencher'!R110</f>
        <v>252.22619066777528</v>
      </c>
      <c r="R101" s="15">
        <f>'[1]TCE - ANEXO III - Preencher'!S110</f>
        <v>78.37</v>
      </c>
      <c r="S101" s="16">
        <f t="shared" si="9"/>
        <v>173.85619066777528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9627.75</v>
      </c>
      <c r="Y101" s="15">
        <f>'[1]TCE - ANEXO III - Preencher'!Z110</f>
        <v>0</v>
      </c>
      <c r="Z101" s="16">
        <f t="shared" si="11"/>
        <v>9627.75</v>
      </c>
      <c r="AA101" s="17" t="str">
        <f>IF('[1]TCE - ANEXO III - Preencher'!AB110="","",'[1]TCE - ANEXO III - Preencher'!AB110)</f>
        <v>ABONO COMPLEMENTAR (Lei 14.434)</v>
      </c>
      <c r="AB101" s="15">
        <f t="shared" si="6"/>
        <v>10293.906190667774</v>
      </c>
    </row>
    <row r="102" spans="1:28" x14ac:dyDescent="0.2">
      <c r="A102" s="8">
        <f>IFERROR(VLOOKUP(B102,'[1]DADOS (OCULTAR)'!$Q$3:$S$136,3,0),"")</f>
        <v>14284483000108</v>
      </c>
      <c r="B102" s="9" t="str">
        <f>'[1]TCE - ANEXO III - Preencher'!C111</f>
        <v>S3 SAÚDE - ASSOCIAÇÃO DE PROTEÇÃO A MATERNIDADE E INFÂNCIA UBAÍRA</v>
      </c>
      <c r="C102" s="10"/>
      <c r="D102" s="11" t="str">
        <f>'[1]TCE - ANEXO III - Preencher'!E111</f>
        <v>JOSENILDA ARLINDA DA CONCEICAO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513425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190.59</v>
      </c>
      <c r="J102" s="14">
        <f>'[1]TCE - ANEXO III - Preencher'!K111</f>
        <v>0</v>
      </c>
      <c r="K102" s="15">
        <f>'[1]TCE - ANEXO III - Preencher'!L111</f>
        <v>282.45</v>
      </c>
      <c r="L102" s="15">
        <f>'[1]TCE - ANEXO III - Preencher'!M111</f>
        <v>1</v>
      </c>
      <c r="M102" s="15">
        <f t="shared" si="7"/>
        <v>281.45</v>
      </c>
      <c r="N102" s="15">
        <f>'[1]TCE - ANEXO III - Preencher'!O111</f>
        <v>7.88</v>
      </c>
      <c r="O102" s="15">
        <f>'[1]TCE - ANEXO III - Preencher'!P111</f>
        <v>0</v>
      </c>
      <c r="P102" s="16">
        <f t="shared" si="8"/>
        <v>7.88</v>
      </c>
      <c r="Q102" s="15">
        <f>'[1]TCE - ANEXO III - Preencher'!R111</f>
        <v>134.52063502281348</v>
      </c>
      <c r="R102" s="15">
        <f>'[1]TCE - ANEXO III - Preencher'!S111</f>
        <v>79.2</v>
      </c>
      <c r="S102" s="16">
        <f t="shared" si="9"/>
        <v>55.320635022813477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535.24063502281342</v>
      </c>
    </row>
    <row r="103" spans="1:28" x14ac:dyDescent="0.2">
      <c r="A103" s="8">
        <f>IFERROR(VLOOKUP(B103,'[1]DADOS (OCULTAR)'!$Q$3:$S$136,3,0),"")</f>
        <v>14284483000108</v>
      </c>
      <c r="B103" s="9" t="str">
        <f>'[1]TCE - ANEXO III - Preencher'!C112</f>
        <v>S3 SAÚDE - ASSOCIAÇÃO DE PROTEÇÃO A MATERNIDADE E INFÂNCIA UBAÍRA</v>
      </c>
      <c r="C103" s="10"/>
      <c r="D103" s="11" t="str">
        <f>'[1]TCE - ANEXO III - Preencher'!E112</f>
        <v xml:space="preserve">JOSIMAR MARCELO DE LIMA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422105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174.95999999999998</v>
      </c>
      <c r="J103" s="14">
        <f>'[1]TCE - ANEXO III - Preencher'!K112</f>
        <v>0</v>
      </c>
      <c r="K103" s="15">
        <f>'[1]TCE - ANEXO III - Preencher'!L112</f>
        <v>282.45</v>
      </c>
      <c r="L103" s="15">
        <f>'[1]TCE - ANEXO III - Preencher'!M112</f>
        <v>1</v>
      </c>
      <c r="M103" s="15">
        <f t="shared" si="7"/>
        <v>281.45</v>
      </c>
      <c r="N103" s="15">
        <f>'[1]TCE - ANEXO III - Preencher'!O112</f>
        <v>7.88</v>
      </c>
      <c r="O103" s="15">
        <f>'[1]TCE - ANEXO III - Preencher'!P112</f>
        <v>0</v>
      </c>
      <c r="P103" s="16">
        <f t="shared" si="8"/>
        <v>7.88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464.28999999999996</v>
      </c>
    </row>
    <row r="104" spans="1:28" x14ac:dyDescent="0.2">
      <c r="A104" s="8">
        <f>IFERROR(VLOOKUP(B104,'[1]DADOS (OCULTAR)'!$Q$3:$S$136,3,0),"")</f>
        <v>14284483000108</v>
      </c>
      <c r="B104" s="9" t="str">
        <f>'[1]TCE - ANEXO III - Preencher'!C113</f>
        <v>S3 SAÚDE - ASSOCIAÇÃO DE PROTEÇÃO A MATERNIDADE E INFÂNCIA UBAÍRA</v>
      </c>
      <c r="C104" s="10"/>
      <c r="D104" s="11" t="str">
        <f>'[1]TCE - ANEXO III - Preencher'!E113</f>
        <v>JULIANA NASCIMENTO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202.26999999999998</v>
      </c>
      <c r="J104" s="14">
        <f>'[1]TCE - ANEXO III - Preencher'!K113</f>
        <v>0</v>
      </c>
      <c r="K104" s="15">
        <f>'[1]TCE - ANEXO III - Preencher'!L113</f>
        <v>282.45</v>
      </c>
      <c r="L104" s="15">
        <f>'[1]TCE - ANEXO III - Preencher'!M113</f>
        <v>1</v>
      </c>
      <c r="M104" s="15">
        <f t="shared" si="7"/>
        <v>281.45</v>
      </c>
      <c r="N104" s="15">
        <f>'[1]TCE - ANEXO III - Preencher'!O113</f>
        <v>7.88</v>
      </c>
      <c r="O104" s="15">
        <f>'[1]TCE - ANEXO III - Preencher'!P113</f>
        <v>0</v>
      </c>
      <c r="P104" s="16">
        <f t="shared" si="8"/>
        <v>7.88</v>
      </c>
      <c r="Q104" s="15">
        <f>'[1]TCE - ANEXO III - Preencher'!R113</f>
        <v>134.52063502281348</v>
      </c>
      <c r="R104" s="15">
        <f>'[1]TCE - ANEXO III - Preencher'!S113</f>
        <v>83.97</v>
      </c>
      <c r="S104" s="16">
        <f t="shared" si="9"/>
        <v>50.550635022813481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1925.55</v>
      </c>
      <c r="Y104" s="15">
        <f>'[1]TCE - ANEXO III - Preencher'!Z113</f>
        <v>0</v>
      </c>
      <c r="Z104" s="16">
        <f t="shared" si="11"/>
        <v>1925.55</v>
      </c>
      <c r="AA104" s="17" t="str">
        <f>IF('[1]TCE - ANEXO III - Preencher'!AB113="","",'[1]TCE - ANEXO III - Preencher'!AB113)</f>
        <v>ABONO COMPLEMENTAR (Lei 14.434)</v>
      </c>
      <c r="AB104" s="15">
        <f t="shared" si="6"/>
        <v>2467.7006350228135</v>
      </c>
    </row>
    <row r="105" spans="1:28" x14ac:dyDescent="0.2">
      <c r="A105" s="8">
        <f>IFERROR(VLOOKUP(B105,'[1]DADOS (OCULTAR)'!$Q$3:$S$136,3,0),"")</f>
        <v>14284483000108</v>
      </c>
      <c r="B105" s="9" t="str">
        <f>'[1]TCE - ANEXO III - Preencher'!C114</f>
        <v>S3 SAÚDE - ASSOCIAÇÃO DE PROTEÇÃO A MATERNIDADE E INFÂNCIA UBAÍRA</v>
      </c>
      <c r="C105" s="10"/>
      <c r="D105" s="11" t="str">
        <f>'[1]TCE - ANEXO III - Preencher'!E114</f>
        <v>JULIANNY ANDREZA GUIMARAES DOS SANTOS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422105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194.05</v>
      </c>
      <c r="J105" s="14">
        <f>'[1]TCE - ANEXO III - Preencher'!K114</f>
        <v>0</v>
      </c>
      <c r="K105" s="15">
        <f>'[1]TCE - ANEXO III - Preencher'!L114</f>
        <v>282.45</v>
      </c>
      <c r="L105" s="15">
        <f>'[1]TCE - ANEXO III - Preencher'!M114</f>
        <v>1</v>
      </c>
      <c r="M105" s="15">
        <f t="shared" si="7"/>
        <v>281.45</v>
      </c>
      <c r="N105" s="15">
        <f>'[1]TCE - ANEXO III - Preencher'!O114</f>
        <v>7.88</v>
      </c>
      <c r="O105" s="15">
        <f>'[1]TCE - ANEXO III - Preencher'!P114</f>
        <v>0</v>
      </c>
      <c r="P105" s="16">
        <f t="shared" si="8"/>
        <v>7.88</v>
      </c>
      <c r="Q105" s="15">
        <f>'[1]TCE - ANEXO III - Preencher'!R114</f>
        <v>126.11309533388764</v>
      </c>
      <c r="R105" s="15">
        <f>'[1]TCE - ANEXO III - Preencher'!S114</f>
        <v>79.2</v>
      </c>
      <c r="S105" s="16">
        <f t="shared" si="9"/>
        <v>46.91309533388764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530.29309533388766</v>
      </c>
    </row>
    <row r="106" spans="1:28" x14ac:dyDescent="0.2">
      <c r="A106" s="8">
        <f>IFERROR(VLOOKUP(B106,'[1]DADOS (OCULTAR)'!$Q$3:$S$136,3,0),"")</f>
        <v>14284483000108</v>
      </c>
      <c r="B106" s="9" t="str">
        <f>'[1]TCE - ANEXO III - Preencher'!C115</f>
        <v>S3 SAÚDE - ASSOCIAÇÃO DE PROTEÇÃO A MATERNIDADE E INFÂNCIA UBAÍRA</v>
      </c>
      <c r="C106" s="10"/>
      <c r="D106" s="11" t="str">
        <f>'[1]TCE - ANEXO III - Preencher'!E115</f>
        <v>KAROLINE OLIVEIRA MORAIS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394.98</v>
      </c>
      <c r="J106" s="14">
        <f>'[1]TCE - ANEXO III - Preencher'!K115</f>
        <v>0</v>
      </c>
      <c r="K106" s="15">
        <f>'[1]TCE - ANEXO III - Preencher'!L115</f>
        <v>282.45</v>
      </c>
      <c r="L106" s="15">
        <f>'[1]TCE - ANEXO III - Preencher'!M115</f>
        <v>1</v>
      </c>
      <c r="M106" s="15">
        <f t="shared" si="7"/>
        <v>281.45</v>
      </c>
      <c r="N106" s="15">
        <f>'[1]TCE - ANEXO III - Preencher'!O115</f>
        <v>7.88</v>
      </c>
      <c r="O106" s="15">
        <f>'[1]TCE - ANEXO III - Preencher'!P115</f>
        <v>0</v>
      </c>
      <c r="P106" s="16">
        <f t="shared" si="8"/>
        <v>7.88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120.26</v>
      </c>
      <c r="U106" s="15">
        <f>'[1]TCE - ANEXO III - Preencher'!V115</f>
        <v>0</v>
      </c>
      <c r="V106" s="16">
        <f t="shared" si="10"/>
        <v>120.26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1756.32</v>
      </c>
      <c r="Y106" s="15">
        <f>'[1]TCE - ANEXO III - Preencher'!Z115</f>
        <v>0</v>
      </c>
      <c r="Z106" s="16">
        <f t="shared" si="11"/>
        <v>1756.32</v>
      </c>
      <c r="AA106" s="17" t="str">
        <f>IF('[1]TCE - ANEXO III - Preencher'!AB115="","",'[1]TCE - ANEXO III - Preencher'!AB115)</f>
        <v>ABONO COMPLEMENTAR (Lei 14.434)</v>
      </c>
      <c r="AB106" s="15">
        <f t="shared" si="6"/>
        <v>2560.89</v>
      </c>
    </row>
    <row r="107" spans="1:28" x14ac:dyDescent="0.2">
      <c r="A107" s="8">
        <f>IFERROR(VLOOKUP(B107,'[1]DADOS (OCULTAR)'!$Q$3:$S$136,3,0),"")</f>
        <v>14284483000108</v>
      </c>
      <c r="B107" s="9" t="str">
        <f>'[1]TCE - ANEXO III - Preencher'!C116</f>
        <v>S3 SAÚDE - ASSOCIAÇÃO DE PROTEÇÃO A MATERNIDADE E INFÂNCIA UBAÍRA</v>
      </c>
      <c r="C107" s="10"/>
      <c r="D107" s="11" t="str">
        <f>'[1]TCE - ANEXO III - Preencher'!E116</f>
        <v xml:space="preserve">KATEANE MARIA DE SOUZA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226.89</v>
      </c>
      <c r="J107" s="14">
        <f>'[1]TCE - ANEXO III - Preencher'!K116</f>
        <v>0</v>
      </c>
      <c r="K107" s="15">
        <f>'[1]TCE - ANEXO III - Preencher'!L116</f>
        <v>282.45</v>
      </c>
      <c r="L107" s="15">
        <f>'[1]TCE - ANEXO III - Preencher'!M116</f>
        <v>1</v>
      </c>
      <c r="M107" s="15">
        <f t="shared" si="7"/>
        <v>281.45</v>
      </c>
      <c r="N107" s="15">
        <f>'[1]TCE - ANEXO III - Preencher'!O116</f>
        <v>7.88</v>
      </c>
      <c r="O107" s="15">
        <f>'[1]TCE - ANEXO III - Preencher'!P116</f>
        <v>0</v>
      </c>
      <c r="P107" s="16">
        <f t="shared" si="8"/>
        <v>7.88</v>
      </c>
      <c r="Q107" s="15">
        <f>'[1]TCE - ANEXO III - Preencher'!R116</f>
        <v>269.04127004562696</v>
      </c>
      <c r="R107" s="15">
        <f>'[1]TCE - ANEXO III - Preencher'!S116</f>
        <v>83.97</v>
      </c>
      <c r="S107" s="16">
        <f t="shared" si="9"/>
        <v>185.07127004562696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1925.55</v>
      </c>
      <c r="Y107" s="15">
        <f>'[1]TCE - ANEXO III - Preencher'!Z116</f>
        <v>0</v>
      </c>
      <c r="Z107" s="16">
        <f t="shared" si="11"/>
        <v>1925.55</v>
      </c>
      <c r="AA107" s="17" t="str">
        <f>IF('[1]TCE - ANEXO III - Preencher'!AB116="","",'[1]TCE - ANEXO III - Preencher'!AB116)</f>
        <v>ABONO COMPLEMENTAR (Lei 14.434)</v>
      </c>
      <c r="AB107" s="15">
        <f t="shared" si="6"/>
        <v>2626.841270045627</v>
      </c>
    </row>
    <row r="108" spans="1:28" x14ac:dyDescent="0.2">
      <c r="A108" s="8">
        <f>IFERROR(VLOOKUP(B108,'[1]DADOS (OCULTAR)'!$Q$3:$S$136,3,0),"")</f>
        <v>14284483000108</v>
      </c>
      <c r="B108" s="9" t="str">
        <f>'[1]TCE - ANEXO III - Preencher'!C117</f>
        <v>S3 SAÚDE - ASSOCIAÇÃO DE PROTEÇÃO A MATERNIDADE E INFÂNCIA UBAÍRA</v>
      </c>
      <c r="C108" s="10"/>
      <c r="D108" s="11" t="str">
        <f>'[1]TCE - ANEXO III - Preencher'!E117</f>
        <v>KEULY PORFIRIO DO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514320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193.89</v>
      </c>
      <c r="J108" s="14">
        <f>'[1]TCE - ANEXO III - Preencher'!K117</f>
        <v>0</v>
      </c>
      <c r="K108" s="15">
        <f>'[1]TCE - ANEXO III - Preencher'!L117</f>
        <v>282.45</v>
      </c>
      <c r="L108" s="15">
        <f>'[1]TCE - ANEXO III - Preencher'!M117</f>
        <v>1</v>
      </c>
      <c r="M108" s="15">
        <f t="shared" si="7"/>
        <v>281.45</v>
      </c>
      <c r="N108" s="15">
        <f>'[1]TCE - ANEXO III - Preencher'!O117</f>
        <v>7.88</v>
      </c>
      <c r="O108" s="15">
        <f>'[1]TCE - ANEXO III - Preencher'!P117</f>
        <v>0</v>
      </c>
      <c r="P108" s="16">
        <f t="shared" si="8"/>
        <v>7.88</v>
      </c>
      <c r="Q108" s="15">
        <f>'[1]TCE - ANEXO III - Preencher'!R117</f>
        <v>319.48650817918201</v>
      </c>
      <c r="R108" s="15">
        <f>'[1]TCE - ANEXO III - Preencher'!S117</f>
        <v>79.2</v>
      </c>
      <c r="S108" s="16">
        <f t="shared" si="9"/>
        <v>240.28650817918202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723.50650817918199</v>
      </c>
    </row>
    <row r="109" spans="1:28" x14ac:dyDescent="0.2">
      <c r="A109" s="8">
        <f>IFERROR(VLOOKUP(B109,'[1]DADOS (OCULTAR)'!$Q$3:$S$136,3,0),"")</f>
        <v>14284483000108</v>
      </c>
      <c r="B109" s="9" t="str">
        <f>'[1]TCE - ANEXO III - Preencher'!C118</f>
        <v>S3 SAÚDE - ASSOCIAÇÃO DE PROTEÇÃO A MATERNIDADE E INFÂNCIA UBAÍRA</v>
      </c>
      <c r="C109" s="10"/>
      <c r="D109" s="11" t="str">
        <f>'[1]TCE - ANEXO III - Preencher'!E118</f>
        <v>LAIANE ROSA E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349.38</v>
      </c>
      <c r="J109" s="14">
        <f>'[1]TCE - ANEXO III - Preencher'!K118</f>
        <v>0</v>
      </c>
      <c r="K109" s="15">
        <f>'[1]TCE - ANEXO III - Preencher'!L118</f>
        <v>282.45</v>
      </c>
      <c r="L109" s="15">
        <f>'[1]TCE - ANEXO III - Preencher'!M118</f>
        <v>1</v>
      </c>
      <c r="M109" s="15">
        <f t="shared" si="7"/>
        <v>281.45</v>
      </c>
      <c r="N109" s="15">
        <f>'[1]TCE - ANEXO III - Preencher'!O118</f>
        <v>7.88</v>
      </c>
      <c r="O109" s="15">
        <f>'[1]TCE - ANEXO III - Preencher'!P118</f>
        <v>0</v>
      </c>
      <c r="P109" s="16">
        <f t="shared" si="8"/>
        <v>7.88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638.70999999999992</v>
      </c>
    </row>
    <row r="110" spans="1:28" x14ac:dyDescent="0.2">
      <c r="A110" s="8">
        <f>IFERROR(VLOOKUP(B110,'[1]DADOS (OCULTAR)'!$Q$3:$S$136,3,0),"")</f>
        <v>14284483000108</v>
      </c>
      <c r="B110" s="9" t="str">
        <f>'[1]TCE - ANEXO III - Preencher'!C119</f>
        <v>S3 SAÚDE - ASSOCIAÇÃO DE PROTEÇÃO A MATERNIDADE E INFÂNCIA UBAÍRA</v>
      </c>
      <c r="C110" s="10"/>
      <c r="D110" s="11" t="str">
        <f>'[1]TCE - ANEXO III - Preencher'!E119</f>
        <v xml:space="preserve">LAISE ALMEIDA SANTOS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422105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164.7</v>
      </c>
      <c r="J110" s="14">
        <f>'[1]TCE - ANEXO III - Preencher'!K119</f>
        <v>0</v>
      </c>
      <c r="K110" s="15">
        <f>'[1]TCE - ANEXO III - Preencher'!L119</f>
        <v>282.45</v>
      </c>
      <c r="L110" s="15">
        <f>'[1]TCE - ANEXO III - Preencher'!M119</f>
        <v>1</v>
      </c>
      <c r="M110" s="15">
        <f t="shared" si="7"/>
        <v>281.45</v>
      </c>
      <c r="N110" s="15">
        <f>'[1]TCE - ANEXO III - Preencher'!O119</f>
        <v>7.88</v>
      </c>
      <c r="O110" s="15">
        <f>'[1]TCE - ANEXO III - Preencher'!P119</f>
        <v>0</v>
      </c>
      <c r="P110" s="16">
        <f t="shared" si="8"/>
        <v>7.88</v>
      </c>
      <c r="Q110" s="15">
        <f>'[1]TCE - ANEXO III - Preencher'!R119</f>
        <v>201.78095253422026</v>
      </c>
      <c r="R110" s="15">
        <f>'[1]TCE - ANEXO III - Preencher'!S119</f>
        <v>79.2</v>
      </c>
      <c r="S110" s="16">
        <f t="shared" si="9"/>
        <v>122.58095253422026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576.61095253422025</v>
      </c>
    </row>
    <row r="111" spans="1:28" x14ac:dyDescent="0.2">
      <c r="A111" s="8">
        <f>IFERROR(VLOOKUP(B111,'[1]DADOS (OCULTAR)'!$Q$3:$S$136,3,0),"")</f>
        <v>14284483000108</v>
      </c>
      <c r="B111" s="9" t="str">
        <f>'[1]TCE - ANEXO III - Preencher'!C120</f>
        <v>S3 SAÚDE - ASSOCIAÇÃO DE PROTEÇÃO A MATERNIDADE E INFÂNCIA UBAÍRA</v>
      </c>
      <c r="C111" s="10"/>
      <c r="D111" s="11" t="str">
        <f>'[1]TCE - ANEXO III - Preencher'!E120</f>
        <v>LEANDRO DE OLIVEIRA PEREIRA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324115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563.01</v>
      </c>
      <c r="J111" s="14">
        <f>'[1]TCE - ANEXO III - Preencher'!K120</f>
        <v>0</v>
      </c>
      <c r="K111" s="15">
        <f>'[1]TCE - ANEXO III - Preencher'!L120</f>
        <v>282.45</v>
      </c>
      <c r="L111" s="15">
        <f>'[1]TCE - ANEXO III - Preencher'!M120</f>
        <v>1</v>
      </c>
      <c r="M111" s="15">
        <f t="shared" si="7"/>
        <v>281.45</v>
      </c>
      <c r="N111" s="15">
        <f>'[1]TCE - ANEXO III - Preencher'!O120</f>
        <v>7.88</v>
      </c>
      <c r="O111" s="15">
        <f>'[1]TCE - ANEXO III - Preencher'!P120</f>
        <v>0</v>
      </c>
      <c r="P111" s="16">
        <f t="shared" si="8"/>
        <v>7.88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852.34</v>
      </c>
    </row>
    <row r="112" spans="1:28" x14ac:dyDescent="0.2">
      <c r="A112" s="8">
        <f>IFERROR(VLOOKUP(B112,'[1]DADOS (OCULTAR)'!$Q$3:$S$136,3,0),"")</f>
        <v>14284483000108</v>
      </c>
      <c r="B112" s="9" t="str">
        <f>'[1]TCE - ANEXO III - Preencher'!C121</f>
        <v>S3 SAÚDE - ASSOCIAÇÃO DE PROTEÇÃO A MATERNIDADE E INFÂNCIA UBAÍRA</v>
      </c>
      <c r="C112" s="10"/>
      <c r="D112" s="11" t="str">
        <f>'[1]TCE - ANEXO III - Preencher'!E121</f>
        <v xml:space="preserve">LILIANE MARIA DA SILVA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192.61</v>
      </c>
      <c r="J112" s="14">
        <f>'[1]TCE - ANEXO III - Preencher'!K121</f>
        <v>0</v>
      </c>
      <c r="K112" s="15">
        <f>'[1]TCE - ANEXO III - Preencher'!L121</f>
        <v>282.45</v>
      </c>
      <c r="L112" s="15">
        <f>'[1]TCE - ANEXO III - Preencher'!M121</f>
        <v>1</v>
      </c>
      <c r="M112" s="15">
        <f t="shared" si="7"/>
        <v>281.45</v>
      </c>
      <c r="N112" s="15">
        <f>'[1]TCE - ANEXO III - Preencher'!O121</f>
        <v>7.88</v>
      </c>
      <c r="O112" s="15">
        <f>'[1]TCE - ANEXO III - Preencher'!P121</f>
        <v>0</v>
      </c>
      <c r="P112" s="16">
        <f t="shared" si="8"/>
        <v>7.88</v>
      </c>
      <c r="Q112" s="15">
        <f>'[1]TCE - ANEXO III - Preencher'!R121</f>
        <v>269.04127004562696</v>
      </c>
      <c r="R112" s="15">
        <f>'[1]TCE - ANEXO III - Preencher'!S121</f>
        <v>78.37</v>
      </c>
      <c r="S112" s="16">
        <f t="shared" si="9"/>
        <v>190.67127004562695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1925.55</v>
      </c>
      <c r="Y112" s="15">
        <f>'[1]TCE - ANEXO III - Preencher'!Z121</f>
        <v>0</v>
      </c>
      <c r="Z112" s="16">
        <f t="shared" si="11"/>
        <v>1925.55</v>
      </c>
      <c r="AA112" s="17" t="str">
        <f>IF('[1]TCE - ANEXO III - Preencher'!AB121="","",'[1]TCE - ANEXO III - Preencher'!AB121)</f>
        <v>ABONO COMPLEMENTAR (Lei 14.434)</v>
      </c>
      <c r="AB112" s="15">
        <f t="shared" si="6"/>
        <v>2598.1612700456271</v>
      </c>
    </row>
    <row r="113" spans="1:28" x14ac:dyDescent="0.2">
      <c r="A113" s="8">
        <f>IFERROR(VLOOKUP(B113,'[1]DADOS (OCULTAR)'!$Q$3:$S$136,3,0),"")</f>
        <v>14284483000108</v>
      </c>
      <c r="B113" s="9" t="str">
        <f>'[1]TCE - ANEXO III - Preencher'!C122</f>
        <v>S3 SAÚDE - ASSOCIAÇÃO DE PROTEÇÃO A MATERNIDADE E INFÂNCIA UBAÍRA</v>
      </c>
      <c r="C113" s="10"/>
      <c r="D113" s="11" t="str">
        <f>'[1]TCE - ANEXO III - Preencher'!E122</f>
        <v xml:space="preserve">LUCIANA AZEVEDO DE OLIVEIRA SILVA 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210.16</v>
      </c>
      <c r="J113" s="14">
        <f>'[1]TCE - ANEXO III - Preencher'!K122</f>
        <v>0</v>
      </c>
      <c r="K113" s="15">
        <f>'[1]TCE - ANEXO III - Preencher'!L122</f>
        <v>282.45</v>
      </c>
      <c r="L113" s="15">
        <f>'[1]TCE - ANEXO III - Preencher'!M122</f>
        <v>1</v>
      </c>
      <c r="M113" s="15">
        <f t="shared" si="7"/>
        <v>281.45</v>
      </c>
      <c r="N113" s="15">
        <f>'[1]TCE - ANEXO III - Preencher'!O122</f>
        <v>7.88</v>
      </c>
      <c r="O113" s="15">
        <f>'[1]TCE - ANEXO III - Preencher'!P122</f>
        <v>0</v>
      </c>
      <c r="P113" s="16">
        <f t="shared" si="8"/>
        <v>7.88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9627.75</v>
      </c>
      <c r="Y113" s="15">
        <f>'[1]TCE - ANEXO III - Preencher'!Z122</f>
        <v>0</v>
      </c>
      <c r="Z113" s="16">
        <f t="shared" si="11"/>
        <v>9627.75</v>
      </c>
      <c r="AA113" s="17" t="str">
        <f>IF('[1]TCE - ANEXO III - Preencher'!AB122="","",'[1]TCE - ANEXO III - Preencher'!AB122)</f>
        <v>ABONO COMPLEMENTAR (Lei 14.434)</v>
      </c>
      <c r="AB113" s="15">
        <f t="shared" si="6"/>
        <v>10127.24</v>
      </c>
    </row>
    <row r="114" spans="1:28" x14ac:dyDescent="0.2">
      <c r="A114" s="8">
        <f>IFERROR(VLOOKUP(B114,'[1]DADOS (OCULTAR)'!$Q$3:$S$136,3,0),"")</f>
        <v>14284483000108</v>
      </c>
      <c r="B114" s="9" t="str">
        <f>'[1]TCE - ANEXO III - Preencher'!C123</f>
        <v>S3 SAÚDE - ASSOCIAÇÃO DE PROTEÇÃO A MATERNIDADE E INFÂNCIA UBAÍRA</v>
      </c>
      <c r="C114" s="10"/>
      <c r="D114" s="11" t="str">
        <f>'[1]TCE - ANEXO III - Preencher'!E123</f>
        <v xml:space="preserve">LUCIARA BARBOSA DE AZEVEDO ALBUQUERQUE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450.88</v>
      </c>
      <c r="J114" s="14">
        <f>'[1]TCE - ANEXO III - Preencher'!K123</f>
        <v>0</v>
      </c>
      <c r="K114" s="15">
        <f>'[1]TCE - ANEXO III - Preencher'!L123</f>
        <v>282.45</v>
      </c>
      <c r="L114" s="15">
        <f>'[1]TCE - ANEXO III - Preencher'!M123</f>
        <v>1</v>
      </c>
      <c r="M114" s="15">
        <f t="shared" si="7"/>
        <v>281.45</v>
      </c>
      <c r="N114" s="15">
        <f>'[1]TCE - ANEXO III - Preencher'!O123</f>
        <v>7.88</v>
      </c>
      <c r="O114" s="15">
        <f>'[1]TCE - ANEXO III - Preencher'!P123</f>
        <v>0</v>
      </c>
      <c r="P114" s="16">
        <f t="shared" si="8"/>
        <v>7.88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120.26</v>
      </c>
      <c r="U114" s="15">
        <f>'[1]TCE - ANEXO III - Preencher'!V123</f>
        <v>0</v>
      </c>
      <c r="V114" s="16">
        <f t="shared" si="10"/>
        <v>120.26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824.74</v>
      </c>
      <c r="Y114" s="15">
        <f>'[1]TCE - ANEXO III - Preencher'!Z123</f>
        <v>0</v>
      </c>
      <c r="Z114" s="16">
        <f t="shared" si="11"/>
        <v>824.74</v>
      </c>
      <c r="AA114" s="17" t="str">
        <f>IF('[1]TCE - ANEXO III - Preencher'!AB123="","",'[1]TCE - ANEXO III - Preencher'!AB123)</f>
        <v>ABONO COMPLEMENTAR (Lei 14.434)</v>
      </c>
      <c r="AB114" s="15">
        <f t="shared" si="6"/>
        <v>1685.21</v>
      </c>
    </row>
    <row r="115" spans="1:28" x14ac:dyDescent="0.2">
      <c r="A115" s="8">
        <f>IFERROR(VLOOKUP(B115,'[1]DADOS (OCULTAR)'!$Q$3:$S$136,3,0),"")</f>
        <v>14284483000108</v>
      </c>
      <c r="B115" s="9" t="str">
        <f>'[1]TCE - ANEXO III - Preencher'!C124</f>
        <v>S3 SAÚDE - ASSOCIAÇÃO DE PROTEÇÃO A MATERNIDADE E INFÂNCIA UBAÍRA</v>
      </c>
      <c r="C115" s="10"/>
      <c r="D115" s="11" t="str">
        <f>'[1]TCE - ANEXO III - Preencher'!E124</f>
        <v xml:space="preserve">LUCIENE MARIA DA SILVA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514320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194.04000000000002</v>
      </c>
      <c r="J115" s="14">
        <f>'[1]TCE - ANEXO III - Preencher'!K124</f>
        <v>0</v>
      </c>
      <c r="K115" s="15">
        <f>'[1]TCE - ANEXO III - Preencher'!L124</f>
        <v>282.45</v>
      </c>
      <c r="L115" s="15">
        <f>'[1]TCE - ANEXO III - Preencher'!M124</f>
        <v>1</v>
      </c>
      <c r="M115" s="15">
        <f t="shared" si="7"/>
        <v>281.45</v>
      </c>
      <c r="N115" s="15">
        <f>'[1]TCE - ANEXO III - Preencher'!O124</f>
        <v>7.88</v>
      </c>
      <c r="O115" s="15">
        <f>'[1]TCE - ANEXO III - Preencher'!P124</f>
        <v>0</v>
      </c>
      <c r="P115" s="16">
        <f t="shared" si="8"/>
        <v>7.88</v>
      </c>
      <c r="Q115" s="15">
        <f>'[1]TCE - ANEXO III - Preencher'!R124</f>
        <v>269.04127004562696</v>
      </c>
      <c r="R115" s="15">
        <f>'[1]TCE - ANEXO III - Preencher'!S124</f>
        <v>79.2</v>
      </c>
      <c r="S115" s="16">
        <f t="shared" si="9"/>
        <v>189.84127004562697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673.21127004562697</v>
      </c>
    </row>
    <row r="116" spans="1:28" x14ac:dyDescent="0.2">
      <c r="A116" s="8">
        <f>IFERROR(VLOOKUP(B116,'[1]DADOS (OCULTAR)'!$Q$3:$S$136,3,0),"")</f>
        <v>14284483000108</v>
      </c>
      <c r="B116" s="9" t="str">
        <f>'[1]TCE - ANEXO III - Preencher'!C125</f>
        <v>S3 SAÚDE - ASSOCIAÇÃO DE PROTEÇÃO A MATERNIDADE E INFÂNCIA UBAÍRA</v>
      </c>
      <c r="C116" s="10"/>
      <c r="D116" s="11" t="str">
        <f>'[1]TCE - ANEXO III - Preencher'!E125</f>
        <v>LUCILENE JOSEFA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251605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272.90999999999997</v>
      </c>
      <c r="J116" s="14">
        <f>'[1]TCE - ANEXO III - Preencher'!K125</f>
        <v>0</v>
      </c>
      <c r="K116" s="15">
        <f>'[1]TCE - ANEXO III - Preencher'!L125</f>
        <v>282.45</v>
      </c>
      <c r="L116" s="15">
        <f>'[1]TCE - ANEXO III - Preencher'!M125</f>
        <v>1</v>
      </c>
      <c r="M116" s="15">
        <f t="shared" si="7"/>
        <v>281.45</v>
      </c>
      <c r="N116" s="15">
        <f>'[1]TCE - ANEXO III - Preencher'!O125</f>
        <v>7.88</v>
      </c>
      <c r="O116" s="15">
        <f>'[1]TCE - ANEXO III - Preencher'!P125</f>
        <v>0</v>
      </c>
      <c r="P116" s="16">
        <f t="shared" si="8"/>
        <v>7.88</v>
      </c>
      <c r="Q116" s="15">
        <f>'[1]TCE - ANEXO III - Preencher'!R125</f>
        <v>94.174697613151068</v>
      </c>
      <c r="R116" s="15">
        <f>'[1]TCE - ANEXO III - Preencher'!S125</f>
        <v>91.85</v>
      </c>
      <c r="S116" s="16">
        <f t="shared" si="9"/>
        <v>2.3246976131510735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564.564697613151</v>
      </c>
    </row>
    <row r="117" spans="1:28" x14ac:dyDescent="0.2">
      <c r="A117" s="8">
        <f>IFERROR(VLOOKUP(B117,'[1]DADOS (OCULTAR)'!$Q$3:$S$136,3,0),"")</f>
        <v>14284483000108</v>
      </c>
      <c r="B117" s="9" t="str">
        <f>'[1]TCE - ANEXO III - Preencher'!C126</f>
        <v>S3 SAÚDE - ASSOCIAÇÃO DE PROTEÇÃO A MATERNIDADE E INFÂNCIA UBAÍRA</v>
      </c>
      <c r="C117" s="10"/>
      <c r="D117" s="11" t="str">
        <f>'[1]TCE - ANEXO III - Preencher'!E126</f>
        <v xml:space="preserve">LUCILENE SILVA DE ALMEIDA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515205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218.43</v>
      </c>
      <c r="J117" s="14">
        <f>'[1]TCE - ANEXO III - Preencher'!K126</f>
        <v>0</v>
      </c>
      <c r="K117" s="15">
        <f>'[1]TCE - ANEXO III - Preencher'!L126</f>
        <v>282.45</v>
      </c>
      <c r="L117" s="15">
        <f>'[1]TCE - ANEXO III - Preencher'!M126</f>
        <v>1</v>
      </c>
      <c r="M117" s="15">
        <f t="shared" si="7"/>
        <v>281.45</v>
      </c>
      <c r="N117" s="15">
        <f>'[1]TCE - ANEXO III - Preencher'!O126</f>
        <v>7.88</v>
      </c>
      <c r="O117" s="15">
        <f>'[1]TCE - ANEXO III - Preencher'!P126</f>
        <v>0</v>
      </c>
      <c r="P117" s="16">
        <f t="shared" si="8"/>
        <v>7.88</v>
      </c>
      <c r="Q117" s="15">
        <f>'[1]TCE - ANEXO III - Preencher'!R126</f>
        <v>134.52063502281348</v>
      </c>
      <c r="R117" s="15">
        <f>'[1]TCE - ANEXO III - Preencher'!S126</f>
        <v>80.41</v>
      </c>
      <c r="S117" s="16">
        <f t="shared" si="9"/>
        <v>54.110635022813483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561.87063502281353</v>
      </c>
    </row>
    <row r="118" spans="1:28" x14ac:dyDescent="0.2">
      <c r="A118" s="8">
        <f>IFERROR(VLOOKUP(B118,'[1]DADOS (OCULTAR)'!$Q$3:$S$136,3,0),"")</f>
        <v>14284483000108</v>
      </c>
      <c r="B118" s="9" t="str">
        <f>'[1]TCE - ANEXO III - Preencher'!C127</f>
        <v>S3 SAÚDE - ASSOCIAÇÃO DE PROTEÇÃO A MATERNIDADE E INFÂNCIA UBAÍRA</v>
      </c>
      <c r="C118" s="10"/>
      <c r="D118" s="11" t="str">
        <f>'[1]TCE - ANEXO III - Preencher'!E127</f>
        <v>LUIZ ANDRE JOSE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411005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13.01</v>
      </c>
      <c r="J118" s="14">
        <f>'[1]TCE - ANEXO III - Preencher'!K127</f>
        <v>0</v>
      </c>
      <c r="K118" s="15">
        <f>'[1]TCE - ANEXO III - Preencher'!L127</f>
        <v>282.45</v>
      </c>
      <c r="L118" s="15">
        <f>'[1]TCE - ANEXO III - Preencher'!M127</f>
        <v>1</v>
      </c>
      <c r="M118" s="15">
        <f t="shared" si="7"/>
        <v>281.45</v>
      </c>
      <c r="N118" s="15">
        <f>'[1]TCE - ANEXO III - Preencher'!O127</f>
        <v>7.88</v>
      </c>
      <c r="O118" s="15">
        <f>'[1]TCE - ANEXO III - Preencher'!P127</f>
        <v>0</v>
      </c>
      <c r="P118" s="16">
        <f t="shared" si="8"/>
        <v>7.88</v>
      </c>
      <c r="Q118" s="15">
        <f>'[1]TCE - ANEXO III - Preencher'!R127</f>
        <v>159.74325408959101</v>
      </c>
      <c r="R118" s="15">
        <f>'[1]TCE - ANEXO III - Preencher'!S127</f>
        <v>35.96</v>
      </c>
      <c r="S118" s="16">
        <f t="shared" si="9"/>
        <v>123.783254089591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426.123254089591</v>
      </c>
    </row>
    <row r="119" spans="1:28" x14ac:dyDescent="0.2">
      <c r="A119" s="8">
        <f>IFERROR(VLOOKUP(B119,'[1]DADOS (OCULTAR)'!$Q$3:$S$136,3,0),"")</f>
        <v>14284483000108</v>
      </c>
      <c r="B119" s="9" t="str">
        <f>'[1]TCE - ANEXO III - Preencher'!C128</f>
        <v>S3 SAÚDE - ASSOCIAÇÃO DE PROTEÇÃO A MATERNIDADE E INFÂNCIA UBAÍRA</v>
      </c>
      <c r="C119" s="10"/>
      <c r="D119" s="11" t="str">
        <f>'[1]TCE - ANEXO III - Preencher'!E128</f>
        <v xml:space="preserve">LUIZ GUILHERME MARTINS DE SOUZA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411005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17.55</v>
      </c>
      <c r="J119" s="14">
        <f>'[1]TCE - ANEXO III - Preencher'!K128</f>
        <v>0</v>
      </c>
      <c r="K119" s="15">
        <f>'[1]TCE - ANEXO III - Preencher'!L128</f>
        <v>282.45</v>
      </c>
      <c r="L119" s="15">
        <f>'[1]TCE - ANEXO III - Preencher'!M128</f>
        <v>1</v>
      </c>
      <c r="M119" s="15">
        <f t="shared" si="7"/>
        <v>281.45</v>
      </c>
      <c r="N119" s="15">
        <f>'[1]TCE - ANEXO III - Preencher'!O128</f>
        <v>7.88</v>
      </c>
      <c r="O119" s="15">
        <f>'[1]TCE - ANEXO III - Preencher'!P128</f>
        <v>0</v>
      </c>
      <c r="P119" s="16">
        <f t="shared" si="8"/>
        <v>7.88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306.88</v>
      </c>
    </row>
    <row r="120" spans="1:28" x14ac:dyDescent="0.2">
      <c r="A120" s="8">
        <f>IFERROR(VLOOKUP(B120,'[1]DADOS (OCULTAR)'!$Q$3:$S$136,3,0),"")</f>
        <v>14284483000108</v>
      </c>
      <c r="B120" s="9" t="str">
        <f>'[1]TCE - ANEXO III - Preencher'!C129</f>
        <v>S3 SAÚDE - ASSOCIAÇÃO DE PROTEÇÃO A MATERNIDADE E INFÂNCIA UBAÍRA</v>
      </c>
      <c r="C120" s="10"/>
      <c r="D120" s="11" t="str">
        <f>'[1]TCE - ANEXO III - Preencher'!E129</f>
        <v xml:space="preserve">LUZINETE FRAGOSO SOARES NETA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515205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194.56</v>
      </c>
      <c r="J120" s="14">
        <f>'[1]TCE - ANEXO III - Preencher'!K129</f>
        <v>0</v>
      </c>
      <c r="K120" s="15">
        <f>'[1]TCE - ANEXO III - Preencher'!L129</f>
        <v>282.45</v>
      </c>
      <c r="L120" s="15">
        <f>'[1]TCE - ANEXO III - Preencher'!M129</f>
        <v>1</v>
      </c>
      <c r="M120" s="15">
        <f t="shared" si="7"/>
        <v>281.45</v>
      </c>
      <c r="N120" s="15">
        <f>'[1]TCE - ANEXO III - Preencher'!O129</f>
        <v>7.88</v>
      </c>
      <c r="O120" s="15">
        <f>'[1]TCE - ANEXO III - Preencher'!P129</f>
        <v>0</v>
      </c>
      <c r="P120" s="16">
        <f t="shared" si="8"/>
        <v>7.88</v>
      </c>
      <c r="Q120" s="15">
        <f>'[1]TCE - ANEXO III - Preencher'!R129</f>
        <v>134.52063502281348</v>
      </c>
      <c r="R120" s="15">
        <f>'[1]TCE - ANEXO III - Preencher'!S129</f>
        <v>80.41</v>
      </c>
      <c r="S120" s="16">
        <f t="shared" si="9"/>
        <v>54.110635022813483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538.00063502281341</v>
      </c>
    </row>
    <row r="121" spans="1:28" x14ac:dyDescent="0.2">
      <c r="A121" s="8">
        <f>IFERROR(VLOOKUP(B121,'[1]DADOS (OCULTAR)'!$Q$3:$S$136,3,0),"")</f>
        <v>14284483000108</v>
      </c>
      <c r="B121" s="9" t="str">
        <f>'[1]TCE - ANEXO III - Preencher'!C130</f>
        <v>S3 SAÚDE - ASSOCIAÇÃO DE PROTEÇÃO A MATERNIDADE E INFÂNCIA UBAÍRA</v>
      </c>
      <c r="C121" s="10"/>
      <c r="D121" s="11" t="str">
        <f>'[1]TCE - ANEXO III - Preencher'!E130</f>
        <v>MAGDA ANDREA DO NASCIMENTO FERREIRA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515215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159.09</v>
      </c>
      <c r="J121" s="14">
        <f>'[1]TCE - ANEXO III - Preencher'!K130</f>
        <v>0</v>
      </c>
      <c r="K121" s="15">
        <f>'[1]TCE - ANEXO III - Preencher'!L130</f>
        <v>282.45</v>
      </c>
      <c r="L121" s="15">
        <f>'[1]TCE - ANEXO III - Preencher'!M130</f>
        <v>1</v>
      </c>
      <c r="M121" s="15">
        <f t="shared" si="7"/>
        <v>281.45</v>
      </c>
      <c r="N121" s="15">
        <f>'[1]TCE - ANEXO III - Preencher'!O130</f>
        <v>7.88</v>
      </c>
      <c r="O121" s="15">
        <f>'[1]TCE - ANEXO III - Preencher'!P130</f>
        <v>0</v>
      </c>
      <c r="P121" s="16">
        <f t="shared" si="8"/>
        <v>7.88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448.41999999999996</v>
      </c>
    </row>
    <row r="122" spans="1:28" x14ac:dyDescent="0.2">
      <c r="A122" s="8">
        <f>IFERROR(VLOOKUP(B122,'[1]DADOS (OCULTAR)'!$Q$3:$S$136,3,0),"")</f>
        <v>14284483000108</v>
      </c>
      <c r="B122" s="9" t="str">
        <f>'[1]TCE - ANEXO III - Preencher'!C131</f>
        <v>S3 SAÚDE - ASSOCIAÇÃO DE PROTEÇÃO A MATERNIDADE E INFÂNCIA UBAÍRA</v>
      </c>
      <c r="C122" s="10"/>
      <c r="D122" s="11" t="str">
        <f>'[1]TCE - ANEXO III - Preencher'!E131</f>
        <v>MANOEL ALVES PEREIRA JUNIOR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223405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648.59999999999991</v>
      </c>
      <c r="J122" s="14">
        <f>'[1]TCE - ANEXO III - Preencher'!K131</f>
        <v>0</v>
      </c>
      <c r="K122" s="15">
        <f>'[1]TCE - ANEXO III - Preencher'!L131</f>
        <v>282.45</v>
      </c>
      <c r="L122" s="15">
        <f>'[1]TCE - ANEXO III - Preencher'!M131</f>
        <v>1</v>
      </c>
      <c r="M122" s="15">
        <f t="shared" si="7"/>
        <v>281.45</v>
      </c>
      <c r="N122" s="15">
        <f>'[1]TCE - ANEXO III - Preencher'!O131</f>
        <v>7.88</v>
      </c>
      <c r="O122" s="15">
        <f>'[1]TCE - ANEXO III - Preencher'!P131</f>
        <v>0</v>
      </c>
      <c r="P122" s="16">
        <f t="shared" si="8"/>
        <v>7.88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937.93</v>
      </c>
    </row>
    <row r="123" spans="1:28" x14ac:dyDescent="0.2">
      <c r="A123" s="8">
        <f>IFERROR(VLOOKUP(B123,'[1]DADOS (OCULTAR)'!$Q$3:$S$136,3,0),"")</f>
        <v>14284483000108</v>
      </c>
      <c r="B123" s="9" t="str">
        <f>'[1]TCE - ANEXO III - Preencher'!C132</f>
        <v>S3 SAÚDE - ASSOCIAÇÃO DE PROTEÇÃO A MATERNIDADE E INFÂNCIA UBAÍRA</v>
      </c>
      <c r="C123" s="10"/>
      <c r="D123" s="11" t="str">
        <f>'[1]TCE - ANEXO III - Preencher'!E132</f>
        <v>MARCELLI ELAINE LINS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249.88</v>
      </c>
      <c r="J123" s="14">
        <f>'[1]TCE - ANEXO III - Preencher'!K132</f>
        <v>0</v>
      </c>
      <c r="K123" s="15">
        <f>'[1]TCE - ANEXO III - Preencher'!L132</f>
        <v>282.45</v>
      </c>
      <c r="L123" s="15">
        <f>'[1]TCE - ANEXO III - Preencher'!M132</f>
        <v>1</v>
      </c>
      <c r="M123" s="15">
        <f t="shared" si="7"/>
        <v>281.45</v>
      </c>
      <c r="N123" s="15">
        <f>'[1]TCE - ANEXO III - Preencher'!O132</f>
        <v>7.88</v>
      </c>
      <c r="O123" s="15">
        <f>'[1]TCE - ANEXO III - Preencher'!P132</f>
        <v>0</v>
      </c>
      <c r="P123" s="16">
        <f t="shared" si="8"/>
        <v>7.88</v>
      </c>
      <c r="Q123" s="15">
        <f>'[1]TCE - ANEXO III - Preencher'!R132</f>
        <v>134.52063502281348</v>
      </c>
      <c r="R123" s="15">
        <f>'[1]TCE - ANEXO III - Preencher'!S132</f>
        <v>83.97</v>
      </c>
      <c r="S123" s="16">
        <f t="shared" si="9"/>
        <v>50.550635022813481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1925.55</v>
      </c>
      <c r="Y123" s="15">
        <f>'[1]TCE - ANEXO III - Preencher'!Z132</f>
        <v>0</v>
      </c>
      <c r="Z123" s="16">
        <f t="shared" si="11"/>
        <v>1925.55</v>
      </c>
      <c r="AA123" s="17" t="str">
        <f>IF('[1]TCE - ANEXO III - Preencher'!AB132="","",'[1]TCE - ANEXO III - Preencher'!AB132)</f>
        <v>ABONO COMPLEMENTAR (Lei 14.434)</v>
      </c>
      <c r="AB123" s="15">
        <f t="shared" si="6"/>
        <v>2515.3106350228136</v>
      </c>
    </row>
    <row r="124" spans="1:28" x14ac:dyDescent="0.2">
      <c r="A124" s="8">
        <f>IFERROR(VLOOKUP(B124,'[1]DADOS (OCULTAR)'!$Q$3:$S$136,3,0),"")</f>
        <v>14284483000108</v>
      </c>
      <c r="B124" s="9" t="str">
        <f>'[1]TCE - ANEXO III - Preencher'!C133</f>
        <v>S3 SAÚDE - ASSOCIAÇÃO DE PROTEÇÃO A MATERNIDADE E INFÂNCIA UBAÍRA</v>
      </c>
      <c r="C124" s="10"/>
      <c r="D124" s="11" t="str">
        <f>'[1]TCE - ANEXO III - Preencher'!E133</f>
        <v>MARCELO INACIO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422105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230.63</v>
      </c>
      <c r="J124" s="14">
        <f>'[1]TCE - ANEXO III - Preencher'!K133</f>
        <v>0</v>
      </c>
      <c r="K124" s="15">
        <f>'[1]TCE - ANEXO III - Preencher'!L133</f>
        <v>282.45</v>
      </c>
      <c r="L124" s="15">
        <f>'[1]TCE - ANEXO III - Preencher'!M133</f>
        <v>1</v>
      </c>
      <c r="M124" s="15">
        <f t="shared" si="7"/>
        <v>281.45</v>
      </c>
      <c r="N124" s="15">
        <f>'[1]TCE - ANEXO III - Preencher'!O133</f>
        <v>7.87</v>
      </c>
      <c r="O124" s="15">
        <f>'[1]TCE - ANEXO III - Preencher'!P133</f>
        <v>0</v>
      </c>
      <c r="P124" s="16">
        <f t="shared" si="8"/>
        <v>7.87</v>
      </c>
      <c r="Q124" s="15">
        <f>'[1]TCE - ANEXO III - Preencher'!R133</f>
        <v>269.04127004562696</v>
      </c>
      <c r="R124" s="15">
        <f>'[1]TCE - ANEXO III - Preencher'!S133</f>
        <v>79.2</v>
      </c>
      <c r="S124" s="16">
        <f t="shared" si="9"/>
        <v>189.84127004562697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709.7912700456269</v>
      </c>
    </row>
    <row r="125" spans="1:28" x14ac:dyDescent="0.2">
      <c r="A125" s="8">
        <f>IFERROR(VLOOKUP(B125,'[1]DADOS (OCULTAR)'!$Q$3:$S$136,3,0),"")</f>
        <v>14284483000108</v>
      </c>
      <c r="B125" s="9" t="str">
        <f>'[1]TCE - ANEXO III - Preencher'!C134</f>
        <v>S3 SAÚDE - ASSOCIAÇÃO DE PROTEÇÃO A MATERNIDADE E INFÂNCIA UBAÍRA</v>
      </c>
      <c r="C125" s="10"/>
      <c r="D125" s="11" t="str">
        <f>'[1]TCE - ANEXO III - Preencher'!E134</f>
        <v xml:space="preserve">MARIA ALICE RODRIGUES WEBSTER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203.25</v>
      </c>
      <c r="J125" s="14">
        <f>'[1]TCE - ANEXO III - Preencher'!K134</f>
        <v>0</v>
      </c>
      <c r="K125" s="15">
        <f>'[1]TCE - ANEXO III - Preencher'!L134</f>
        <v>282.45</v>
      </c>
      <c r="L125" s="15">
        <f>'[1]TCE - ANEXO III - Preencher'!M134</f>
        <v>1</v>
      </c>
      <c r="M125" s="15">
        <f t="shared" si="7"/>
        <v>281.45</v>
      </c>
      <c r="N125" s="15">
        <f>'[1]TCE - ANEXO III - Preencher'!O134</f>
        <v>7.88</v>
      </c>
      <c r="O125" s="15">
        <f>'[1]TCE - ANEXO III - Preencher'!P134</f>
        <v>0</v>
      </c>
      <c r="P125" s="16">
        <f t="shared" si="8"/>
        <v>7.88</v>
      </c>
      <c r="Q125" s="15">
        <f>'[1]TCE - ANEXO III - Preencher'!R134</f>
        <v>134.52063502281348</v>
      </c>
      <c r="R125" s="15">
        <f>'[1]TCE - ANEXO III - Preencher'!S134</f>
        <v>83.97</v>
      </c>
      <c r="S125" s="16">
        <f t="shared" si="9"/>
        <v>50.550635022813481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1925.55</v>
      </c>
      <c r="Y125" s="15">
        <f>'[1]TCE - ANEXO III - Preencher'!Z134</f>
        <v>0</v>
      </c>
      <c r="Z125" s="16">
        <f t="shared" si="11"/>
        <v>1925.55</v>
      </c>
      <c r="AA125" s="17" t="str">
        <f>IF('[1]TCE - ANEXO III - Preencher'!AB134="","",'[1]TCE - ANEXO III - Preencher'!AB134)</f>
        <v>ABONO COMPLEMENTAR (Lei 14.434)</v>
      </c>
      <c r="AB125" s="15">
        <f t="shared" si="6"/>
        <v>2468.6806350228135</v>
      </c>
    </row>
    <row r="126" spans="1:28" x14ac:dyDescent="0.2">
      <c r="A126" s="8">
        <f>IFERROR(VLOOKUP(B126,'[1]DADOS (OCULTAR)'!$Q$3:$S$136,3,0),"")</f>
        <v>14284483000108</v>
      </c>
      <c r="B126" s="9" t="str">
        <f>'[1]TCE - ANEXO III - Preencher'!C135</f>
        <v>S3 SAÚDE - ASSOCIAÇÃO DE PROTEÇÃO A MATERNIDADE E INFÂNCIA UBAÍRA</v>
      </c>
      <c r="C126" s="10"/>
      <c r="D126" s="11" t="str">
        <f>'[1]TCE - ANEXO III - Preencher'!E135</f>
        <v>MARIA ANDREIA OLIVEIRA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514320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195.92000000000002</v>
      </c>
      <c r="J126" s="14">
        <f>'[1]TCE - ANEXO III - Preencher'!K135</f>
        <v>0</v>
      </c>
      <c r="K126" s="15">
        <f>'[1]TCE - ANEXO III - Preencher'!L135</f>
        <v>282.45</v>
      </c>
      <c r="L126" s="15">
        <f>'[1]TCE - ANEXO III - Preencher'!M135</f>
        <v>1</v>
      </c>
      <c r="M126" s="15">
        <f t="shared" si="7"/>
        <v>281.45</v>
      </c>
      <c r="N126" s="15">
        <f>'[1]TCE - ANEXO III - Preencher'!O135</f>
        <v>7.88</v>
      </c>
      <c r="O126" s="15">
        <f>'[1]TCE - ANEXO III - Preencher'!P135</f>
        <v>0</v>
      </c>
      <c r="P126" s="16">
        <f t="shared" si="8"/>
        <v>7.88</v>
      </c>
      <c r="Q126" s="15">
        <f>'[1]TCE - ANEXO III - Preencher'!R135</f>
        <v>134.52063502281348</v>
      </c>
      <c r="R126" s="15">
        <f>'[1]TCE - ANEXO III - Preencher'!S135</f>
        <v>79.2</v>
      </c>
      <c r="S126" s="16">
        <f t="shared" si="9"/>
        <v>55.320635022813477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540.57063502281346</v>
      </c>
    </row>
    <row r="127" spans="1:28" x14ac:dyDescent="0.2">
      <c r="A127" s="8">
        <f>IFERROR(VLOOKUP(B127,'[1]DADOS (OCULTAR)'!$Q$3:$S$136,3,0),"")</f>
        <v>14284483000108</v>
      </c>
      <c r="B127" s="9" t="str">
        <f>'[1]TCE - ANEXO III - Preencher'!C136</f>
        <v>S3 SAÚDE - ASSOCIAÇÃO DE PROTEÇÃO A MATERNIDADE E INFÂNCIA UBAÍRA</v>
      </c>
      <c r="C127" s="10"/>
      <c r="D127" s="11" t="str">
        <f>'[1]TCE - ANEXO III - Preencher'!E136</f>
        <v>MARIA DA ASSUNCAO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199.6</v>
      </c>
      <c r="J127" s="14">
        <f>'[1]TCE - ANEXO III - Preencher'!K136</f>
        <v>0</v>
      </c>
      <c r="K127" s="15">
        <f>'[1]TCE - ANEXO III - Preencher'!L136</f>
        <v>282.45</v>
      </c>
      <c r="L127" s="15">
        <f>'[1]TCE - ANEXO III - Preencher'!M136</f>
        <v>1</v>
      </c>
      <c r="M127" s="15">
        <f t="shared" si="7"/>
        <v>281.45</v>
      </c>
      <c r="N127" s="15">
        <f>'[1]TCE - ANEXO III - Preencher'!O136</f>
        <v>7.88</v>
      </c>
      <c r="O127" s="15">
        <f>'[1]TCE - ANEXO III - Preencher'!P136</f>
        <v>0</v>
      </c>
      <c r="P127" s="16">
        <f t="shared" si="8"/>
        <v>7.88</v>
      </c>
      <c r="Q127" s="15">
        <f>'[1]TCE - ANEXO III - Preencher'!R136</f>
        <v>126.11309533388764</v>
      </c>
      <c r="R127" s="15">
        <f>'[1]TCE - ANEXO III - Preencher'!S136</f>
        <v>83.97</v>
      </c>
      <c r="S127" s="16">
        <f t="shared" si="9"/>
        <v>42.143095333887644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1925.55</v>
      </c>
      <c r="Y127" s="15">
        <f>'[1]TCE - ANEXO III - Preencher'!Z136</f>
        <v>0</v>
      </c>
      <c r="Z127" s="16">
        <f t="shared" si="11"/>
        <v>1925.55</v>
      </c>
      <c r="AA127" s="17" t="str">
        <f>IF('[1]TCE - ANEXO III - Preencher'!AB136="","",'[1]TCE - ANEXO III - Preencher'!AB136)</f>
        <v>ABONO COMPLEMENTAR (Lei 14.434)</v>
      </c>
      <c r="AB127" s="15">
        <f t="shared" si="6"/>
        <v>2456.6230953338877</v>
      </c>
    </row>
    <row r="128" spans="1:28" x14ac:dyDescent="0.2">
      <c r="A128" s="8">
        <f>IFERROR(VLOOKUP(B128,'[1]DADOS (OCULTAR)'!$Q$3:$S$136,3,0),"")</f>
        <v>14284483000108</v>
      </c>
      <c r="B128" s="9" t="str">
        <f>'[1]TCE - ANEXO III - Preencher'!C137</f>
        <v>S3 SAÚDE - ASSOCIAÇÃO DE PROTEÇÃO A MATERNIDADE E INFÂNCIA UBAÍRA</v>
      </c>
      <c r="C128" s="10"/>
      <c r="D128" s="11" t="str">
        <f>'[1]TCE - ANEXO III - Preencher'!E137</f>
        <v>MARIA DA CONCEICAO BEZERRA PEDROSA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299.38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7.88</v>
      </c>
      <c r="O128" s="15">
        <f>'[1]TCE - ANEXO III - Preencher'!P137</f>
        <v>0</v>
      </c>
      <c r="P128" s="16">
        <f t="shared" si="8"/>
        <v>7.88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9627.75</v>
      </c>
      <c r="Y128" s="15">
        <f>'[1]TCE - ANEXO III - Preencher'!Z137</f>
        <v>0</v>
      </c>
      <c r="Z128" s="16">
        <f t="shared" si="11"/>
        <v>9627.75</v>
      </c>
      <c r="AA128" s="17" t="str">
        <f>IF('[1]TCE - ANEXO III - Preencher'!AB137="","",'[1]TCE - ANEXO III - Preencher'!AB137)</f>
        <v>ABONO COMPLEMENTAR (Lei 14.434)</v>
      </c>
      <c r="AB128" s="15">
        <f t="shared" si="6"/>
        <v>9935.01</v>
      </c>
    </row>
    <row r="129" spans="1:28" x14ac:dyDescent="0.2">
      <c r="A129" s="8">
        <f>IFERROR(VLOOKUP(B129,'[1]DADOS (OCULTAR)'!$Q$3:$S$136,3,0),"")</f>
        <v>14284483000108</v>
      </c>
      <c r="B129" s="9" t="str">
        <f>'[1]TCE - ANEXO III - Preencher'!C138</f>
        <v>S3 SAÚDE - ASSOCIAÇÃO DE PROTEÇÃO A MATERNIDADE E INFÂNCIA UBAÍRA</v>
      </c>
      <c r="C129" s="10"/>
      <c r="D129" s="11" t="str">
        <f>'[1]TCE - ANEXO III - Preencher'!E138</f>
        <v xml:space="preserve">MARIA DA CONCEICAO PEREIRA SILVA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200.14</v>
      </c>
      <c r="J129" s="14">
        <f>'[1]TCE - ANEXO III - Preencher'!K138</f>
        <v>0</v>
      </c>
      <c r="K129" s="15">
        <f>'[1]TCE - ANEXO III - Preencher'!L138</f>
        <v>282.45</v>
      </c>
      <c r="L129" s="15">
        <f>'[1]TCE - ANEXO III - Preencher'!M138</f>
        <v>1</v>
      </c>
      <c r="M129" s="15">
        <f t="shared" si="7"/>
        <v>281.45</v>
      </c>
      <c r="N129" s="15">
        <f>'[1]TCE - ANEXO III - Preencher'!O138</f>
        <v>7.88</v>
      </c>
      <c r="O129" s="15">
        <f>'[1]TCE - ANEXO III - Preencher'!P138</f>
        <v>0</v>
      </c>
      <c r="P129" s="16">
        <f t="shared" si="8"/>
        <v>7.88</v>
      </c>
      <c r="Q129" s="15">
        <f>'[1]TCE - ANEXO III - Preencher'!R138</f>
        <v>273.96275669280311</v>
      </c>
      <c r="R129" s="15">
        <f>'[1]TCE - ANEXO III - Preencher'!S138</f>
        <v>83.97</v>
      </c>
      <c r="S129" s="16">
        <f t="shared" si="9"/>
        <v>189.99275669280311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9627.75</v>
      </c>
      <c r="Y129" s="15">
        <f>'[1]TCE - ANEXO III - Preencher'!Z138</f>
        <v>0</v>
      </c>
      <c r="Z129" s="16">
        <f t="shared" si="11"/>
        <v>9627.75</v>
      </c>
      <c r="AA129" s="17" t="str">
        <f>IF('[1]TCE - ANEXO III - Preencher'!AB138="","",'[1]TCE - ANEXO III - Preencher'!AB138)</f>
        <v>ABONO COMPLEMENTAR (Lei 14.434)</v>
      </c>
      <c r="AB129" s="15">
        <f t="shared" si="6"/>
        <v>10307.212756692803</v>
      </c>
    </row>
    <row r="130" spans="1:28" x14ac:dyDescent="0.2">
      <c r="A130" s="8">
        <f>IFERROR(VLOOKUP(B130,'[1]DADOS (OCULTAR)'!$Q$3:$S$136,3,0),"")</f>
        <v>14284483000108</v>
      </c>
      <c r="B130" s="9" t="str">
        <f>'[1]TCE - ANEXO III - Preencher'!C139</f>
        <v>S3 SAÚDE - ASSOCIAÇÃO DE PROTEÇÃO A MATERNIDADE E INFÂNCIA UBAÍRA</v>
      </c>
      <c r="C130" s="10"/>
      <c r="D130" s="11" t="str">
        <f>'[1]TCE - ANEXO III - Preencher'!E139</f>
        <v>MARIA DUCIA GOMES DO LIVRAMENTO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226.58999999999997</v>
      </c>
      <c r="J130" s="14">
        <f>'[1]TCE - ANEXO III - Preencher'!K139</f>
        <v>0</v>
      </c>
      <c r="K130" s="15">
        <f>'[1]TCE - ANEXO III - Preencher'!L139</f>
        <v>282.45</v>
      </c>
      <c r="L130" s="15">
        <f>'[1]TCE - ANEXO III - Preencher'!M139</f>
        <v>1</v>
      </c>
      <c r="M130" s="15">
        <f t="shared" si="7"/>
        <v>281.45</v>
      </c>
      <c r="N130" s="15">
        <f>'[1]TCE - ANEXO III - Preencher'!O139</f>
        <v>7.87</v>
      </c>
      <c r="O130" s="15">
        <f>'[1]TCE - ANEXO III - Preencher'!P139</f>
        <v>0</v>
      </c>
      <c r="P130" s="16">
        <f t="shared" si="8"/>
        <v>7.87</v>
      </c>
      <c r="Q130" s="15">
        <f>'[1]TCE - ANEXO III - Preencher'!R139</f>
        <v>134.52063502281348</v>
      </c>
      <c r="R130" s="15">
        <f>'[1]TCE - ANEXO III - Preencher'!S139</f>
        <v>83.97</v>
      </c>
      <c r="S130" s="16">
        <f t="shared" si="9"/>
        <v>50.550635022813481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1925.55</v>
      </c>
      <c r="Y130" s="15">
        <f>'[1]TCE - ANEXO III - Preencher'!Z139</f>
        <v>0</v>
      </c>
      <c r="Z130" s="16">
        <f t="shared" si="11"/>
        <v>1925.55</v>
      </c>
      <c r="AA130" s="17" t="str">
        <f>IF('[1]TCE - ANEXO III - Preencher'!AB139="","",'[1]TCE - ANEXO III - Preencher'!AB139)</f>
        <v>ABONO COMPLEMENTAR (Lei 14.434)</v>
      </c>
      <c r="AB130" s="15">
        <f t="shared" si="6"/>
        <v>2492.0106350228134</v>
      </c>
    </row>
    <row r="131" spans="1:28" x14ac:dyDescent="0.2">
      <c r="A131" s="8">
        <f>IFERROR(VLOOKUP(B131,'[1]DADOS (OCULTAR)'!$Q$3:$S$136,3,0),"")</f>
        <v>14284483000108</v>
      </c>
      <c r="B131" s="9" t="str">
        <f>'[1]TCE - ANEXO III - Preencher'!C140</f>
        <v>S3 SAÚDE - ASSOCIAÇÃO DE PROTEÇÃO A MATERNIDADE E INFÂNCIA UBAÍRA</v>
      </c>
      <c r="C131" s="10"/>
      <c r="D131" s="11" t="str">
        <f>'[1]TCE - ANEXO III - Preencher'!E140</f>
        <v xml:space="preserve">MARIA EDUARDA DE LIMA BARROS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223405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413.90000000000003</v>
      </c>
      <c r="J131" s="14">
        <f>'[1]TCE - ANEXO III - Preencher'!K140</f>
        <v>0</v>
      </c>
      <c r="K131" s="15">
        <f>'[1]TCE - ANEXO III - Preencher'!L140</f>
        <v>282.45</v>
      </c>
      <c r="L131" s="15">
        <f>'[1]TCE - ANEXO III - Preencher'!M140</f>
        <v>1</v>
      </c>
      <c r="M131" s="15">
        <f t="shared" si="7"/>
        <v>281.45</v>
      </c>
      <c r="N131" s="15">
        <f>'[1]TCE - ANEXO III - Preencher'!O140</f>
        <v>7.88</v>
      </c>
      <c r="O131" s="15">
        <f>'[1]TCE - ANEXO III - Preencher'!P140</f>
        <v>0</v>
      </c>
      <c r="P131" s="16">
        <f t="shared" si="8"/>
        <v>7.88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703.23</v>
      </c>
    </row>
    <row r="132" spans="1:28" x14ac:dyDescent="0.2">
      <c r="A132" s="8">
        <f>IFERROR(VLOOKUP(B132,'[1]DADOS (OCULTAR)'!$Q$3:$S$136,3,0),"")</f>
        <v>14284483000108</v>
      </c>
      <c r="B132" s="9" t="str">
        <f>'[1]TCE - ANEXO III - Preencher'!C141</f>
        <v>S3 SAÚDE - ASSOCIAÇÃO DE PROTEÇÃO A MATERNIDADE E INFÂNCIA UBAÍRA</v>
      </c>
      <c r="C132" s="10"/>
      <c r="D132" s="11" t="str">
        <f>'[1]TCE - ANEXO III - Preencher'!E141</f>
        <v xml:space="preserve">MARIA HELENA SOARES DE ALMEIDA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225.33999999999997</v>
      </c>
      <c r="J132" s="14">
        <f>'[1]TCE - ANEXO III - Preencher'!K141</f>
        <v>0</v>
      </c>
      <c r="K132" s="15">
        <f>'[1]TCE - ANEXO III - Preencher'!L141</f>
        <v>282.45</v>
      </c>
      <c r="L132" s="15">
        <f>'[1]TCE - ANEXO III - Preencher'!M141</f>
        <v>1</v>
      </c>
      <c r="M132" s="15">
        <f t="shared" ref="M132:M195" si="13">K132-L132</f>
        <v>281.45</v>
      </c>
      <c r="N132" s="15">
        <f>'[1]TCE - ANEXO III - Preencher'!O141</f>
        <v>7.88</v>
      </c>
      <c r="O132" s="15">
        <f>'[1]TCE - ANEXO III - Preencher'!P141</f>
        <v>0</v>
      </c>
      <c r="P132" s="16">
        <f t="shared" ref="P132:P195" si="14">N132-O132</f>
        <v>7.88</v>
      </c>
      <c r="Q132" s="15">
        <f>'[1]TCE - ANEXO III - Preencher'!R141</f>
        <v>126.11309533388764</v>
      </c>
      <c r="R132" s="15">
        <f>'[1]TCE - ANEXO III - Preencher'!S141</f>
        <v>83.97</v>
      </c>
      <c r="S132" s="16">
        <f t="shared" ref="S132:S195" si="15">Q132-R132</f>
        <v>42.143095333887644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1925.55</v>
      </c>
      <c r="Y132" s="15">
        <f>'[1]TCE - ANEXO III - Preencher'!Z141</f>
        <v>0</v>
      </c>
      <c r="Z132" s="16">
        <f t="shared" ref="Z132:Z195" si="17">X132-Y132</f>
        <v>1925.55</v>
      </c>
      <c r="AA132" s="17" t="str">
        <f>IF('[1]TCE - ANEXO III - Preencher'!AB141="","",'[1]TCE - ANEXO III - Preencher'!AB141)</f>
        <v>ABONO COMPLEMENTAR (Lei 14.434)</v>
      </c>
      <c r="AB132" s="15">
        <f t="shared" si="12"/>
        <v>2482.3630953338875</v>
      </c>
    </row>
    <row r="133" spans="1:28" x14ac:dyDescent="0.2">
      <c r="A133" s="8">
        <f>IFERROR(VLOOKUP(B133,'[1]DADOS (OCULTAR)'!$Q$3:$S$136,3,0),"")</f>
        <v>14284483000108</v>
      </c>
      <c r="B133" s="9" t="str">
        <f>'[1]TCE - ANEXO III - Preencher'!C142</f>
        <v>S3 SAÚDE - ASSOCIAÇÃO DE PROTEÇÃO A MATERNIDADE E INFÂNCIA UBAÍRA</v>
      </c>
      <c r="C133" s="10"/>
      <c r="D133" s="11" t="str">
        <f>'[1]TCE - ANEXO III - Preencher'!E142</f>
        <v>MARIA JULIANA RODRIGUES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322605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214.01</v>
      </c>
      <c r="J133" s="14">
        <f>'[1]TCE - ANEXO III - Preencher'!K142</f>
        <v>0</v>
      </c>
      <c r="K133" s="15">
        <f>'[1]TCE - ANEXO III - Preencher'!L142</f>
        <v>282.45</v>
      </c>
      <c r="L133" s="15">
        <f>'[1]TCE - ANEXO III - Preencher'!M142</f>
        <v>1</v>
      </c>
      <c r="M133" s="15">
        <f t="shared" si="13"/>
        <v>281.45</v>
      </c>
      <c r="N133" s="15">
        <f>'[1]TCE - ANEXO III - Preencher'!O142</f>
        <v>7.88</v>
      </c>
      <c r="O133" s="15">
        <f>'[1]TCE - ANEXO III - Preencher'!P142</f>
        <v>0</v>
      </c>
      <c r="P133" s="16">
        <f t="shared" si="14"/>
        <v>7.88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503.34</v>
      </c>
    </row>
    <row r="134" spans="1:28" x14ac:dyDescent="0.2">
      <c r="A134" s="8">
        <f>IFERROR(VLOOKUP(B134,'[1]DADOS (OCULTAR)'!$Q$3:$S$136,3,0),"")</f>
        <v>14284483000108</v>
      </c>
      <c r="B134" s="9" t="str">
        <f>'[1]TCE - ANEXO III - Preencher'!C143</f>
        <v>S3 SAÚDE - ASSOCIAÇÃO DE PROTEÇÃO A MATERNIDADE E INFÂNCIA UBAÍRA</v>
      </c>
      <c r="C134" s="10"/>
      <c r="D134" s="11" t="str">
        <f>'[1]TCE - ANEXO III - Preencher'!E143</f>
        <v xml:space="preserve">MARIA LAURA DA SILVA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408.90000000000003</v>
      </c>
      <c r="J134" s="14">
        <f>'[1]TCE - ANEXO III - Preencher'!K143</f>
        <v>0</v>
      </c>
      <c r="K134" s="15">
        <f>'[1]TCE - ANEXO III - Preencher'!L143</f>
        <v>282.45</v>
      </c>
      <c r="L134" s="15">
        <f>'[1]TCE - ANEXO III - Preencher'!M143</f>
        <v>1</v>
      </c>
      <c r="M134" s="15">
        <f t="shared" si="13"/>
        <v>281.45</v>
      </c>
      <c r="N134" s="15">
        <f>'[1]TCE - ANEXO III - Preencher'!O143</f>
        <v>7.88</v>
      </c>
      <c r="O134" s="15">
        <f>'[1]TCE - ANEXO III - Preencher'!P143</f>
        <v>0</v>
      </c>
      <c r="P134" s="16">
        <f t="shared" si="14"/>
        <v>7.88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2128.36</v>
      </c>
      <c r="Y134" s="15">
        <f>'[1]TCE - ANEXO III - Preencher'!Z143</f>
        <v>0</v>
      </c>
      <c r="Z134" s="16">
        <f t="shared" si="17"/>
        <v>2128.36</v>
      </c>
      <c r="AA134" s="17" t="str">
        <f>IF('[1]TCE - ANEXO III - Preencher'!AB143="","",'[1]TCE - ANEXO III - Preencher'!AB143)</f>
        <v>ABONO COMPLEMENTAR (Lei 14.434)</v>
      </c>
      <c r="AB134" s="15">
        <f t="shared" si="12"/>
        <v>2826.59</v>
      </c>
    </row>
    <row r="135" spans="1:28" x14ac:dyDescent="0.2">
      <c r="A135" s="8">
        <f>IFERROR(VLOOKUP(B135,'[1]DADOS (OCULTAR)'!$Q$3:$S$136,3,0),"")</f>
        <v>14284483000108</v>
      </c>
      <c r="B135" s="9" t="str">
        <f>'[1]TCE - ANEXO III - Preencher'!C144</f>
        <v>S3 SAÚDE - ASSOCIAÇÃO DE PROTEÇÃO A MATERNIDADE E INFÂNCIA UBAÍRA</v>
      </c>
      <c r="C135" s="10"/>
      <c r="D135" s="11" t="str">
        <f>'[1]TCE - ANEXO III - Preencher'!E144</f>
        <v>MARIA LUIZA FERREIRA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251605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310.20999999999998</v>
      </c>
      <c r="J135" s="14">
        <f>'[1]TCE - ANEXO III - Preencher'!K144</f>
        <v>0</v>
      </c>
      <c r="K135" s="15">
        <f>'[1]TCE - ANEXO III - Preencher'!L144</f>
        <v>282.45</v>
      </c>
      <c r="L135" s="15">
        <f>'[1]TCE - ANEXO III - Preencher'!M144</f>
        <v>1</v>
      </c>
      <c r="M135" s="15">
        <f t="shared" si="13"/>
        <v>281.45</v>
      </c>
      <c r="N135" s="15">
        <f>'[1]TCE - ANEXO III - Preencher'!O144</f>
        <v>7.87</v>
      </c>
      <c r="O135" s="15">
        <f>'[1]TCE - ANEXO III - Preencher'!P144</f>
        <v>0</v>
      </c>
      <c r="P135" s="16">
        <f t="shared" si="14"/>
        <v>7.87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77.569999999999993</v>
      </c>
      <c r="U135" s="15">
        <f>'[1]TCE - ANEXO III - Preencher'!V144</f>
        <v>0</v>
      </c>
      <c r="V135" s="16">
        <f t="shared" si="16"/>
        <v>77.569999999999993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677.09999999999991</v>
      </c>
    </row>
    <row r="136" spans="1:28" x14ac:dyDescent="0.2">
      <c r="A136" s="8">
        <f>IFERROR(VLOOKUP(B136,'[1]DADOS (OCULTAR)'!$Q$3:$S$136,3,0),"")</f>
        <v>14284483000108</v>
      </c>
      <c r="B136" s="9" t="str">
        <f>'[1]TCE - ANEXO III - Preencher'!C145</f>
        <v>S3 SAÚDE - ASSOCIAÇÃO DE PROTEÇÃO A MATERNIDADE E INFÂNCIA UBAÍRA</v>
      </c>
      <c r="C136" s="10"/>
      <c r="D136" s="11" t="str">
        <f>'[1]TCE - ANEXO III - Preencher'!E145</f>
        <v>MARIANA SILVA DA COSTA DE SOUZA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>
        <f>'[1]TCE - ANEXO III - Preencher'!G145</f>
        <v>514320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160.97</v>
      </c>
      <c r="J136" s="14">
        <f>'[1]TCE - ANEXO III - Preencher'!K145</f>
        <v>0</v>
      </c>
      <c r="K136" s="15">
        <f>'[1]TCE - ANEXO III - Preencher'!L145</f>
        <v>282.45</v>
      </c>
      <c r="L136" s="15">
        <f>'[1]TCE - ANEXO III - Preencher'!M145</f>
        <v>1</v>
      </c>
      <c r="M136" s="15">
        <f t="shared" si="13"/>
        <v>281.45</v>
      </c>
      <c r="N136" s="15">
        <f>'[1]TCE - ANEXO III - Preencher'!O145</f>
        <v>7.88</v>
      </c>
      <c r="O136" s="15">
        <f>'[1]TCE - ANEXO III - Preencher'!P145</f>
        <v>0</v>
      </c>
      <c r="P136" s="16">
        <f t="shared" si="14"/>
        <v>7.88</v>
      </c>
      <c r="Q136" s="15">
        <f>'[1]TCE - ANEXO III - Preencher'!R145</f>
        <v>269.04127004562696</v>
      </c>
      <c r="R136" s="15">
        <f>'[1]TCE - ANEXO III - Preencher'!S145</f>
        <v>79.2</v>
      </c>
      <c r="S136" s="16">
        <f t="shared" si="15"/>
        <v>189.84127004562697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640.14127004562692</v>
      </c>
    </row>
    <row r="137" spans="1:28" x14ac:dyDescent="0.2">
      <c r="A137" s="8">
        <f>IFERROR(VLOOKUP(B137,'[1]DADOS (OCULTAR)'!$Q$3:$S$136,3,0),"")</f>
        <v>14284483000108</v>
      </c>
      <c r="B137" s="9" t="str">
        <f>'[1]TCE - ANEXO III - Preencher'!C146</f>
        <v>S3 SAÚDE - ASSOCIAÇÃO DE PROTEÇÃO A MATERNIDADE E INFÂNCIA UBAÍRA</v>
      </c>
      <c r="C137" s="10"/>
      <c r="D137" s="11" t="str">
        <f>'[1]TCE - ANEXO III - Preencher'!E146</f>
        <v>MARILIA CONCEICAO DIAS VEIGA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324115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420.98</v>
      </c>
      <c r="J137" s="14">
        <f>'[1]TCE - ANEXO III - Preencher'!K146</f>
        <v>0</v>
      </c>
      <c r="K137" s="15">
        <f>'[1]TCE - ANEXO III - Preencher'!L146</f>
        <v>282.45</v>
      </c>
      <c r="L137" s="15">
        <f>'[1]TCE - ANEXO III - Preencher'!M146</f>
        <v>1</v>
      </c>
      <c r="M137" s="15">
        <f t="shared" si="13"/>
        <v>281.45</v>
      </c>
      <c r="N137" s="15">
        <f>'[1]TCE - ANEXO III - Preencher'!O146</f>
        <v>7.88</v>
      </c>
      <c r="O137" s="15">
        <f>'[1]TCE - ANEXO III - Preencher'!P146</f>
        <v>0</v>
      </c>
      <c r="P137" s="16">
        <f t="shared" si="14"/>
        <v>7.88</v>
      </c>
      <c r="Q137" s="15">
        <f>'[1]TCE - ANEXO III - Preencher'!R146</f>
        <v>239.61488113438656</v>
      </c>
      <c r="R137" s="15">
        <f>'[1]TCE - ANEXO III - Preencher'!S146</f>
        <v>72.34</v>
      </c>
      <c r="S137" s="16">
        <f t="shared" si="15"/>
        <v>167.27488113438656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877.58488113438659</v>
      </c>
    </row>
    <row r="138" spans="1:28" x14ac:dyDescent="0.2">
      <c r="A138" s="8">
        <f>IFERROR(VLOOKUP(B138,'[1]DADOS (OCULTAR)'!$Q$3:$S$136,3,0),"")</f>
        <v>14284483000108</v>
      </c>
      <c r="B138" s="9" t="str">
        <f>'[1]TCE - ANEXO III - Preencher'!C147</f>
        <v>S3 SAÚDE - ASSOCIAÇÃO DE PROTEÇÃO A MATERNIDADE E INFÂNCIA UBAÍRA</v>
      </c>
      <c r="C138" s="10"/>
      <c r="D138" s="11" t="str">
        <f>'[1]TCE - ANEXO III - Preencher'!E147</f>
        <v xml:space="preserve">MARINARA GEYZA MOURA DA ROCHA SILVA 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411005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136.85</v>
      </c>
      <c r="J138" s="14">
        <f>'[1]TCE - ANEXO III - Preencher'!K147</f>
        <v>0</v>
      </c>
      <c r="K138" s="15">
        <f>'[1]TCE - ANEXO III - Preencher'!L147</f>
        <v>282.45</v>
      </c>
      <c r="L138" s="15">
        <f>'[1]TCE - ANEXO III - Preencher'!M147</f>
        <v>1</v>
      </c>
      <c r="M138" s="15">
        <f t="shared" si="13"/>
        <v>281.45</v>
      </c>
      <c r="N138" s="15">
        <f>'[1]TCE - ANEXO III - Preencher'!O147</f>
        <v>7.88</v>
      </c>
      <c r="O138" s="15">
        <f>'[1]TCE - ANEXO III - Preencher'!P147</f>
        <v>0</v>
      </c>
      <c r="P138" s="16">
        <f t="shared" si="14"/>
        <v>7.88</v>
      </c>
      <c r="Q138" s="15">
        <f>'[1]TCE - ANEXO III - Preencher'!R147</f>
        <v>134.52063502281348</v>
      </c>
      <c r="R138" s="15">
        <f>'[1]TCE - ANEXO III - Preencher'!S147</f>
        <v>83.97</v>
      </c>
      <c r="S138" s="16">
        <f t="shared" si="15"/>
        <v>50.550635022813481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476.73063502281343</v>
      </c>
    </row>
    <row r="139" spans="1:28" x14ac:dyDescent="0.2">
      <c r="A139" s="8">
        <f>IFERROR(VLOOKUP(B139,'[1]DADOS (OCULTAR)'!$Q$3:$S$136,3,0),"")</f>
        <v>14284483000108</v>
      </c>
      <c r="B139" s="9" t="str">
        <f>'[1]TCE - ANEXO III - Preencher'!C148</f>
        <v>S3 SAÚDE - ASSOCIAÇÃO DE PROTEÇÃO A MATERNIDADE E INFÂNCIA UBAÍRA</v>
      </c>
      <c r="C139" s="10"/>
      <c r="D139" s="11" t="str">
        <f>'[1]TCE - ANEXO III - Preencher'!E148</f>
        <v>MAYARA MILLENA SILVA DE ANDRADE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225.14999999999998</v>
      </c>
      <c r="J139" s="14">
        <f>'[1]TCE - ANEXO III - Preencher'!K148</f>
        <v>0</v>
      </c>
      <c r="K139" s="15">
        <f>'[1]TCE - ANEXO III - Preencher'!L148</f>
        <v>282.45</v>
      </c>
      <c r="L139" s="15">
        <f>'[1]TCE - ANEXO III - Preencher'!M148</f>
        <v>1</v>
      </c>
      <c r="M139" s="15">
        <f t="shared" si="13"/>
        <v>281.45</v>
      </c>
      <c r="N139" s="15">
        <f>'[1]TCE - ANEXO III - Preencher'!O148</f>
        <v>7.88</v>
      </c>
      <c r="O139" s="15">
        <f>'[1]TCE - ANEXO III - Preencher'!P148</f>
        <v>0</v>
      </c>
      <c r="P139" s="16">
        <f t="shared" si="14"/>
        <v>7.88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9627.75</v>
      </c>
      <c r="Y139" s="15">
        <f>'[1]TCE - ANEXO III - Preencher'!Z148</f>
        <v>0</v>
      </c>
      <c r="Z139" s="16">
        <f t="shared" si="17"/>
        <v>9627.75</v>
      </c>
      <c r="AA139" s="17" t="str">
        <f>IF('[1]TCE - ANEXO III - Preencher'!AB148="","",'[1]TCE - ANEXO III - Preencher'!AB148)</f>
        <v>ABONO COMPLEMENTAR (Lei 14.434)</v>
      </c>
      <c r="AB139" s="15">
        <f t="shared" si="12"/>
        <v>10142.23</v>
      </c>
    </row>
    <row r="140" spans="1:28" x14ac:dyDescent="0.2">
      <c r="A140" s="8">
        <f>IFERROR(VLOOKUP(B140,'[1]DADOS (OCULTAR)'!$Q$3:$S$136,3,0),"")</f>
        <v>14284483000108</v>
      </c>
      <c r="B140" s="9" t="str">
        <f>'[1]TCE - ANEXO III - Preencher'!C149</f>
        <v>S3 SAÚDE - ASSOCIAÇÃO DE PROTEÇÃO A MATERNIDADE E INFÂNCIA UBAÍRA</v>
      </c>
      <c r="C140" s="10"/>
      <c r="D140" s="11" t="str">
        <f>'[1]TCE - ANEXO III - Preencher'!E149</f>
        <v>MILENA DOS SANTOS BEZERRA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204.32</v>
      </c>
      <c r="J140" s="14">
        <f>'[1]TCE - ANEXO III - Preencher'!K149</f>
        <v>0</v>
      </c>
      <c r="K140" s="15">
        <f>'[1]TCE - ANEXO III - Preencher'!L149</f>
        <v>282.45</v>
      </c>
      <c r="L140" s="15">
        <f>'[1]TCE - ANEXO III - Preencher'!M149</f>
        <v>1</v>
      </c>
      <c r="M140" s="15">
        <f t="shared" si="13"/>
        <v>281.45</v>
      </c>
      <c r="N140" s="15">
        <f>'[1]TCE - ANEXO III - Preencher'!O149</f>
        <v>7.88</v>
      </c>
      <c r="O140" s="15">
        <f>'[1]TCE - ANEXO III - Preencher'!P149</f>
        <v>0</v>
      </c>
      <c r="P140" s="16">
        <f t="shared" si="14"/>
        <v>7.88</v>
      </c>
      <c r="Q140" s="15">
        <f>'[1]TCE - ANEXO III - Preencher'!R149</f>
        <v>126.11309533388764</v>
      </c>
      <c r="R140" s="15">
        <f>'[1]TCE - ANEXO III - Preencher'!S149</f>
        <v>75.569999999999993</v>
      </c>
      <c r="S140" s="16">
        <f t="shared" si="15"/>
        <v>50.543095333887649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1925.55</v>
      </c>
      <c r="Y140" s="15">
        <f>'[1]TCE - ANEXO III - Preencher'!Z149</f>
        <v>0</v>
      </c>
      <c r="Z140" s="16">
        <f t="shared" si="17"/>
        <v>1925.55</v>
      </c>
      <c r="AA140" s="17" t="str">
        <f>IF('[1]TCE - ANEXO III - Preencher'!AB149="","",'[1]TCE - ANEXO III - Preencher'!AB149)</f>
        <v>ABONO COMPLEMENTAR (Lei 14.434)</v>
      </c>
      <c r="AB140" s="15">
        <f t="shared" si="12"/>
        <v>2469.7430953338876</v>
      </c>
    </row>
    <row r="141" spans="1:28" x14ac:dyDescent="0.2">
      <c r="A141" s="8">
        <f>IFERROR(VLOOKUP(B141,'[1]DADOS (OCULTAR)'!$Q$3:$S$136,3,0),"")</f>
        <v>14284483000108</v>
      </c>
      <c r="B141" s="9" t="str">
        <f>'[1]TCE - ANEXO III - Preencher'!C150</f>
        <v>S3 SAÚDE - ASSOCIAÇÃO DE PROTEÇÃO A MATERNIDADE E INFÂNCIA UBAÍRA</v>
      </c>
      <c r="C141" s="10"/>
      <c r="D141" s="11" t="str">
        <f>'[1]TCE - ANEXO III - Preencher'!E150</f>
        <v>MILENA EGILI FERREIRA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249.89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7.88</v>
      </c>
      <c r="O141" s="15">
        <f>'[1]TCE - ANEXO III - Preencher'!P150</f>
        <v>0</v>
      </c>
      <c r="P141" s="16">
        <f t="shared" si="14"/>
        <v>7.88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1925.55</v>
      </c>
      <c r="Y141" s="15">
        <f>'[1]TCE - ANEXO III - Preencher'!Z150</f>
        <v>0</v>
      </c>
      <c r="Z141" s="16">
        <f t="shared" si="17"/>
        <v>1925.55</v>
      </c>
      <c r="AA141" s="17" t="str">
        <f>IF('[1]TCE - ANEXO III - Preencher'!AB150="","",'[1]TCE - ANEXO III - Preencher'!AB150)</f>
        <v>ABONO COMPLEMENTAR (Lei 14.434)</v>
      </c>
      <c r="AB141" s="15">
        <f t="shared" si="12"/>
        <v>2183.3199999999997</v>
      </c>
    </row>
    <row r="142" spans="1:28" x14ac:dyDescent="0.2">
      <c r="A142" s="8">
        <f>IFERROR(VLOOKUP(B142,'[1]DADOS (OCULTAR)'!$Q$3:$S$136,3,0),"")</f>
        <v>14284483000108</v>
      </c>
      <c r="B142" s="9" t="str">
        <f>'[1]TCE - ANEXO III - Preencher'!C151</f>
        <v>S3 SAÚDE - ASSOCIAÇÃO DE PROTEÇÃO A MATERNIDADE E INFÂNCIA UBAÍRA</v>
      </c>
      <c r="C142" s="10"/>
      <c r="D142" s="11" t="str">
        <f>'[1]TCE - ANEXO III - Preencher'!E151</f>
        <v xml:space="preserve">MIRICLEIDE RAMOS BARBOSA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515205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176.01999999999998</v>
      </c>
      <c r="J142" s="14">
        <f>'[1]TCE - ANEXO III - Preencher'!K151</f>
        <v>0</v>
      </c>
      <c r="K142" s="15">
        <f>'[1]TCE - ANEXO III - Preencher'!L151</f>
        <v>282.45</v>
      </c>
      <c r="L142" s="15">
        <f>'[1]TCE - ANEXO III - Preencher'!M151</f>
        <v>1</v>
      </c>
      <c r="M142" s="15">
        <f t="shared" si="13"/>
        <v>281.45</v>
      </c>
      <c r="N142" s="15">
        <f>'[1]TCE - ANEXO III - Preencher'!O151</f>
        <v>7.88</v>
      </c>
      <c r="O142" s="15">
        <f>'[1]TCE - ANEXO III - Preencher'!P151</f>
        <v>0</v>
      </c>
      <c r="P142" s="16">
        <f t="shared" si="14"/>
        <v>7.88</v>
      </c>
      <c r="Q142" s="15">
        <f>'[1]TCE - ANEXO III - Preencher'!R151</f>
        <v>136.98137834640156</v>
      </c>
      <c r="R142" s="15">
        <f>'[1]TCE - ANEXO III - Preencher'!S151</f>
        <v>80.41</v>
      </c>
      <c r="S142" s="16">
        <f t="shared" si="15"/>
        <v>56.571378346401559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521.92137834640153</v>
      </c>
    </row>
    <row r="143" spans="1:28" x14ac:dyDescent="0.2">
      <c r="A143" s="8">
        <f>IFERROR(VLOOKUP(B143,'[1]DADOS (OCULTAR)'!$Q$3:$S$136,3,0),"")</f>
        <v>14284483000108</v>
      </c>
      <c r="B143" s="9" t="str">
        <f>'[1]TCE - ANEXO III - Preencher'!C152</f>
        <v>S3 SAÚDE - ASSOCIAÇÃO DE PROTEÇÃO A MATERNIDADE E INFÂNCIA UBAÍRA</v>
      </c>
      <c r="C143" s="10"/>
      <c r="D143" s="11" t="str">
        <f>'[1]TCE - ANEXO III - Preencher'!E152</f>
        <v>MIRTES GOMES JOSE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208.64000000000001</v>
      </c>
      <c r="J143" s="14">
        <f>'[1]TCE - ANEXO III - Preencher'!K152</f>
        <v>0</v>
      </c>
      <c r="K143" s="15">
        <f>'[1]TCE - ANEXO III - Preencher'!L152</f>
        <v>282.45</v>
      </c>
      <c r="L143" s="15">
        <f>'[1]TCE - ANEXO III - Preencher'!M152</f>
        <v>1</v>
      </c>
      <c r="M143" s="15">
        <f t="shared" si="13"/>
        <v>281.45</v>
      </c>
      <c r="N143" s="15">
        <f>'[1]TCE - ANEXO III - Preencher'!O152</f>
        <v>7.88</v>
      </c>
      <c r="O143" s="15">
        <f>'[1]TCE - ANEXO III - Preencher'!P152</f>
        <v>0</v>
      </c>
      <c r="P143" s="16">
        <f t="shared" si="14"/>
        <v>7.88</v>
      </c>
      <c r="Q143" s="15">
        <f>'[1]TCE - ANEXO III - Preencher'!R152</f>
        <v>201.78095253422026</v>
      </c>
      <c r="R143" s="15">
        <f>'[1]TCE - ANEXO III - Preencher'!S152</f>
        <v>78.37</v>
      </c>
      <c r="S143" s="16">
        <f t="shared" si="15"/>
        <v>123.41095253422026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1925.55</v>
      </c>
      <c r="Y143" s="15">
        <f>'[1]TCE - ANEXO III - Preencher'!Z152</f>
        <v>0</v>
      </c>
      <c r="Z143" s="16">
        <f t="shared" si="17"/>
        <v>1925.55</v>
      </c>
      <c r="AA143" s="17" t="str">
        <f>IF('[1]TCE - ANEXO III - Preencher'!AB152="","",'[1]TCE - ANEXO III - Preencher'!AB152)</f>
        <v>ABONO COMPLEMENTAR (Lei 14.434)</v>
      </c>
      <c r="AB143" s="15">
        <f t="shared" si="12"/>
        <v>2546.9309525342205</v>
      </c>
    </row>
    <row r="144" spans="1:28" x14ac:dyDescent="0.2">
      <c r="A144" s="8">
        <f>IFERROR(VLOOKUP(B144,'[1]DADOS (OCULTAR)'!$Q$3:$S$136,3,0),"")</f>
        <v>14284483000108</v>
      </c>
      <c r="B144" s="9" t="str">
        <f>'[1]TCE - ANEXO III - Preencher'!C153</f>
        <v>S3 SAÚDE - ASSOCIAÇÃO DE PROTEÇÃO A MATERNIDADE E INFÂNCIA UBAÍRA</v>
      </c>
      <c r="C144" s="10"/>
      <c r="D144" s="11" t="str">
        <f>'[1]TCE - ANEXO III - Preencher'!E153</f>
        <v xml:space="preserve">NADJA BARBOSA DOS SANTOS PEREIRA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322605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238.36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7.88</v>
      </c>
      <c r="O144" s="15">
        <f>'[1]TCE - ANEXO III - Preencher'!P153</f>
        <v>0</v>
      </c>
      <c r="P144" s="16">
        <f t="shared" si="14"/>
        <v>7.88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246.24</v>
      </c>
    </row>
    <row r="145" spans="1:28" x14ac:dyDescent="0.2">
      <c r="A145" s="8">
        <f>IFERROR(VLOOKUP(B145,'[1]DADOS (OCULTAR)'!$Q$3:$S$136,3,0),"")</f>
        <v>14284483000108</v>
      </c>
      <c r="B145" s="9" t="str">
        <f>'[1]TCE - ANEXO III - Preencher'!C154</f>
        <v>S3 SAÚDE - ASSOCIAÇÃO DE PROTEÇÃO A MATERNIDADE E INFÂNCIA UBAÍRA</v>
      </c>
      <c r="C145" s="10"/>
      <c r="D145" s="11" t="str">
        <f>'[1]TCE - ANEXO III - Preencher'!E154</f>
        <v xml:space="preserve">NATALIA TAVARES DOS SANTOS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203.58999999999997</v>
      </c>
      <c r="J145" s="14">
        <f>'[1]TCE - ANEXO III - Preencher'!K154</f>
        <v>0</v>
      </c>
      <c r="K145" s="15">
        <f>'[1]TCE - ANEXO III - Preencher'!L154</f>
        <v>282.45</v>
      </c>
      <c r="L145" s="15">
        <f>'[1]TCE - ANEXO III - Preencher'!M154</f>
        <v>1</v>
      </c>
      <c r="M145" s="15">
        <f t="shared" si="13"/>
        <v>281.45</v>
      </c>
      <c r="N145" s="15">
        <f>'[1]TCE - ANEXO III - Preencher'!O154</f>
        <v>7.88</v>
      </c>
      <c r="O145" s="15">
        <f>'[1]TCE - ANEXO III - Preencher'!P154</f>
        <v>0</v>
      </c>
      <c r="P145" s="16">
        <f t="shared" si="14"/>
        <v>7.88</v>
      </c>
      <c r="Q145" s="15">
        <f>'[1]TCE - ANEXO III - Preencher'!R154</f>
        <v>134.52063502281348</v>
      </c>
      <c r="R145" s="15">
        <f>'[1]TCE - ANEXO III - Preencher'!S154</f>
        <v>83.97</v>
      </c>
      <c r="S145" s="16">
        <f t="shared" si="15"/>
        <v>50.550635022813481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1925.55</v>
      </c>
      <c r="Y145" s="15">
        <f>'[1]TCE - ANEXO III - Preencher'!Z154</f>
        <v>0</v>
      </c>
      <c r="Z145" s="16">
        <f t="shared" si="17"/>
        <v>1925.55</v>
      </c>
      <c r="AA145" s="17" t="str">
        <f>IF('[1]TCE - ANEXO III - Preencher'!AB154="","",'[1]TCE - ANEXO III - Preencher'!AB154)</f>
        <v>ABONO COMPLEMENTAR (Lei 14.434)</v>
      </c>
      <c r="AB145" s="15">
        <f t="shared" si="12"/>
        <v>2469.0206350228136</v>
      </c>
    </row>
    <row r="146" spans="1:28" x14ac:dyDescent="0.2">
      <c r="A146" s="8">
        <f>IFERROR(VLOOKUP(B146,'[1]DADOS (OCULTAR)'!$Q$3:$S$136,3,0),"")</f>
        <v>14284483000108</v>
      </c>
      <c r="B146" s="9" t="str">
        <f>'[1]TCE - ANEXO III - Preencher'!C155</f>
        <v>S3 SAÚDE - ASSOCIAÇÃO DE PROTEÇÃO A MATERNIDADE E INFÂNCIA UBAÍRA</v>
      </c>
      <c r="C146" s="10"/>
      <c r="D146" s="11" t="str">
        <f>'[1]TCE - ANEXO III - Preencher'!E155</f>
        <v>NEILZA HENRIQUE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515215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178.82</v>
      </c>
      <c r="J146" s="14">
        <f>'[1]TCE - ANEXO III - Preencher'!K155</f>
        <v>0</v>
      </c>
      <c r="K146" s="15">
        <f>'[1]TCE - ANEXO III - Preencher'!L155</f>
        <v>282.45</v>
      </c>
      <c r="L146" s="15">
        <f>'[1]TCE - ANEXO III - Preencher'!M155</f>
        <v>1</v>
      </c>
      <c r="M146" s="15">
        <f t="shared" si="13"/>
        <v>281.45</v>
      </c>
      <c r="N146" s="15">
        <f>'[1]TCE - ANEXO III - Preencher'!O155</f>
        <v>7.88</v>
      </c>
      <c r="O146" s="15">
        <f>'[1]TCE - ANEXO III - Preencher'!P155</f>
        <v>0</v>
      </c>
      <c r="P146" s="16">
        <f t="shared" si="14"/>
        <v>7.88</v>
      </c>
      <c r="Q146" s="15">
        <f>'[1]TCE - ANEXO III - Preencher'!R155</f>
        <v>134.52063502281348</v>
      </c>
      <c r="R146" s="15">
        <f>'[1]TCE - ANEXO III - Preencher'!S155</f>
        <v>79.2</v>
      </c>
      <c r="S146" s="16">
        <f t="shared" si="15"/>
        <v>55.320635022813477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523.47063502281344</v>
      </c>
    </row>
    <row r="147" spans="1:28" x14ac:dyDescent="0.2">
      <c r="A147" s="8">
        <f>IFERROR(VLOOKUP(B147,'[1]DADOS (OCULTAR)'!$Q$3:$S$136,3,0),"")</f>
        <v>14284483000108</v>
      </c>
      <c r="B147" s="9" t="str">
        <f>'[1]TCE - ANEXO III - Preencher'!C156</f>
        <v>S3 SAÚDE - ASSOCIAÇÃO DE PROTEÇÃO A MATERNIDADE E INFÂNCIA UBAÍRA</v>
      </c>
      <c r="C147" s="10"/>
      <c r="D147" s="11" t="str">
        <f>'[1]TCE - ANEXO III - Preencher'!E156</f>
        <v>OSCAR DA SILVA PONTES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422105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231.05</v>
      </c>
      <c r="J147" s="14">
        <f>'[1]TCE - ANEXO III - Preencher'!K156</f>
        <v>0</v>
      </c>
      <c r="K147" s="15">
        <f>'[1]TCE - ANEXO III - Preencher'!L156</f>
        <v>282.45</v>
      </c>
      <c r="L147" s="15">
        <f>'[1]TCE - ANEXO III - Preencher'!M156</f>
        <v>1</v>
      </c>
      <c r="M147" s="15">
        <f t="shared" si="13"/>
        <v>281.45</v>
      </c>
      <c r="N147" s="15">
        <f>'[1]TCE - ANEXO III - Preencher'!O156</f>
        <v>7.88</v>
      </c>
      <c r="O147" s="15">
        <f>'[1]TCE - ANEXO III - Preencher'!P156</f>
        <v>0</v>
      </c>
      <c r="P147" s="16">
        <f t="shared" si="14"/>
        <v>7.88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520.38</v>
      </c>
    </row>
    <row r="148" spans="1:28" x14ac:dyDescent="0.2">
      <c r="A148" s="8">
        <f>IFERROR(VLOOKUP(B148,'[1]DADOS (OCULTAR)'!$Q$3:$S$136,3,0),"")</f>
        <v>14284483000108</v>
      </c>
      <c r="B148" s="9" t="str">
        <f>'[1]TCE - ANEXO III - Preencher'!C157</f>
        <v>S3 SAÚDE - ASSOCIAÇÃO DE PROTEÇÃO A MATERNIDADE E INFÂNCIA UBAÍRA</v>
      </c>
      <c r="C148" s="10"/>
      <c r="D148" s="11" t="str">
        <f>'[1]TCE - ANEXO III - Preencher'!E157</f>
        <v>PATRICIA DUNDA GOMES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260.5</v>
      </c>
      <c r="J148" s="14">
        <f>'[1]TCE - ANEXO III - Preencher'!K157</f>
        <v>0</v>
      </c>
      <c r="K148" s="15">
        <f>'[1]TCE - ANEXO III - Preencher'!L157</f>
        <v>282.45</v>
      </c>
      <c r="L148" s="15">
        <f>'[1]TCE - ANEXO III - Preencher'!M157</f>
        <v>1</v>
      </c>
      <c r="M148" s="15">
        <f t="shared" si="13"/>
        <v>281.45</v>
      </c>
      <c r="N148" s="15">
        <f>'[1]TCE - ANEXO III - Preencher'!O157</f>
        <v>7.88</v>
      </c>
      <c r="O148" s="15">
        <f>'[1]TCE - ANEXO III - Preencher'!P157</f>
        <v>0</v>
      </c>
      <c r="P148" s="16">
        <f t="shared" si="14"/>
        <v>7.88</v>
      </c>
      <c r="Q148" s="15">
        <f>'[1]TCE - ANEXO III - Preencher'!R157</f>
        <v>134.52063502281348</v>
      </c>
      <c r="R148" s="15">
        <f>'[1]TCE - ANEXO III - Preencher'!S157</f>
        <v>83.97</v>
      </c>
      <c r="S148" s="16">
        <f t="shared" si="15"/>
        <v>50.550635022813481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9627.75</v>
      </c>
      <c r="Y148" s="15">
        <f>'[1]TCE - ANEXO III - Preencher'!Z157</f>
        <v>0</v>
      </c>
      <c r="Z148" s="16">
        <f t="shared" si="17"/>
        <v>9627.75</v>
      </c>
      <c r="AA148" s="17" t="str">
        <f>IF('[1]TCE - ANEXO III - Preencher'!AB157="","",'[1]TCE - ANEXO III - Preencher'!AB157)</f>
        <v>ABONO COMPLEMENTAR (Lei 14.434)</v>
      </c>
      <c r="AB148" s="15">
        <f t="shared" si="12"/>
        <v>10228.130635022813</v>
      </c>
    </row>
    <row r="149" spans="1:28" x14ac:dyDescent="0.2">
      <c r="A149" s="8">
        <f>IFERROR(VLOOKUP(B149,'[1]DADOS (OCULTAR)'!$Q$3:$S$136,3,0),"")</f>
        <v>14284483000108</v>
      </c>
      <c r="B149" s="9" t="str">
        <f>'[1]TCE - ANEXO III - Preencher'!C158</f>
        <v>S3 SAÚDE - ASSOCIAÇÃO DE PROTEÇÃO A MATERNIDADE E INFÂNCIA UBAÍRA</v>
      </c>
      <c r="C149" s="10"/>
      <c r="D149" s="11" t="str">
        <f>'[1]TCE - ANEXO III - Preencher'!E158</f>
        <v>PAULA DANIELLY GOMES DE MORAIS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223405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401.9</v>
      </c>
      <c r="J149" s="14">
        <f>'[1]TCE - ANEXO III - Preencher'!K158</f>
        <v>0</v>
      </c>
      <c r="K149" s="15">
        <f>'[1]TCE - ANEXO III - Preencher'!L158</f>
        <v>282.45</v>
      </c>
      <c r="L149" s="15">
        <f>'[1]TCE - ANEXO III - Preencher'!M158</f>
        <v>1</v>
      </c>
      <c r="M149" s="15">
        <f t="shared" si="13"/>
        <v>281.45</v>
      </c>
      <c r="N149" s="15">
        <f>'[1]TCE - ANEXO III - Preencher'!O158</f>
        <v>7.88</v>
      </c>
      <c r="O149" s="15">
        <f>'[1]TCE - ANEXO III - Preencher'!P158</f>
        <v>0</v>
      </c>
      <c r="P149" s="16">
        <f t="shared" si="14"/>
        <v>7.88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691.2299999999999</v>
      </c>
    </row>
    <row r="150" spans="1:28" x14ac:dyDescent="0.2">
      <c r="A150" s="8">
        <f>IFERROR(VLOOKUP(B150,'[1]DADOS (OCULTAR)'!$Q$3:$S$136,3,0),"")</f>
        <v>14284483000108</v>
      </c>
      <c r="B150" s="9" t="str">
        <f>'[1]TCE - ANEXO III - Preencher'!C159</f>
        <v>S3 SAÚDE - ASSOCIAÇÃO DE PROTEÇÃO A MATERNIDADE E INFÂNCIA UBAÍRA</v>
      </c>
      <c r="C150" s="10"/>
      <c r="D150" s="11" t="str">
        <f>'[1]TCE - ANEXO III - Preencher'!E159</f>
        <v xml:space="preserve">PAULA REGINA FEITOSA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223710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357.71999999999997</v>
      </c>
      <c r="J150" s="14">
        <f>'[1]TCE - ANEXO III - Preencher'!K159</f>
        <v>0</v>
      </c>
      <c r="K150" s="15">
        <f>'[1]TCE - ANEXO III - Preencher'!L159</f>
        <v>282.45</v>
      </c>
      <c r="L150" s="15">
        <f>'[1]TCE - ANEXO III - Preencher'!M159</f>
        <v>1</v>
      </c>
      <c r="M150" s="15">
        <f t="shared" si="13"/>
        <v>281.45</v>
      </c>
      <c r="N150" s="15">
        <f>'[1]TCE - ANEXO III - Preencher'!O159</f>
        <v>7.88</v>
      </c>
      <c r="O150" s="15">
        <f>'[1]TCE - ANEXO III - Preencher'!P159</f>
        <v>0</v>
      </c>
      <c r="P150" s="16">
        <f t="shared" si="14"/>
        <v>7.88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647.04999999999995</v>
      </c>
    </row>
    <row r="151" spans="1:28" x14ac:dyDescent="0.2">
      <c r="A151" s="8">
        <f>IFERROR(VLOOKUP(B151,'[1]DADOS (OCULTAR)'!$Q$3:$S$136,3,0),"")</f>
        <v>14284483000108</v>
      </c>
      <c r="B151" s="9" t="str">
        <f>'[1]TCE - ANEXO III - Preencher'!C160</f>
        <v>S3 SAÚDE - ASSOCIAÇÃO DE PROTEÇÃO A MATERNIDADE E INFÂNCIA UBAÍRA</v>
      </c>
      <c r="C151" s="10"/>
      <c r="D151" s="11" t="str">
        <f>'[1]TCE - ANEXO III - Preencher'!E160</f>
        <v>PAULO HENRIQUE LIMA DA PAIXAO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514325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273.01</v>
      </c>
      <c r="J151" s="14">
        <f>'[1]TCE - ANEXO III - Preencher'!K160</f>
        <v>0</v>
      </c>
      <c r="K151" s="15">
        <f>'[1]TCE - ANEXO III - Preencher'!L160</f>
        <v>282.45</v>
      </c>
      <c r="L151" s="15">
        <f>'[1]TCE - ANEXO III - Preencher'!M160</f>
        <v>1</v>
      </c>
      <c r="M151" s="15">
        <f t="shared" si="13"/>
        <v>281.45</v>
      </c>
      <c r="N151" s="15">
        <f>'[1]TCE - ANEXO III - Preencher'!O160</f>
        <v>7.88</v>
      </c>
      <c r="O151" s="15">
        <f>'[1]TCE - ANEXO III - Preencher'!P160</f>
        <v>0</v>
      </c>
      <c r="P151" s="16">
        <f t="shared" si="14"/>
        <v>7.88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562.34</v>
      </c>
    </row>
    <row r="152" spans="1:28" x14ac:dyDescent="0.2">
      <c r="A152" s="8">
        <f>IFERROR(VLOOKUP(B152,'[1]DADOS (OCULTAR)'!$Q$3:$S$136,3,0),"")</f>
        <v>14284483000108</v>
      </c>
      <c r="B152" s="9" t="str">
        <f>'[1]TCE - ANEXO III - Preencher'!C161</f>
        <v>S3 SAÚDE - ASSOCIAÇÃO DE PROTEÇÃO A MATERNIDADE E INFÂNCIA UBAÍRA</v>
      </c>
      <c r="C152" s="10"/>
      <c r="D152" s="11" t="str">
        <f>'[1]TCE - ANEXO III - Preencher'!E161</f>
        <v>PAULO SEVERINO DE SENA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422105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194.23</v>
      </c>
      <c r="J152" s="14">
        <f>'[1]TCE - ANEXO III - Preencher'!K161</f>
        <v>0</v>
      </c>
      <c r="K152" s="15">
        <f>'[1]TCE - ANEXO III - Preencher'!L161</f>
        <v>282.45</v>
      </c>
      <c r="L152" s="15">
        <f>'[1]TCE - ANEXO III - Preencher'!M161</f>
        <v>1</v>
      </c>
      <c r="M152" s="15">
        <f t="shared" si="13"/>
        <v>281.45</v>
      </c>
      <c r="N152" s="15">
        <f>'[1]TCE - ANEXO III - Preencher'!O161</f>
        <v>7.88</v>
      </c>
      <c r="O152" s="15">
        <f>'[1]TCE - ANEXO III - Preencher'!P161</f>
        <v>0</v>
      </c>
      <c r="P152" s="16">
        <f t="shared" si="14"/>
        <v>7.88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483.55999999999995</v>
      </c>
    </row>
    <row r="153" spans="1:28" x14ac:dyDescent="0.2">
      <c r="A153" s="8">
        <f>IFERROR(VLOOKUP(B153,'[1]DADOS (OCULTAR)'!$Q$3:$S$136,3,0),"")</f>
        <v>14284483000108</v>
      </c>
      <c r="B153" s="9" t="str">
        <f>'[1]TCE - ANEXO III - Preencher'!C162</f>
        <v>S3 SAÚDE - ASSOCIAÇÃO DE PROTEÇÃO A MATERNIDADE E INFÂNCIA UBAÍRA</v>
      </c>
      <c r="C153" s="10"/>
      <c r="D153" s="11" t="str">
        <f>'[1]TCE - ANEXO III - Preencher'!E162</f>
        <v>PRISCILA MAYARA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137.12</v>
      </c>
      <c r="J153" s="14">
        <f>'[1]TCE - ANEXO III - Preencher'!K162</f>
        <v>0</v>
      </c>
      <c r="K153" s="15">
        <f>'[1]TCE - ANEXO III - Preencher'!L162</f>
        <v>282.45</v>
      </c>
      <c r="L153" s="15">
        <f>'[1]TCE - ANEXO III - Preencher'!M162</f>
        <v>1</v>
      </c>
      <c r="M153" s="15">
        <f t="shared" si="13"/>
        <v>281.45</v>
      </c>
      <c r="N153" s="15">
        <f>'[1]TCE - ANEXO III - Preencher'!O162</f>
        <v>7.88</v>
      </c>
      <c r="O153" s="15">
        <f>'[1]TCE - ANEXO III - Preencher'!P162</f>
        <v>0</v>
      </c>
      <c r="P153" s="16">
        <f t="shared" si="14"/>
        <v>7.88</v>
      </c>
      <c r="Q153" s="15">
        <f>'[1]TCE - ANEXO III - Preencher'!R162</f>
        <v>126.11309533388764</v>
      </c>
      <c r="R153" s="15">
        <f>'[1]TCE - ANEXO III - Preencher'!S162</f>
        <v>115.79</v>
      </c>
      <c r="S153" s="16">
        <f t="shared" si="15"/>
        <v>10.323095333887636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9627.75</v>
      </c>
      <c r="Y153" s="15">
        <f>'[1]TCE - ANEXO III - Preencher'!Z162</f>
        <v>0</v>
      </c>
      <c r="Z153" s="16">
        <f t="shared" si="17"/>
        <v>9627.75</v>
      </c>
      <c r="AA153" s="17" t="str">
        <f>IF('[1]TCE - ANEXO III - Preencher'!AB162="","",'[1]TCE - ANEXO III - Preencher'!AB162)</f>
        <v>ABONO COMPLEMENTAR (Lei 14.434)</v>
      </c>
      <c r="AB153" s="15">
        <f t="shared" si="12"/>
        <v>10064.523095333887</v>
      </c>
    </row>
    <row r="154" spans="1:28" x14ac:dyDescent="0.2">
      <c r="A154" s="8">
        <f>IFERROR(VLOOKUP(B154,'[1]DADOS (OCULTAR)'!$Q$3:$S$136,3,0),"")</f>
        <v>14284483000108</v>
      </c>
      <c r="B154" s="9" t="str">
        <f>'[1]TCE - ANEXO III - Preencher'!C163</f>
        <v>S3 SAÚDE - ASSOCIAÇÃO DE PROTEÇÃO A MATERNIDADE E INFÂNCIA UBAÍRA</v>
      </c>
      <c r="C154" s="10"/>
      <c r="D154" s="11" t="str">
        <f>'[1]TCE - ANEXO III - Preencher'!E163</f>
        <v xml:space="preserve">RAFAEL MELO AZEDO VIEIRA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131205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1440.4399999999998</v>
      </c>
      <c r="J154" s="14">
        <f>'[1]TCE - ANEXO III - Preencher'!K163</f>
        <v>0</v>
      </c>
      <c r="K154" s="15">
        <f>'[1]TCE - ANEXO III - Preencher'!L163</f>
        <v>282.45</v>
      </c>
      <c r="L154" s="15">
        <f>'[1]TCE - ANEXO III - Preencher'!M163</f>
        <v>1</v>
      </c>
      <c r="M154" s="15">
        <f t="shared" si="13"/>
        <v>281.45</v>
      </c>
      <c r="N154" s="15">
        <f>'[1]TCE - ANEXO III - Preencher'!O163</f>
        <v>7.88</v>
      </c>
      <c r="O154" s="15">
        <f>'[1]TCE - ANEXO III - Preencher'!P163</f>
        <v>0</v>
      </c>
      <c r="P154" s="16">
        <f t="shared" si="14"/>
        <v>7.88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1729.77</v>
      </c>
    </row>
    <row r="155" spans="1:28" x14ac:dyDescent="0.2">
      <c r="A155" s="8">
        <f>IFERROR(VLOOKUP(B155,'[1]DADOS (OCULTAR)'!$Q$3:$S$136,3,0),"")</f>
        <v>14284483000108</v>
      </c>
      <c r="B155" s="9" t="str">
        <f>'[1]TCE - ANEXO III - Preencher'!C164</f>
        <v>S3 SAÚDE - ASSOCIAÇÃO DE PROTEÇÃO A MATERNIDADE E INFÂNCIA UBAÍRA</v>
      </c>
      <c r="C155" s="10"/>
      <c r="D155" s="11" t="str">
        <f>'[1]TCE - ANEXO III - Preencher'!E164</f>
        <v xml:space="preserve">RAFAELA KELY DA SILVA SOUZA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243.5</v>
      </c>
      <c r="J155" s="14">
        <f>'[1]TCE - ANEXO III - Preencher'!K164</f>
        <v>0</v>
      </c>
      <c r="K155" s="15">
        <f>'[1]TCE - ANEXO III - Preencher'!L164</f>
        <v>282.45</v>
      </c>
      <c r="L155" s="15">
        <f>'[1]TCE - ANEXO III - Preencher'!M164</f>
        <v>1</v>
      </c>
      <c r="M155" s="15">
        <f t="shared" si="13"/>
        <v>281.45</v>
      </c>
      <c r="N155" s="15">
        <f>'[1]TCE - ANEXO III - Preencher'!O164</f>
        <v>7.88</v>
      </c>
      <c r="O155" s="15">
        <f>'[1]TCE - ANEXO III - Preencher'!P164</f>
        <v>0</v>
      </c>
      <c r="P155" s="16">
        <f t="shared" si="14"/>
        <v>7.88</v>
      </c>
      <c r="Q155" s="15">
        <f>'[1]TCE - ANEXO III - Preencher'!R164</f>
        <v>408.48339171561662</v>
      </c>
      <c r="R155" s="15">
        <f>'[1]TCE - ANEXO III - Preencher'!S164</f>
        <v>83.97</v>
      </c>
      <c r="S155" s="16">
        <f t="shared" si="15"/>
        <v>324.51339171561665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1925.55</v>
      </c>
      <c r="Y155" s="15">
        <f>'[1]TCE - ANEXO III - Preencher'!Z164</f>
        <v>0</v>
      </c>
      <c r="Z155" s="16">
        <f t="shared" si="17"/>
        <v>1925.55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2782.8933917156164</v>
      </c>
    </row>
    <row r="156" spans="1:28" x14ac:dyDescent="0.2">
      <c r="A156" s="8">
        <f>IFERROR(VLOOKUP(B156,'[1]DADOS (OCULTAR)'!$Q$3:$S$136,3,0),"")</f>
        <v>14284483000108</v>
      </c>
      <c r="B156" s="9" t="str">
        <f>'[1]TCE - ANEXO III - Preencher'!C165</f>
        <v>S3 SAÚDE - ASSOCIAÇÃO DE PROTEÇÃO A MATERNIDADE E INFÂNCIA UBAÍRA</v>
      </c>
      <c r="C156" s="10"/>
      <c r="D156" s="11" t="str">
        <f>'[1]TCE - ANEXO III - Preencher'!E165</f>
        <v>RAISA SILVA DE ALBUQUERQUE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422105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162.38999999999999</v>
      </c>
      <c r="J156" s="14">
        <f>'[1]TCE - ANEXO III - Preencher'!K165</f>
        <v>0</v>
      </c>
      <c r="K156" s="15">
        <f>'[1]TCE - ANEXO III - Preencher'!L165</f>
        <v>282.45</v>
      </c>
      <c r="L156" s="15">
        <f>'[1]TCE - ANEXO III - Preencher'!M165</f>
        <v>1</v>
      </c>
      <c r="M156" s="15">
        <f t="shared" si="13"/>
        <v>281.45</v>
      </c>
      <c r="N156" s="15">
        <f>'[1]TCE - ANEXO III - Preencher'!O165</f>
        <v>7.88</v>
      </c>
      <c r="O156" s="15">
        <f>'[1]TCE - ANEXO III - Preencher'!P165</f>
        <v>0</v>
      </c>
      <c r="P156" s="16">
        <f t="shared" si="14"/>
        <v>7.88</v>
      </c>
      <c r="Q156" s="15">
        <f>'[1]TCE - ANEXO III - Preencher'!R165</f>
        <v>201.78095253422026</v>
      </c>
      <c r="R156" s="15">
        <f>'[1]TCE - ANEXO III - Preencher'!S165</f>
        <v>79.2</v>
      </c>
      <c r="S156" s="16">
        <f t="shared" si="15"/>
        <v>122.58095253422026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574.30095253422019</v>
      </c>
    </row>
    <row r="157" spans="1:28" x14ac:dyDescent="0.2">
      <c r="A157" s="8">
        <f>IFERROR(VLOOKUP(B157,'[1]DADOS (OCULTAR)'!$Q$3:$S$136,3,0),"")</f>
        <v>14284483000108</v>
      </c>
      <c r="B157" s="9" t="str">
        <f>'[1]TCE - ANEXO III - Preencher'!C166</f>
        <v>S3 SAÚDE - ASSOCIAÇÃO DE PROTEÇÃO A MATERNIDADE E INFÂNCIA UBAÍRA</v>
      </c>
      <c r="C157" s="10"/>
      <c r="D157" s="11" t="str">
        <f>'[1]TCE - ANEXO III - Preencher'!E166</f>
        <v>RAPHAEL LUIZ FERREIRA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324115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405.07000000000005</v>
      </c>
      <c r="J157" s="14">
        <f>'[1]TCE - ANEXO III - Preencher'!K166</f>
        <v>0</v>
      </c>
      <c r="K157" s="15">
        <f>'[1]TCE - ANEXO III - Preencher'!L166</f>
        <v>282.45</v>
      </c>
      <c r="L157" s="15">
        <f>'[1]TCE - ANEXO III - Preencher'!M166</f>
        <v>1</v>
      </c>
      <c r="M157" s="15">
        <f t="shared" si="13"/>
        <v>281.45</v>
      </c>
      <c r="N157" s="15">
        <f>'[1]TCE - ANEXO III - Preencher'!O166</f>
        <v>7.88</v>
      </c>
      <c r="O157" s="15">
        <f>'[1]TCE - ANEXO III - Preencher'!P166</f>
        <v>0</v>
      </c>
      <c r="P157" s="16">
        <f t="shared" si="14"/>
        <v>7.88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694.4</v>
      </c>
    </row>
    <row r="158" spans="1:28" x14ac:dyDescent="0.2">
      <c r="A158" s="8">
        <f>IFERROR(VLOOKUP(B158,'[1]DADOS (OCULTAR)'!$Q$3:$S$136,3,0),"")</f>
        <v>14284483000108</v>
      </c>
      <c r="B158" s="9" t="str">
        <f>'[1]TCE - ANEXO III - Preencher'!C167</f>
        <v>S3 SAÚDE - ASSOCIAÇÃO DE PROTEÇÃO A MATERNIDADE E INFÂNCIA UBAÍRA</v>
      </c>
      <c r="C158" s="10"/>
      <c r="D158" s="11" t="str">
        <f>'[1]TCE - ANEXO III - Preencher'!E167</f>
        <v xml:space="preserve">REBECKA CARVALHO DE AGUIAR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402.94</v>
      </c>
      <c r="J158" s="14">
        <f>'[1]TCE - ANEXO III - Preencher'!K167</f>
        <v>0</v>
      </c>
      <c r="K158" s="15">
        <f>'[1]TCE - ANEXO III - Preencher'!L167</f>
        <v>282.45</v>
      </c>
      <c r="L158" s="15">
        <f>'[1]TCE - ANEXO III - Preencher'!M167</f>
        <v>1</v>
      </c>
      <c r="M158" s="15">
        <f t="shared" si="13"/>
        <v>281.45</v>
      </c>
      <c r="N158" s="15">
        <f>'[1]TCE - ANEXO III - Preencher'!O167</f>
        <v>7.88</v>
      </c>
      <c r="O158" s="15">
        <f>'[1]TCE - ANEXO III - Preencher'!P167</f>
        <v>0</v>
      </c>
      <c r="P158" s="16">
        <f t="shared" si="14"/>
        <v>7.88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692.27</v>
      </c>
    </row>
    <row r="159" spans="1:28" x14ac:dyDescent="0.2">
      <c r="A159" s="8">
        <f>IFERROR(VLOOKUP(B159,'[1]DADOS (OCULTAR)'!$Q$3:$S$136,3,0),"")</f>
        <v>14284483000108</v>
      </c>
      <c r="B159" s="9" t="str">
        <f>'[1]TCE - ANEXO III - Preencher'!C168</f>
        <v>S3 SAÚDE - ASSOCIAÇÃO DE PROTEÇÃO A MATERNIDADE E INFÂNCIA UBAÍRA</v>
      </c>
      <c r="C159" s="10"/>
      <c r="D159" s="11" t="str">
        <f>'[1]TCE - ANEXO III - Preencher'!E168</f>
        <v>REBEKA FERREIRA DE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165.22</v>
      </c>
      <c r="J159" s="14">
        <f>'[1]TCE - ANEXO III - Preencher'!K168</f>
        <v>0</v>
      </c>
      <c r="K159" s="15">
        <f>'[1]TCE - ANEXO III - Preencher'!L168</f>
        <v>282.45</v>
      </c>
      <c r="L159" s="15">
        <f>'[1]TCE - ANEXO III - Preencher'!M168</f>
        <v>1</v>
      </c>
      <c r="M159" s="15">
        <f t="shared" si="13"/>
        <v>281.45</v>
      </c>
      <c r="N159" s="15">
        <f>'[1]TCE - ANEXO III - Preencher'!O168</f>
        <v>7.88</v>
      </c>
      <c r="O159" s="15">
        <f>'[1]TCE - ANEXO III - Preencher'!P168</f>
        <v>0</v>
      </c>
      <c r="P159" s="16">
        <f t="shared" si="14"/>
        <v>7.88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9627.75</v>
      </c>
      <c r="Y159" s="15">
        <f>'[1]TCE - ANEXO III - Preencher'!Z168</f>
        <v>0</v>
      </c>
      <c r="Z159" s="16">
        <f t="shared" si="17"/>
        <v>9627.75</v>
      </c>
      <c r="AA159" s="17" t="str">
        <f>IF('[1]TCE - ANEXO III - Preencher'!AB168="","",'[1]TCE - ANEXO III - Preencher'!AB168)</f>
        <v>ABONO COMPLEMENTAR (Lei 14.434)</v>
      </c>
      <c r="AB159" s="15">
        <f t="shared" si="12"/>
        <v>10082.299999999999</v>
      </c>
    </row>
    <row r="160" spans="1:28" x14ac:dyDescent="0.2">
      <c r="A160" s="8">
        <f>IFERROR(VLOOKUP(B160,'[1]DADOS (OCULTAR)'!$Q$3:$S$136,3,0),"")</f>
        <v>14284483000108</v>
      </c>
      <c r="B160" s="9" t="str">
        <f>'[1]TCE - ANEXO III - Preencher'!C169</f>
        <v>S3 SAÚDE - ASSOCIAÇÃO DE PROTEÇÃO A MATERNIDADE E INFÂNCIA UBAÍRA</v>
      </c>
      <c r="C160" s="10"/>
      <c r="D160" s="11" t="str">
        <f>'[1]TCE - ANEXO III - Preencher'!E169</f>
        <v>RENATA DA CONCEICAO BARBOSA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5776.65</v>
      </c>
      <c r="Y160" s="15">
        <f>'[1]TCE - ANEXO III - Preencher'!Z169</f>
        <v>0</v>
      </c>
      <c r="Z160" s="16">
        <f t="shared" si="17"/>
        <v>5776.65</v>
      </c>
      <c r="AA160" s="17" t="str">
        <f>IF('[1]TCE - ANEXO III - Preencher'!AB169="","",'[1]TCE - ANEXO III - Preencher'!AB169)</f>
        <v>ABONO COMPLEMENTAR (Lei 14.434)</v>
      </c>
      <c r="AB160" s="15">
        <f t="shared" si="12"/>
        <v>5776.65</v>
      </c>
    </row>
    <row r="161" spans="1:28" x14ac:dyDescent="0.2">
      <c r="A161" s="8">
        <f>IFERROR(VLOOKUP(B161,'[1]DADOS (OCULTAR)'!$Q$3:$S$136,3,0),"")</f>
        <v>14284483000108</v>
      </c>
      <c r="B161" s="9" t="str">
        <f>'[1]TCE - ANEXO III - Preencher'!C170</f>
        <v>S3 SAÚDE - ASSOCIAÇÃO DE PROTEÇÃO A MATERNIDADE E INFÂNCIA UBAÍRA</v>
      </c>
      <c r="C161" s="10"/>
      <c r="D161" s="11" t="str">
        <f>'[1]TCE - ANEXO III - Preencher'!E170</f>
        <v>RENATA DA SILVA NUNES DE OLIVEIRA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514320</v>
      </c>
      <c r="G161" s="13">
        <f>IF('[1]TCE - ANEXO III - Preencher'!H170="","",'[1]TCE - ANEXO III - Preencher'!H170)</f>
        <v>45261</v>
      </c>
      <c r="H161" s="14">
        <f>'[1]TCE - ANEXO III - Preencher'!I170</f>
        <v>0</v>
      </c>
      <c r="I161" s="14">
        <f>'[1]TCE - ANEXO III - Preencher'!J170</f>
        <v>214.57</v>
      </c>
      <c r="J161" s="14">
        <f>'[1]TCE - ANEXO III - Preencher'!K170</f>
        <v>0</v>
      </c>
      <c r="K161" s="15">
        <f>'[1]TCE - ANEXO III - Preencher'!L170</f>
        <v>282.45</v>
      </c>
      <c r="L161" s="15">
        <f>'[1]TCE - ANEXO III - Preencher'!M170</f>
        <v>1</v>
      </c>
      <c r="M161" s="15">
        <f t="shared" si="13"/>
        <v>281.45</v>
      </c>
      <c r="N161" s="15">
        <f>'[1]TCE - ANEXO III - Preencher'!O170</f>
        <v>7.88</v>
      </c>
      <c r="O161" s="15">
        <f>'[1]TCE - ANEXO III - Preencher'!P170</f>
        <v>0</v>
      </c>
      <c r="P161" s="16">
        <f t="shared" si="14"/>
        <v>7.88</v>
      </c>
      <c r="Q161" s="15">
        <f>'[1]TCE - ANEXO III - Preencher'!R170</f>
        <v>134.52063502281348</v>
      </c>
      <c r="R161" s="15">
        <f>'[1]TCE - ANEXO III - Preencher'!S170</f>
        <v>79.2</v>
      </c>
      <c r="S161" s="16">
        <f t="shared" si="15"/>
        <v>55.320635022813477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559.22063502281344</v>
      </c>
    </row>
    <row r="162" spans="1:28" x14ac:dyDescent="0.2">
      <c r="A162" s="8">
        <f>IFERROR(VLOOKUP(B162,'[1]DADOS (OCULTAR)'!$Q$3:$S$136,3,0),"")</f>
        <v>14284483000108</v>
      </c>
      <c r="B162" s="9" t="str">
        <f>'[1]TCE - ANEXO III - Preencher'!C171</f>
        <v>S3 SAÚDE - ASSOCIAÇÃO DE PROTEÇÃO A MATERNIDADE E INFÂNCIA UBAÍRA</v>
      </c>
      <c r="C162" s="10"/>
      <c r="D162" s="11" t="str">
        <f>'[1]TCE - ANEXO III - Preencher'!E171</f>
        <v xml:space="preserve">RENATA DE CASSIA RIBAS PEREIRA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223405</v>
      </c>
      <c r="G162" s="13">
        <f>IF('[1]TCE - ANEXO III - Preencher'!H171="","",'[1]TCE - ANEXO III - Preencher'!H171)</f>
        <v>45261</v>
      </c>
      <c r="H162" s="14">
        <f>'[1]TCE - ANEXO III - Preencher'!I171</f>
        <v>0</v>
      </c>
      <c r="I162" s="14">
        <f>'[1]TCE - ANEXO III - Preencher'!J171</f>
        <v>521.20000000000005</v>
      </c>
      <c r="J162" s="14">
        <f>'[1]TCE - ANEXO III - Preencher'!K171</f>
        <v>0</v>
      </c>
      <c r="K162" s="15">
        <f>'[1]TCE - ANEXO III - Preencher'!L171</f>
        <v>282.45</v>
      </c>
      <c r="L162" s="15">
        <f>'[1]TCE - ANEXO III - Preencher'!M171</f>
        <v>1</v>
      </c>
      <c r="M162" s="15">
        <f t="shared" si="13"/>
        <v>281.45</v>
      </c>
      <c r="N162" s="15">
        <f>'[1]TCE - ANEXO III - Preencher'!O171</f>
        <v>7.88</v>
      </c>
      <c r="O162" s="15">
        <f>'[1]TCE - ANEXO III - Preencher'!P171</f>
        <v>0</v>
      </c>
      <c r="P162" s="16">
        <f t="shared" si="14"/>
        <v>7.88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810.53000000000009</v>
      </c>
    </row>
    <row r="163" spans="1:28" x14ac:dyDescent="0.2">
      <c r="A163" s="8">
        <f>IFERROR(VLOOKUP(B163,'[1]DADOS (OCULTAR)'!$Q$3:$S$136,3,0),"")</f>
        <v>14284483000108</v>
      </c>
      <c r="B163" s="9" t="str">
        <f>'[1]TCE - ANEXO III - Preencher'!C172</f>
        <v>S3 SAÚDE - ASSOCIAÇÃO DE PROTEÇÃO A MATERNIDADE E INFÂNCIA UBAÍRA</v>
      </c>
      <c r="C163" s="10"/>
      <c r="D163" s="11" t="str">
        <f>'[1]TCE - ANEXO III - Preencher'!E172</f>
        <v>RICARDO JOSE OLIMPIO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45261</v>
      </c>
      <c r="H163" s="14">
        <f>'[1]TCE - ANEXO III - Preencher'!I172</f>
        <v>0</v>
      </c>
      <c r="I163" s="14">
        <f>'[1]TCE - ANEXO III - Preencher'!J172</f>
        <v>454.4</v>
      </c>
      <c r="J163" s="14">
        <f>'[1]TCE - ANEXO III - Preencher'!K172</f>
        <v>0</v>
      </c>
      <c r="K163" s="15">
        <f>'[1]TCE - ANEXO III - Preencher'!L172</f>
        <v>282.45</v>
      </c>
      <c r="L163" s="15">
        <f>'[1]TCE - ANEXO III - Preencher'!M172</f>
        <v>1</v>
      </c>
      <c r="M163" s="15">
        <f t="shared" si="13"/>
        <v>281.45</v>
      </c>
      <c r="N163" s="15">
        <f>'[1]TCE - ANEXO III - Preencher'!O172</f>
        <v>7.88</v>
      </c>
      <c r="O163" s="15">
        <f>'[1]TCE - ANEXO III - Preencher'!P172</f>
        <v>0</v>
      </c>
      <c r="P163" s="16">
        <f t="shared" si="14"/>
        <v>7.88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743.7299999999999</v>
      </c>
    </row>
    <row r="164" spans="1:28" x14ac:dyDescent="0.2">
      <c r="A164" s="8">
        <f>IFERROR(VLOOKUP(B164,'[1]DADOS (OCULTAR)'!$Q$3:$S$136,3,0),"")</f>
        <v>14284483000108</v>
      </c>
      <c r="B164" s="9" t="str">
        <f>'[1]TCE - ANEXO III - Preencher'!C173</f>
        <v>S3 SAÚDE - ASSOCIAÇÃO DE PROTEÇÃO A MATERNIDADE E INFÂNCIA UBAÍRA</v>
      </c>
      <c r="C164" s="10"/>
      <c r="D164" s="11" t="str">
        <f>'[1]TCE - ANEXO III - Preencher'!E173</f>
        <v>RILLARY SABRINY OLIVEIRA ALVES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324115</v>
      </c>
      <c r="G164" s="13">
        <f>IF('[1]TCE - ANEXO III - Preencher'!H173="","",'[1]TCE - ANEXO III - Preencher'!H173)</f>
        <v>45261</v>
      </c>
      <c r="H164" s="14">
        <f>'[1]TCE - ANEXO III - Preencher'!I173</f>
        <v>0</v>
      </c>
      <c r="I164" s="14">
        <f>'[1]TCE - ANEXO III - Preencher'!J173</f>
        <v>474.15</v>
      </c>
      <c r="J164" s="14">
        <f>'[1]TCE - ANEXO III - Preencher'!K173</f>
        <v>0</v>
      </c>
      <c r="K164" s="15">
        <f>'[1]TCE - ANEXO III - Preencher'!L173</f>
        <v>282.45</v>
      </c>
      <c r="L164" s="15">
        <f>'[1]TCE - ANEXO III - Preencher'!M173</f>
        <v>1</v>
      </c>
      <c r="M164" s="15">
        <f t="shared" si="13"/>
        <v>281.45</v>
      </c>
      <c r="N164" s="15">
        <f>'[1]TCE - ANEXO III - Preencher'!O173</f>
        <v>7.88</v>
      </c>
      <c r="O164" s="15">
        <f>'[1]TCE - ANEXO III - Preencher'!P173</f>
        <v>0</v>
      </c>
      <c r="P164" s="16">
        <f t="shared" si="14"/>
        <v>7.88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763.4799999999999</v>
      </c>
    </row>
    <row r="165" spans="1:28" x14ac:dyDescent="0.2">
      <c r="A165" s="8">
        <f>IFERROR(VLOOKUP(B165,'[1]DADOS (OCULTAR)'!$Q$3:$S$136,3,0),"")</f>
        <v>14284483000108</v>
      </c>
      <c r="B165" s="9" t="str">
        <f>'[1]TCE - ANEXO III - Preencher'!C174</f>
        <v>S3 SAÚDE - ASSOCIAÇÃO DE PROTEÇÃO A MATERNIDADE E INFÂNCIA UBAÍRA</v>
      </c>
      <c r="C165" s="10"/>
      <c r="D165" s="11" t="str">
        <f>'[1]TCE - ANEXO III - Preencher'!E174</f>
        <v>ROBERT ROBSON GONÇALVES IRINEU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514320</v>
      </c>
      <c r="G165" s="13">
        <f>IF('[1]TCE - ANEXO III - Preencher'!H174="","",'[1]TCE - ANEXO III - Preencher'!H174)</f>
        <v>45261</v>
      </c>
      <c r="H165" s="14">
        <f>'[1]TCE - ANEXO III - Preencher'!I174</f>
        <v>0</v>
      </c>
      <c r="I165" s="14">
        <f>'[1]TCE - ANEXO III - Preencher'!J174</f>
        <v>142.56</v>
      </c>
      <c r="J165" s="14">
        <f>'[1]TCE - ANEXO III - Preencher'!K174</f>
        <v>0</v>
      </c>
      <c r="K165" s="15">
        <f>'[1]TCE - ANEXO III - Preencher'!L174</f>
        <v>282.45</v>
      </c>
      <c r="L165" s="15">
        <f>'[1]TCE - ANEXO III - Preencher'!M174</f>
        <v>1</v>
      </c>
      <c r="M165" s="15">
        <f t="shared" si="13"/>
        <v>281.45</v>
      </c>
      <c r="N165" s="15">
        <f>'[1]TCE - ANEXO III - Preencher'!O174</f>
        <v>7.88</v>
      </c>
      <c r="O165" s="15">
        <f>'[1]TCE - ANEXO III - Preencher'!P174</f>
        <v>0</v>
      </c>
      <c r="P165" s="16">
        <f t="shared" si="14"/>
        <v>7.88</v>
      </c>
      <c r="Q165" s="15">
        <f>'[1]TCE - ANEXO III - Preencher'!R174</f>
        <v>134.52063502281348</v>
      </c>
      <c r="R165" s="15">
        <f>'[1]TCE - ANEXO III - Preencher'!S174</f>
        <v>79.2</v>
      </c>
      <c r="S165" s="16">
        <f t="shared" si="15"/>
        <v>55.320635022813477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487.21063502281345</v>
      </c>
    </row>
    <row r="166" spans="1:28" x14ac:dyDescent="0.2">
      <c r="A166" s="8">
        <f>IFERROR(VLOOKUP(B166,'[1]DADOS (OCULTAR)'!$Q$3:$S$136,3,0),"")</f>
        <v>14284483000108</v>
      </c>
      <c r="B166" s="9" t="str">
        <f>'[1]TCE - ANEXO III - Preencher'!C175</f>
        <v>S3 SAÚDE - ASSOCIAÇÃO DE PROTEÇÃO A MATERNIDADE E INFÂNCIA UBAÍRA</v>
      </c>
      <c r="C166" s="10"/>
      <c r="D166" s="11" t="str">
        <f>'[1]TCE - ANEXO III - Preencher'!E175</f>
        <v>ROBERTA DA SILVA NUNES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514320</v>
      </c>
      <c r="G166" s="13">
        <f>IF('[1]TCE - ANEXO III - Preencher'!H175="","",'[1]TCE - ANEXO III - Preencher'!H175)</f>
        <v>45261</v>
      </c>
      <c r="H166" s="14">
        <f>'[1]TCE - ANEXO III - Preencher'!I175</f>
        <v>0</v>
      </c>
      <c r="I166" s="14">
        <f>'[1]TCE - ANEXO III - Preencher'!J175</f>
        <v>216.89</v>
      </c>
      <c r="J166" s="14">
        <f>'[1]TCE - ANEXO III - Preencher'!K175</f>
        <v>0</v>
      </c>
      <c r="K166" s="15">
        <f>'[1]TCE - ANEXO III - Preencher'!L175</f>
        <v>282.45</v>
      </c>
      <c r="L166" s="15">
        <f>'[1]TCE - ANEXO III - Preencher'!M175</f>
        <v>1</v>
      </c>
      <c r="M166" s="15">
        <f t="shared" si="13"/>
        <v>281.45</v>
      </c>
      <c r="N166" s="15">
        <f>'[1]TCE - ANEXO III - Preencher'!O175</f>
        <v>7.88</v>
      </c>
      <c r="O166" s="15">
        <f>'[1]TCE - ANEXO III - Preencher'!P175</f>
        <v>0</v>
      </c>
      <c r="P166" s="16">
        <f t="shared" si="14"/>
        <v>7.88</v>
      </c>
      <c r="Q166" s="15">
        <f>'[1]TCE - ANEXO III - Preencher'!R175</f>
        <v>134.52063502281348</v>
      </c>
      <c r="R166" s="15">
        <f>'[1]TCE - ANEXO III - Preencher'!S175</f>
        <v>79.2</v>
      </c>
      <c r="S166" s="16">
        <f t="shared" si="15"/>
        <v>55.320635022813477</v>
      </c>
      <c r="T166" s="15">
        <f>'[1]TCE - ANEXO III - Preencher'!U175</f>
        <v>77.569999999999993</v>
      </c>
      <c r="U166" s="15">
        <f>'[1]TCE - ANEXO III - Preencher'!V175</f>
        <v>0</v>
      </c>
      <c r="V166" s="16">
        <f t="shared" si="16"/>
        <v>77.569999999999993</v>
      </c>
      <c r="W166" s="17" t="str">
        <f>IF('[1]TCE - ANEXO III - Preencher'!X175="","",'[1]TCE - ANEXO III - Preencher'!X175)</f>
        <v>AUXILIO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639.11063502281354</v>
      </c>
    </row>
    <row r="167" spans="1:28" x14ac:dyDescent="0.2">
      <c r="A167" s="8">
        <f>IFERROR(VLOOKUP(B167,'[1]DADOS (OCULTAR)'!$Q$3:$S$136,3,0),"")</f>
        <v>14284483000108</v>
      </c>
      <c r="B167" s="9" t="str">
        <f>'[1]TCE - ANEXO III - Preencher'!C176</f>
        <v>S3 SAÚDE - ASSOCIAÇÃO DE PROTEÇÃO A MATERNIDADE E INFÂNCIA UBAÍRA</v>
      </c>
      <c r="C167" s="10"/>
      <c r="D167" s="11" t="str">
        <f>'[1]TCE - ANEXO III - Preencher'!E176</f>
        <v>ROMILDA PEREIRA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45261</v>
      </c>
      <c r="H167" s="14">
        <f>'[1]TCE - ANEXO III - Preencher'!I176</f>
        <v>0</v>
      </c>
      <c r="I167" s="14">
        <f>'[1]TCE - ANEXO III - Preencher'!J176</f>
        <v>225.17</v>
      </c>
      <c r="J167" s="14">
        <f>'[1]TCE - ANEXO III - Preencher'!K176</f>
        <v>0</v>
      </c>
      <c r="K167" s="15">
        <f>'[1]TCE - ANEXO III - Preencher'!L176</f>
        <v>282.45</v>
      </c>
      <c r="L167" s="15">
        <f>'[1]TCE - ANEXO III - Preencher'!M176</f>
        <v>1</v>
      </c>
      <c r="M167" s="15">
        <f t="shared" si="13"/>
        <v>281.45</v>
      </c>
      <c r="N167" s="15">
        <f>'[1]TCE - ANEXO III - Preencher'!O176</f>
        <v>7.88</v>
      </c>
      <c r="O167" s="15">
        <f>'[1]TCE - ANEXO III - Preencher'!P176</f>
        <v>0</v>
      </c>
      <c r="P167" s="16">
        <f t="shared" si="14"/>
        <v>7.88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9627.75</v>
      </c>
      <c r="Y167" s="15">
        <f>'[1]TCE - ANEXO III - Preencher'!Z176</f>
        <v>0</v>
      </c>
      <c r="Z167" s="16">
        <f t="shared" si="17"/>
        <v>9627.75</v>
      </c>
      <c r="AA167" s="17" t="str">
        <f>IF('[1]TCE - ANEXO III - Preencher'!AB176="","",'[1]TCE - ANEXO III - Preencher'!AB176)</f>
        <v>ABONO COMPLEMENTAR (Lei 14.434)</v>
      </c>
      <c r="AB167" s="15">
        <f t="shared" si="12"/>
        <v>10142.25</v>
      </c>
    </row>
    <row r="168" spans="1:28" x14ac:dyDescent="0.2">
      <c r="A168" s="8">
        <f>IFERROR(VLOOKUP(B168,'[1]DADOS (OCULTAR)'!$Q$3:$S$136,3,0),"")</f>
        <v>14284483000108</v>
      </c>
      <c r="B168" s="9" t="str">
        <f>'[1]TCE - ANEXO III - Preencher'!C177</f>
        <v>S3 SAÚDE - ASSOCIAÇÃO DE PROTEÇÃO A MATERNIDADE E INFÂNCIA UBAÍRA</v>
      </c>
      <c r="C168" s="10"/>
      <c r="D168" s="11" t="str">
        <f>'[1]TCE - ANEXO III - Preencher'!E177</f>
        <v xml:space="preserve">ROSALIA RAMOS FAGUNDES DE ANDRADE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45261</v>
      </c>
      <c r="H168" s="14">
        <f>'[1]TCE - ANEXO III - Preencher'!I177</f>
        <v>0</v>
      </c>
      <c r="I168" s="14">
        <f>'[1]TCE - ANEXO III - Preencher'!J177</f>
        <v>201.31</v>
      </c>
      <c r="J168" s="14">
        <f>'[1]TCE - ANEXO III - Preencher'!K177</f>
        <v>0</v>
      </c>
      <c r="K168" s="15">
        <f>'[1]TCE - ANEXO III - Preencher'!L177</f>
        <v>282.45</v>
      </c>
      <c r="L168" s="15">
        <f>'[1]TCE - ANEXO III - Preencher'!M177</f>
        <v>1</v>
      </c>
      <c r="M168" s="15">
        <f t="shared" si="13"/>
        <v>281.45</v>
      </c>
      <c r="N168" s="15">
        <f>'[1]TCE - ANEXO III - Preencher'!O177</f>
        <v>7.88</v>
      </c>
      <c r="O168" s="15">
        <f>'[1]TCE - ANEXO III - Preencher'!P177</f>
        <v>0</v>
      </c>
      <c r="P168" s="16">
        <f t="shared" si="14"/>
        <v>7.88</v>
      </c>
      <c r="Q168" s="15">
        <f>'[1]TCE - ANEXO III - Preencher'!R177</f>
        <v>134.52063502281348</v>
      </c>
      <c r="R168" s="15">
        <f>'[1]TCE - ANEXO III - Preencher'!S177</f>
        <v>83.97</v>
      </c>
      <c r="S168" s="16">
        <f t="shared" si="15"/>
        <v>50.550635022813481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1925.55</v>
      </c>
      <c r="Y168" s="15">
        <f>'[1]TCE - ANEXO III - Preencher'!Z177</f>
        <v>0</v>
      </c>
      <c r="Z168" s="16">
        <f t="shared" si="17"/>
        <v>1925.55</v>
      </c>
      <c r="AA168" s="17" t="str">
        <f>IF('[1]TCE - ANEXO III - Preencher'!AB177="","",'[1]TCE - ANEXO III - Preencher'!AB177)</f>
        <v>ABONO COMPLEMENTAR (Lei 14.434)</v>
      </c>
      <c r="AB168" s="15">
        <f t="shared" si="12"/>
        <v>2466.7406350228134</v>
      </c>
    </row>
    <row r="169" spans="1:28" x14ac:dyDescent="0.2">
      <c r="A169" s="8">
        <f>IFERROR(VLOOKUP(B169,'[1]DADOS (OCULTAR)'!$Q$3:$S$136,3,0),"")</f>
        <v>14284483000108</v>
      </c>
      <c r="B169" s="9" t="str">
        <f>'[1]TCE - ANEXO III - Preencher'!C178</f>
        <v>S3 SAÚDE - ASSOCIAÇÃO DE PROTEÇÃO A MATERNIDADE E INFÂNCIA UBAÍRA</v>
      </c>
      <c r="C169" s="10"/>
      <c r="D169" s="11" t="str">
        <f>'[1]TCE - ANEXO III - Preencher'!E178</f>
        <v xml:space="preserve">ROSANGELA DA CONCEICAO SILVA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45261</v>
      </c>
      <c r="H169" s="14">
        <f>'[1]TCE - ANEXO III - Preencher'!I178</f>
        <v>0</v>
      </c>
      <c r="I169" s="14">
        <f>'[1]TCE - ANEXO III - Preencher'!J178</f>
        <v>192.25</v>
      </c>
      <c r="J169" s="14">
        <f>'[1]TCE - ANEXO III - Preencher'!K178</f>
        <v>0</v>
      </c>
      <c r="K169" s="15">
        <f>'[1]TCE - ANEXO III - Preencher'!L178</f>
        <v>282.45</v>
      </c>
      <c r="L169" s="15">
        <f>'[1]TCE - ANEXO III - Preencher'!M178</f>
        <v>1</v>
      </c>
      <c r="M169" s="15">
        <f t="shared" si="13"/>
        <v>281.45</v>
      </c>
      <c r="N169" s="15">
        <f>'[1]TCE - ANEXO III - Preencher'!O178</f>
        <v>7.88</v>
      </c>
      <c r="O169" s="15">
        <f>'[1]TCE - ANEXO III - Preencher'!P178</f>
        <v>0</v>
      </c>
      <c r="P169" s="16">
        <f t="shared" si="14"/>
        <v>7.88</v>
      </c>
      <c r="Q169" s="15">
        <f>'[1]TCE - ANEXO III - Preencher'!R178</f>
        <v>221.05677523565998</v>
      </c>
      <c r="R169" s="15">
        <f>'[1]TCE - ANEXO III - Preencher'!S178</f>
        <v>78.37</v>
      </c>
      <c r="S169" s="16">
        <f t="shared" si="15"/>
        <v>142.68677523565998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9627.75</v>
      </c>
      <c r="Y169" s="15">
        <f>'[1]TCE - ANEXO III - Preencher'!Z178</f>
        <v>0</v>
      </c>
      <c r="Z169" s="16">
        <f t="shared" si="17"/>
        <v>9627.75</v>
      </c>
      <c r="AA169" s="17" t="str">
        <f>IF('[1]TCE - ANEXO III - Preencher'!AB178="","",'[1]TCE - ANEXO III - Preencher'!AB178)</f>
        <v>ABONO COMPLEMENTAR (Lei 14.434)</v>
      </c>
      <c r="AB169" s="15">
        <f t="shared" si="12"/>
        <v>10252.016775235659</v>
      </c>
    </row>
    <row r="170" spans="1:28" x14ac:dyDescent="0.2">
      <c r="A170" s="8">
        <f>IFERROR(VLOOKUP(B170,'[1]DADOS (OCULTAR)'!$Q$3:$S$136,3,0),"")</f>
        <v>14284483000108</v>
      </c>
      <c r="B170" s="9" t="str">
        <f>'[1]TCE - ANEXO III - Preencher'!C179</f>
        <v>S3 SAÚDE - ASSOCIAÇÃO DE PROTEÇÃO A MATERNIDADE E INFÂNCIA UBAÍRA</v>
      </c>
      <c r="C170" s="10"/>
      <c r="D170" s="11" t="str">
        <f>'[1]TCE - ANEXO III - Preencher'!E179</f>
        <v>ROSANGELA MARIA SILVA HONORATO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45261</v>
      </c>
      <c r="H170" s="14">
        <f>'[1]TCE - ANEXO III - Preencher'!I179</f>
        <v>0</v>
      </c>
      <c r="I170" s="14">
        <f>'[1]TCE - ANEXO III - Preencher'!J179</f>
        <v>256.84000000000003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7.88</v>
      </c>
      <c r="O170" s="15">
        <f>'[1]TCE - ANEXO III - Preencher'!P179</f>
        <v>0</v>
      </c>
      <c r="P170" s="16">
        <f t="shared" si="14"/>
        <v>7.88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1925.55</v>
      </c>
      <c r="Y170" s="15">
        <f>'[1]TCE - ANEXO III - Preencher'!Z179</f>
        <v>0</v>
      </c>
      <c r="Z170" s="16">
        <f t="shared" si="17"/>
        <v>1925.55</v>
      </c>
      <c r="AA170" s="17" t="str">
        <f>IF('[1]TCE - ANEXO III - Preencher'!AB179="","",'[1]TCE - ANEXO III - Preencher'!AB179)</f>
        <v>ABONO COMPLEMENTAR (Lei 14.434)</v>
      </c>
      <c r="AB170" s="15">
        <f t="shared" si="12"/>
        <v>2190.27</v>
      </c>
    </row>
    <row r="171" spans="1:28" x14ac:dyDescent="0.2">
      <c r="A171" s="8">
        <f>IFERROR(VLOOKUP(B171,'[1]DADOS (OCULTAR)'!$Q$3:$S$136,3,0),"")</f>
        <v>14284483000108</v>
      </c>
      <c r="B171" s="9" t="str">
        <f>'[1]TCE - ANEXO III - Preencher'!C180</f>
        <v>S3 SAÚDE - ASSOCIAÇÃO DE PROTEÇÃO A MATERNIDADE E INFÂNCIA UBAÍRA</v>
      </c>
      <c r="C171" s="10"/>
      <c r="D171" s="11" t="str">
        <f>'[1]TCE - ANEXO III - Preencher'!E180</f>
        <v>ROSEANE CANDIDO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45261</v>
      </c>
      <c r="H171" s="14">
        <f>'[1]TCE - ANEXO III - Preencher'!I180</f>
        <v>0</v>
      </c>
      <c r="I171" s="14">
        <f>'[1]TCE - ANEXO III - Preencher'!J180</f>
        <v>222.97000000000003</v>
      </c>
      <c r="J171" s="14">
        <f>'[1]TCE - ANEXO III - Preencher'!K180</f>
        <v>0</v>
      </c>
      <c r="K171" s="15">
        <f>'[1]TCE - ANEXO III - Preencher'!L180</f>
        <v>282.45</v>
      </c>
      <c r="L171" s="15">
        <f>'[1]TCE - ANEXO III - Preencher'!M180</f>
        <v>1</v>
      </c>
      <c r="M171" s="15">
        <f t="shared" si="13"/>
        <v>281.45</v>
      </c>
      <c r="N171" s="15">
        <f>'[1]TCE - ANEXO III - Preencher'!O180</f>
        <v>7.88</v>
      </c>
      <c r="O171" s="15">
        <f>'[1]TCE - ANEXO III - Preencher'!P180</f>
        <v>0</v>
      </c>
      <c r="P171" s="16">
        <f t="shared" si="14"/>
        <v>7.88</v>
      </c>
      <c r="Q171" s="15">
        <f>'[1]TCE - ANEXO III - Preencher'!R180</f>
        <v>318.25613651738803</v>
      </c>
      <c r="R171" s="15">
        <f>'[1]TCE - ANEXO III - Preencher'!S180</f>
        <v>83.97</v>
      </c>
      <c r="S171" s="16">
        <f t="shared" si="15"/>
        <v>234.28613651738803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9627.75</v>
      </c>
      <c r="Y171" s="15">
        <f>'[1]TCE - ANEXO III - Preencher'!Z180</f>
        <v>0</v>
      </c>
      <c r="Z171" s="16">
        <f t="shared" si="17"/>
        <v>9627.75</v>
      </c>
      <c r="AA171" s="17" t="str">
        <f>IF('[1]TCE - ANEXO III - Preencher'!AB180="","",'[1]TCE - ANEXO III - Preencher'!AB180)</f>
        <v>ABONO COMPLEMENTAR (Lei 14.434)</v>
      </c>
      <c r="AB171" s="15">
        <f t="shared" si="12"/>
        <v>10374.336136517388</v>
      </c>
    </row>
    <row r="172" spans="1:28" x14ac:dyDescent="0.2">
      <c r="A172" s="8">
        <f>IFERROR(VLOOKUP(B172,'[1]DADOS (OCULTAR)'!$Q$3:$S$136,3,0),"")</f>
        <v>14284483000108</v>
      </c>
      <c r="B172" s="9" t="str">
        <f>'[1]TCE - ANEXO III - Preencher'!C181</f>
        <v>S3 SAÚDE - ASSOCIAÇÃO DE PROTEÇÃO A MATERNIDADE E INFÂNCIA UBAÍRA</v>
      </c>
      <c r="C172" s="10"/>
      <c r="D172" s="11" t="str">
        <f>'[1]TCE - ANEXO III - Preencher'!E181</f>
        <v>ROSEANE MARIA DA SILVA FERREIRA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45261</v>
      </c>
      <c r="H172" s="14">
        <f>'[1]TCE - ANEXO III - Preencher'!I181</f>
        <v>0</v>
      </c>
      <c r="I172" s="14">
        <f>'[1]TCE - ANEXO III - Preencher'!J181</f>
        <v>202.97</v>
      </c>
      <c r="J172" s="14">
        <f>'[1]TCE - ANEXO III - Preencher'!K181</f>
        <v>0</v>
      </c>
      <c r="K172" s="15">
        <f>'[1]TCE - ANEXO III - Preencher'!L181</f>
        <v>282.45</v>
      </c>
      <c r="L172" s="15">
        <f>'[1]TCE - ANEXO III - Preencher'!M181</f>
        <v>1</v>
      </c>
      <c r="M172" s="15">
        <f t="shared" si="13"/>
        <v>281.45</v>
      </c>
      <c r="N172" s="15">
        <f>'[1]TCE - ANEXO III - Preencher'!O181</f>
        <v>7.88</v>
      </c>
      <c r="O172" s="15">
        <f>'[1]TCE - ANEXO III - Preencher'!P181</f>
        <v>0</v>
      </c>
      <c r="P172" s="16">
        <f t="shared" si="14"/>
        <v>7.88</v>
      </c>
      <c r="Q172" s="15">
        <f>'[1]TCE - ANEXO III - Preencher'!R181</f>
        <v>134.52063502281348</v>
      </c>
      <c r="R172" s="15">
        <f>'[1]TCE - ANEXO III - Preencher'!S181</f>
        <v>83.97</v>
      </c>
      <c r="S172" s="16">
        <f t="shared" si="15"/>
        <v>50.550635022813481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9627.75</v>
      </c>
      <c r="Y172" s="15">
        <f>'[1]TCE - ANEXO III - Preencher'!Z181</f>
        <v>0</v>
      </c>
      <c r="Z172" s="16">
        <f t="shared" si="17"/>
        <v>9627.75</v>
      </c>
      <c r="AA172" s="17" t="str">
        <f>IF('[1]TCE - ANEXO III - Preencher'!AB181="","",'[1]TCE - ANEXO III - Preencher'!AB181)</f>
        <v>ABONO COMPLEMENTAR (Lei 14.434)</v>
      </c>
      <c r="AB172" s="15">
        <f t="shared" si="12"/>
        <v>10170.600635022813</v>
      </c>
    </row>
    <row r="173" spans="1:28" x14ac:dyDescent="0.2">
      <c r="A173" s="8">
        <f>IFERROR(VLOOKUP(B173,'[1]DADOS (OCULTAR)'!$Q$3:$S$136,3,0),"")</f>
        <v>14284483000108</v>
      </c>
      <c r="B173" s="9" t="str">
        <f>'[1]TCE - ANEXO III - Preencher'!C182</f>
        <v>S3 SAÚDE - ASSOCIAÇÃO DE PROTEÇÃO A MATERNIDADE E INFÂNCIA UBAÍRA</v>
      </c>
      <c r="C173" s="10"/>
      <c r="D173" s="11" t="str">
        <f>'[1]TCE - ANEXO III - Preencher'!E182</f>
        <v>ROSELY MICHELE SANTOS DIAS DE BARROS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410235</v>
      </c>
      <c r="G173" s="13">
        <f>IF('[1]TCE - ANEXO III - Preencher'!H182="","",'[1]TCE - ANEXO III - Preencher'!H182)</f>
        <v>45261</v>
      </c>
      <c r="H173" s="14">
        <f>'[1]TCE - ANEXO III - Preencher'!I182</f>
        <v>0</v>
      </c>
      <c r="I173" s="14">
        <f>'[1]TCE - ANEXO III - Preencher'!J182</f>
        <v>411.28999999999996</v>
      </c>
      <c r="J173" s="14">
        <f>'[1]TCE - ANEXO III - Preencher'!K182</f>
        <v>0</v>
      </c>
      <c r="K173" s="15">
        <f>'[1]TCE - ANEXO III - Preencher'!L182</f>
        <v>282.45</v>
      </c>
      <c r="L173" s="15">
        <f>'[1]TCE - ANEXO III - Preencher'!M182</f>
        <v>1</v>
      </c>
      <c r="M173" s="15">
        <f t="shared" si="13"/>
        <v>281.45</v>
      </c>
      <c r="N173" s="15">
        <f>'[1]TCE - ANEXO III - Preencher'!O182</f>
        <v>7.88</v>
      </c>
      <c r="O173" s="15">
        <f>'[1]TCE - ANEXO III - Preencher'!P182</f>
        <v>0</v>
      </c>
      <c r="P173" s="16">
        <f t="shared" si="14"/>
        <v>7.88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700.62</v>
      </c>
    </row>
    <row r="174" spans="1:28" x14ac:dyDescent="0.2">
      <c r="A174" s="8">
        <f>IFERROR(VLOOKUP(B174,'[1]DADOS (OCULTAR)'!$Q$3:$S$136,3,0),"")</f>
        <v>14284483000108</v>
      </c>
      <c r="B174" s="9" t="str">
        <f>'[1]TCE - ANEXO III - Preencher'!C183</f>
        <v>S3 SAÚDE - ASSOCIAÇÃO DE PROTEÇÃO A MATERNIDADE E INFÂNCIA UBAÍRA</v>
      </c>
      <c r="C174" s="10"/>
      <c r="D174" s="11" t="str">
        <f>'[1]TCE - ANEXO III - Preencher'!E183</f>
        <v>RUBENITA MARIA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45261</v>
      </c>
      <c r="H174" s="14">
        <f>'[1]TCE - ANEXO III - Preencher'!I183</f>
        <v>0</v>
      </c>
      <c r="I174" s="14">
        <f>'[1]TCE - ANEXO III - Preencher'!J183</f>
        <v>325.62</v>
      </c>
      <c r="J174" s="14">
        <f>'[1]TCE - ANEXO III - Preencher'!K183</f>
        <v>0</v>
      </c>
      <c r="K174" s="15">
        <f>'[1]TCE - ANEXO III - Preencher'!L183</f>
        <v>282.45</v>
      </c>
      <c r="L174" s="15">
        <f>'[1]TCE - ANEXO III - Preencher'!M183</f>
        <v>1</v>
      </c>
      <c r="M174" s="15">
        <f t="shared" si="13"/>
        <v>281.45</v>
      </c>
      <c r="N174" s="15">
        <f>'[1]TCE - ANEXO III - Preencher'!O183</f>
        <v>7.88</v>
      </c>
      <c r="O174" s="15">
        <f>'[1]TCE - ANEXO III - Preencher'!P183</f>
        <v>0</v>
      </c>
      <c r="P174" s="16">
        <f t="shared" si="14"/>
        <v>7.88</v>
      </c>
      <c r="Q174" s="15">
        <f>'[1]TCE - ANEXO III - Preencher'!R183</f>
        <v>134.52063502281348</v>
      </c>
      <c r="R174" s="15">
        <f>'[1]TCE - ANEXO III - Preencher'!S183</f>
        <v>83.97</v>
      </c>
      <c r="S174" s="16">
        <f t="shared" si="15"/>
        <v>50.550635022813481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1925.55</v>
      </c>
      <c r="Y174" s="15">
        <f>'[1]TCE - ANEXO III - Preencher'!Z183</f>
        <v>0</v>
      </c>
      <c r="Z174" s="16">
        <f t="shared" si="17"/>
        <v>1925.55</v>
      </c>
      <c r="AA174" s="17" t="str">
        <f>IF('[1]TCE - ANEXO III - Preencher'!AB183="","",'[1]TCE - ANEXO III - Preencher'!AB183)</f>
        <v>ABONO COMPLEMENTAR (Lei 14.434)</v>
      </c>
      <c r="AB174" s="15">
        <f t="shared" si="12"/>
        <v>2591.0506350228134</v>
      </c>
    </row>
    <row r="175" spans="1:28" x14ac:dyDescent="0.2">
      <c r="A175" s="8">
        <f>IFERROR(VLOOKUP(B175,'[1]DADOS (OCULTAR)'!$Q$3:$S$136,3,0),"")</f>
        <v>14284483000108</v>
      </c>
      <c r="B175" s="9" t="str">
        <f>'[1]TCE - ANEXO III - Preencher'!C184</f>
        <v>S3 SAÚDE - ASSOCIAÇÃO DE PROTEÇÃO A MATERNIDADE E INFÂNCIA UBAÍRA</v>
      </c>
      <c r="C175" s="10"/>
      <c r="D175" s="11" t="str">
        <f>'[1]TCE - ANEXO III - Preencher'!E184</f>
        <v xml:space="preserve">SAHRA THAFNES CABRAL GONCALVES 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411005</v>
      </c>
      <c r="G175" s="13">
        <f>IF('[1]TCE - ANEXO III - Preencher'!H184="","",'[1]TCE - ANEXO III - Preencher'!H184)</f>
        <v>45261</v>
      </c>
      <c r="H175" s="14">
        <f>'[1]TCE - ANEXO III - Preencher'!I184</f>
        <v>0</v>
      </c>
      <c r="I175" s="14">
        <f>'[1]TCE - ANEXO III - Preencher'!J184</f>
        <v>17.55</v>
      </c>
      <c r="J175" s="14">
        <f>'[1]TCE - ANEXO III - Preencher'!K184</f>
        <v>0</v>
      </c>
      <c r="K175" s="15">
        <f>'[1]TCE - ANEXO III - Preencher'!L184</f>
        <v>282.45</v>
      </c>
      <c r="L175" s="15">
        <f>'[1]TCE - ANEXO III - Preencher'!M184</f>
        <v>1</v>
      </c>
      <c r="M175" s="15">
        <f t="shared" si="13"/>
        <v>281.45</v>
      </c>
      <c r="N175" s="15">
        <f>'[1]TCE - ANEXO III - Preencher'!O184</f>
        <v>7.88</v>
      </c>
      <c r="O175" s="15">
        <f>'[1]TCE - ANEXO III - Preencher'!P184</f>
        <v>0</v>
      </c>
      <c r="P175" s="16">
        <f t="shared" si="14"/>
        <v>7.88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306.88</v>
      </c>
    </row>
    <row r="176" spans="1:28" x14ac:dyDescent="0.2">
      <c r="A176" s="8">
        <f>IFERROR(VLOOKUP(B176,'[1]DADOS (OCULTAR)'!$Q$3:$S$136,3,0),"")</f>
        <v>14284483000108</v>
      </c>
      <c r="B176" s="9" t="str">
        <f>'[1]TCE - ANEXO III - Preencher'!C185</f>
        <v>S3 SAÚDE - ASSOCIAÇÃO DE PROTEÇÃO A MATERNIDADE E INFÂNCIA UBAÍRA</v>
      </c>
      <c r="C176" s="10"/>
      <c r="D176" s="11" t="str">
        <f>'[1]TCE - ANEXO III - Preencher'!E185</f>
        <v xml:space="preserve">SANDRA MARIA CAMARA PIMENTEL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45261</v>
      </c>
      <c r="H176" s="14">
        <f>'[1]TCE - ANEXO III - Preencher'!I185</f>
        <v>0</v>
      </c>
      <c r="I176" s="14">
        <f>'[1]TCE - ANEXO III - Preencher'!J185</f>
        <v>224.75</v>
      </c>
      <c r="J176" s="14">
        <f>'[1]TCE - ANEXO III - Preencher'!K185</f>
        <v>0</v>
      </c>
      <c r="K176" s="15">
        <f>'[1]TCE - ANEXO III - Preencher'!L185</f>
        <v>282.45</v>
      </c>
      <c r="L176" s="15">
        <f>'[1]TCE - ANEXO III - Preencher'!M185</f>
        <v>1</v>
      </c>
      <c r="M176" s="15">
        <f t="shared" si="13"/>
        <v>281.45</v>
      </c>
      <c r="N176" s="15">
        <f>'[1]TCE - ANEXO III - Preencher'!O185</f>
        <v>7.88</v>
      </c>
      <c r="O176" s="15">
        <f>'[1]TCE - ANEXO III - Preencher'!P185</f>
        <v>0</v>
      </c>
      <c r="P176" s="16">
        <f t="shared" si="14"/>
        <v>7.88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1925.55</v>
      </c>
      <c r="Y176" s="15">
        <f>'[1]TCE - ANEXO III - Preencher'!Z185</f>
        <v>0</v>
      </c>
      <c r="Z176" s="16">
        <f t="shared" si="17"/>
        <v>1925.55</v>
      </c>
      <c r="AA176" s="17" t="str">
        <f>IF('[1]TCE - ANEXO III - Preencher'!AB185="","",'[1]TCE - ANEXO III - Preencher'!AB185)</f>
        <v>ABONO COMPLEMENTAR (Lei 14.434)</v>
      </c>
      <c r="AB176" s="15">
        <f t="shared" si="12"/>
        <v>2439.63</v>
      </c>
    </row>
    <row r="177" spans="1:28" x14ac:dyDescent="0.2">
      <c r="A177" s="8">
        <f>IFERROR(VLOOKUP(B177,'[1]DADOS (OCULTAR)'!$Q$3:$S$136,3,0),"")</f>
        <v>14284483000108</v>
      </c>
      <c r="B177" s="9" t="str">
        <f>'[1]TCE - ANEXO III - Preencher'!C186</f>
        <v>S3 SAÚDE - ASSOCIAÇÃO DE PROTEÇÃO A MATERNIDADE E INFÂNCIA UBAÍRA</v>
      </c>
      <c r="C177" s="10"/>
      <c r="D177" s="11" t="str">
        <f>'[1]TCE - ANEXO III - Preencher'!E186</f>
        <v>SONIA MARIA RAMOS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513425</v>
      </c>
      <c r="G177" s="13">
        <f>IF('[1]TCE - ANEXO III - Preencher'!H186="","",'[1]TCE - ANEXO III - Preencher'!H186)</f>
        <v>45261</v>
      </c>
      <c r="H177" s="14">
        <f>'[1]TCE - ANEXO III - Preencher'!I186</f>
        <v>0</v>
      </c>
      <c r="I177" s="14">
        <f>'[1]TCE - ANEXO III - Preencher'!J186</f>
        <v>190.59</v>
      </c>
      <c r="J177" s="14">
        <f>'[1]TCE - ANEXO III - Preencher'!K186</f>
        <v>0</v>
      </c>
      <c r="K177" s="15">
        <f>'[1]TCE - ANEXO III - Preencher'!L186</f>
        <v>282.45</v>
      </c>
      <c r="L177" s="15">
        <f>'[1]TCE - ANEXO III - Preencher'!M186</f>
        <v>1</v>
      </c>
      <c r="M177" s="15">
        <f t="shared" si="13"/>
        <v>281.45</v>
      </c>
      <c r="N177" s="15">
        <f>'[1]TCE - ANEXO III - Preencher'!O186</f>
        <v>7.88</v>
      </c>
      <c r="O177" s="15">
        <f>'[1]TCE - ANEXO III - Preencher'!P186</f>
        <v>0</v>
      </c>
      <c r="P177" s="16">
        <f t="shared" si="14"/>
        <v>7.88</v>
      </c>
      <c r="Q177" s="15">
        <f>'[1]TCE - ANEXO III - Preencher'!R186</f>
        <v>201.78095253422026</v>
      </c>
      <c r="R177" s="15">
        <f>'[1]TCE - ANEXO III - Preencher'!S186</f>
        <v>79.2</v>
      </c>
      <c r="S177" s="16">
        <f t="shared" si="15"/>
        <v>122.58095253422026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602.50095253422023</v>
      </c>
    </row>
    <row r="178" spans="1:28" x14ac:dyDescent="0.2">
      <c r="A178" s="8">
        <f>IFERROR(VLOOKUP(B178,'[1]DADOS (OCULTAR)'!$Q$3:$S$136,3,0),"")</f>
        <v>14284483000108</v>
      </c>
      <c r="B178" s="9" t="str">
        <f>'[1]TCE - ANEXO III - Preencher'!C187</f>
        <v>S3 SAÚDE - ASSOCIAÇÃO DE PROTEÇÃO A MATERNIDADE E INFÂNCIA UBAÍRA</v>
      </c>
      <c r="C178" s="10"/>
      <c r="D178" s="11" t="str">
        <f>'[1]TCE - ANEXO III - Preencher'!E187</f>
        <v xml:space="preserve">SUZANE JOSEFA DA SILVA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45261</v>
      </c>
      <c r="H178" s="14">
        <f>'[1]TCE - ANEXO III - Preencher'!I187</f>
        <v>0</v>
      </c>
      <c r="I178" s="14">
        <f>'[1]TCE - ANEXO III - Preencher'!J187</f>
        <v>241.51999999999998</v>
      </c>
      <c r="J178" s="14">
        <f>'[1]TCE - ANEXO III - Preencher'!K187</f>
        <v>0</v>
      </c>
      <c r="K178" s="15">
        <f>'[1]TCE - ANEXO III - Preencher'!L187</f>
        <v>282.45</v>
      </c>
      <c r="L178" s="15">
        <f>'[1]TCE - ANEXO III - Preencher'!M187</f>
        <v>1</v>
      </c>
      <c r="M178" s="15">
        <f t="shared" si="13"/>
        <v>281.45</v>
      </c>
      <c r="N178" s="15">
        <f>'[1]TCE - ANEXO III - Preencher'!O187</f>
        <v>7.88</v>
      </c>
      <c r="O178" s="15">
        <f>'[1]TCE - ANEXO III - Preencher'!P187</f>
        <v>0</v>
      </c>
      <c r="P178" s="16">
        <f t="shared" si="14"/>
        <v>7.88</v>
      </c>
      <c r="Q178" s="15">
        <f>'[1]TCE - ANEXO III - Preencher'!R187</f>
        <v>252.22619066777528</v>
      </c>
      <c r="R178" s="15">
        <f>'[1]TCE - ANEXO III - Preencher'!S187</f>
        <v>83.97</v>
      </c>
      <c r="S178" s="16">
        <f t="shared" si="15"/>
        <v>168.25619066777529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1925.55</v>
      </c>
      <c r="Y178" s="15">
        <f>'[1]TCE - ANEXO III - Preencher'!Z187</f>
        <v>0</v>
      </c>
      <c r="Z178" s="16">
        <f t="shared" si="17"/>
        <v>1925.55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2624.6561906677753</v>
      </c>
    </row>
    <row r="179" spans="1:28" x14ac:dyDescent="0.2">
      <c r="A179" s="8">
        <f>IFERROR(VLOOKUP(B179,'[1]DADOS (OCULTAR)'!$Q$3:$S$136,3,0),"")</f>
        <v>14284483000108</v>
      </c>
      <c r="B179" s="9" t="str">
        <f>'[1]TCE - ANEXO III - Preencher'!C188</f>
        <v>S3 SAÚDE - ASSOCIAÇÃO DE PROTEÇÃO A MATERNIDADE E INFÂNCIA UBAÍRA</v>
      </c>
      <c r="C179" s="10"/>
      <c r="D179" s="11" t="str">
        <f>'[1]TCE - ANEXO III - Preencher'!E188</f>
        <v>SWEMMY SHARON CARVALHO DE MELO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45261</v>
      </c>
      <c r="H179" s="14">
        <f>'[1]TCE - ANEXO III - Preencher'!I188</f>
        <v>0</v>
      </c>
      <c r="I179" s="14">
        <f>'[1]TCE - ANEXO III - Preencher'!J188</f>
        <v>223.7</v>
      </c>
      <c r="J179" s="14">
        <f>'[1]TCE - ANEXO III - Preencher'!K188</f>
        <v>0</v>
      </c>
      <c r="K179" s="15">
        <f>'[1]TCE - ANEXO III - Preencher'!L188</f>
        <v>282.45</v>
      </c>
      <c r="L179" s="15">
        <f>'[1]TCE - ANEXO III - Preencher'!M188</f>
        <v>1</v>
      </c>
      <c r="M179" s="15">
        <f t="shared" si="13"/>
        <v>281.45</v>
      </c>
      <c r="N179" s="15">
        <f>'[1]TCE - ANEXO III - Preencher'!O188</f>
        <v>7.88</v>
      </c>
      <c r="O179" s="15">
        <f>'[1]TCE - ANEXO III - Preencher'!P188</f>
        <v>0</v>
      </c>
      <c r="P179" s="16">
        <f t="shared" si="14"/>
        <v>7.88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1925.55</v>
      </c>
      <c r="Y179" s="15">
        <f>'[1]TCE - ANEXO III - Preencher'!Z188</f>
        <v>0</v>
      </c>
      <c r="Z179" s="16">
        <f t="shared" si="17"/>
        <v>1925.55</v>
      </c>
      <c r="AA179" s="17" t="str">
        <f>IF('[1]TCE - ANEXO III - Preencher'!AB188="","",'[1]TCE - ANEXO III - Preencher'!AB188)</f>
        <v>ABONO COMPLEMENTAR (Lei 14.434)</v>
      </c>
      <c r="AB179" s="15">
        <f t="shared" si="12"/>
        <v>2438.58</v>
      </c>
    </row>
    <row r="180" spans="1:28" x14ac:dyDescent="0.2">
      <c r="A180" s="8">
        <f>IFERROR(VLOOKUP(B180,'[1]DADOS (OCULTAR)'!$Q$3:$S$136,3,0),"")</f>
        <v>14284483000108</v>
      </c>
      <c r="B180" s="9" t="str">
        <f>'[1]TCE - ANEXO III - Preencher'!C189</f>
        <v>S3 SAÚDE - ASSOCIAÇÃO DE PROTEÇÃO A MATERNIDADE E INFÂNCIA UBAÍRA</v>
      </c>
      <c r="C180" s="10"/>
      <c r="D180" s="11" t="str">
        <f>'[1]TCE - ANEXO III - Preencher'!E189</f>
        <v>TARCIANA PEREIRA LIMA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45261</v>
      </c>
      <c r="H180" s="14">
        <f>'[1]TCE - ANEXO III - Preencher'!I189</f>
        <v>0</v>
      </c>
      <c r="I180" s="14">
        <f>'[1]TCE - ANEXO III - Preencher'!J189</f>
        <v>331.68</v>
      </c>
      <c r="J180" s="14">
        <f>'[1]TCE - ANEXO III - Preencher'!K189</f>
        <v>0</v>
      </c>
      <c r="K180" s="15">
        <f>'[1]TCE - ANEXO III - Preencher'!L189</f>
        <v>282.45</v>
      </c>
      <c r="L180" s="15">
        <f>'[1]TCE - ANEXO III - Preencher'!M189</f>
        <v>1</v>
      </c>
      <c r="M180" s="15">
        <f t="shared" si="13"/>
        <v>281.45</v>
      </c>
      <c r="N180" s="15">
        <f>'[1]TCE - ANEXO III - Preencher'!O189</f>
        <v>7.88</v>
      </c>
      <c r="O180" s="15">
        <f>'[1]TCE - ANEXO III - Preencher'!P189</f>
        <v>0</v>
      </c>
      <c r="P180" s="16">
        <f t="shared" si="14"/>
        <v>7.88</v>
      </c>
      <c r="Q180" s="15">
        <f>'[1]TCE - ANEXO III - Preencher'!R189</f>
        <v>319.48650817918201</v>
      </c>
      <c r="R180" s="15">
        <f>'[1]TCE - ANEXO III - Preencher'!S189</f>
        <v>150</v>
      </c>
      <c r="S180" s="16">
        <f t="shared" si="15"/>
        <v>169.48650817918201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790.496508179182</v>
      </c>
    </row>
    <row r="181" spans="1:28" x14ac:dyDescent="0.2">
      <c r="A181" s="8">
        <f>IFERROR(VLOOKUP(B181,'[1]DADOS (OCULTAR)'!$Q$3:$S$136,3,0),"")</f>
        <v>14284483000108</v>
      </c>
      <c r="B181" s="9" t="str">
        <f>'[1]TCE - ANEXO III - Preencher'!C190</f>
        <v>S3 SAÚDE - ASSOCIAÇÃO DE PROTEÇÃO A MATERNIDADE E INFÂNCIA UBAÍRA</v>
      </c>
      <c r="C181" s="10"/>
      <c r="D181" s="11" t="str">
        <f>'[1]TCE - ANEXO III - Preencher'!E190</f>
        <v>TATIANA MARIA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514320</v>
      </c>
      <c r="G181" s="13">
        <f>IF('[1]TCE - ANEXO III - Preencher'!H190="","",'[1]TCE - ANEXO III - Preencher'!H190)</f>
        <v>45261</v>
      </c>
      <c r="H181" s="14">
        <f>'[1]TCE - ANEXO III - Preencher'!I190</f>
        <v>0</v>
      </c>
      <c r="I181" s="14">
        <f>'[1]TCE - ANEXO III - Preencher'!J190</f>
        <v>191.06</v>
      </c>
      <c r="J181" s="14">
        <f>'[1]TCE - ANEXO III - Preencher'!K190</f>
        <v>0</v>
      </c>
      <c r="K181" s="15">
        <f>'[1]TCE - ANEXO III - Preencher'!L190</f>
        <v>282.45</v>
      </c>
      <c r="L181" s="15">
        <f>'[1]TCE - ANEXO III - Preencher'!M190</f>
        <v>1</v>
      </c>
      <c r="M181" s="15">
        <f t="shared" si="13"/>
        <v>281.45</v>
      </c>
      <c r="N181" s="15">
        <f>'[1]TCE - ANEXO III - Preencher'!O190</f>
        <v>7.88</v>
      </c>
      <c r="O181" s="15">
        <f>'[1]TCE - ANEXO III - Preencher'!P190</f>
        <v>0</v>
      </c>
      <c r="P181" s="16">
        <f t="shared" si="14"/>
        <v>7.88</v>
      </c>
      <c r="Q181" s="15">
        <f>'[1]TCE - ANEXO III - Preencher'!R190</f>
        <v>134.52063502281348</v>
      </c>
      <c r="R181" s="15">
        <f>'[1]TCE - ANEXO III - Preencher'!S190</f>
        <v>79.2</v>
      </c>
      <c r="S181" s="16">
        <f t="shared" si="15"/>
        <v>55.320635022813477</v>
      </c>
      <c r="T181" s="15">
        <f>'[1]TCE - ANEXO III - Preencher'!U190</f>
        <v>77.569999999999993</v>
      </c>
      <c r="U181" s="15">
        <f>'[1]TCE - ANEXO III - Preencher'!V190</f>
        <v>0</v>
      </c>
      <c r="V181" s="16">
        <f t="shared" si="16"/>
        <v>77.569999999999993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613.28063502281339</v>
      </c>
    </row>
    <row r="182" spans="1:28" x14ac:dyDescent="0.2">
      <c r="A182" s="8">
        <f>IFERROR(VLOOKUP(B182,'[1]DADOS (OCULTAR)'!$Q$3:$S$136,3,0),"")</f>
        <v>14284483000108</v>
      </c>
      <c r="B182" s="9" t="str">
        <f>'[1]TCE - ANEXO III - Preencher'!C191</f>
        <v>S3 SAÚDE - ASSOCIAÇÃO DE PROTEÇÃO A MATERNIDADE E INFÂNCIA UBAÍRA</v>
      </c>
      <c r="C182" s="10"/>
      <c r="D182" s="11" t="str">
        <f>'[1]TCE - ANEXO III - Preencher'!E191</f>
        <v>TATIANE DA SILVA DAMASCENO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45261</v>
      </c>
      <c r="H182" s="14">
        <f>'[1]TCE - ANEXO III - Preencher'!I191</f>
        <v>0</v>
      </c>
      <c r="I182" s="14">
        <f>'[1]TCE - ANEXO III - Preencher'!J191</f>
        <v>226.41</v>
      </c>
      <c r="J182" s="14">
        <f>'[1]TCE - ANEXO III - Preencher'!K191</f>
        <v>0</v>
      </c>
      <c r="K182" s="15">
        <f>'[1]TCE - ANEXO III - Preencher'!L191</f>
        <v>282.45</v>
      </c>
      <c r="L182" s="15">
        <f>'[1]TCE - ANEXO III - Preencher'!M191</f>
        <v>1</v>
      </c>
      <c r="M182" s="15">
        <f t="shared" si="13"/>
        <v>281.45</v>
      </c>
      <c r="N182" s="15">
        <f>'[1]TCE - ANEXO III - Preencher'!O191</f>
        <v>7.88</v>
      </c>
      <c r="O182" s="15">
        <f>'[1]TCE - ANEXO III - Preencher'!P191</f>
        <v>0</v>
      </c>
      <c r="P182" s="16">
        <f t="shared" si="14"/>
        <v>7.88</v>
      </c>
      <c r="Q182" s="15">
        <f>'[1]TCE - ANEXO III - Preencher'!R191</f>
        <v>134.52063502281348</v>
      </c>
      <c r="R182" s="15">
        <f>'[1]TCE - ANEXO III - Preencher'!S191</f>
        <v>83.97</v>
      </c>
      <c r="S182" s="16">
        <f t="shared" si="15"/>
        <v>50.550635022813481</v>
      </c>
      <c r="T182" s="15">
        <f>'[1]TCE - ANEXO III - Preencher'!U191</f>
        <v>77.569999999999993</v>
      </c>
      <c r="U182" s="15">
        <f>'[1]TCE - ANEXO III - Preencher'!V191</f>
        <v>0</v>
      </c>
      <c r="V182" s="16">
        <f t="shared" si="16"/>
        <v>77.569999999999993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1925.55</v>
      </c>
      <c r="Y182" s="15">
        <f>'[1]TCE - ANEXO III - Preencher'!Z191</f>
        <v>0</v>
      </c>
      <c r="Z182" s="16">
        <f t="shared" si="17"/>
        <v>1925.55</v>
      </c>
      <c r="AA182" s="17" t="str">
        <f>IF('[1]TCE - ANEXO III - Preencher'!AB191="","",'[1]TCE - ANEXO III - Preencher'!AB191)</f>
        <v>ABONO COMPLEMENTAR (Lei 14.434)</v>
      </c>
      <c r="AB182" s="15">
        <f t="shared" si="12"/>
        <v>2569.4106350228135</v>
      </c>
    </row>
    <row r="183" spans="1:28" x14ac:dyDescent="0.2">
      <c r="A183" s="8">
        <f>IFERROR(VLOOKUP(B183,'[1]DADOS (OCULTAR)'!$Q$3:$S$136,3,0),"")</f>
        <v>14284483000108</v>
      </c>
      <c r="B183" s="9" t="str">
        <f>'[1]TCE - ANEXO III - Preencher'!C192</f>
        <v>S3 SAÚDE - ASSOCIAÇÃO DE PROTEÇÃO A MATERNIDADE E INFÂNCIA UBAÍRA</v>
      </c>
      <c r="C183" s="10"/>
      <c r="D183" s="11" t="str">
        <f>'[1]TCE - ANEXO III - Preencher'!E192</f>
        <v>THAIS GABRIELI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411005</v>
      </c>
      <c r="G183" s="13">
        <f>IF('[1]TCE - ANEXO III - Preencher'!H192="","",'[1]TCE - ANEXO III - Preencher'!H192)</f>
        <v>45261</v>
      </c>
      <c r="H183" s="14">
        <f>'[1]TCE - ANEXO III - Preencher'!I192</f>
        <v>0</v>
      </c>
      <c r="I183" s="14">
        <f>'[1]TCE - ANEXO III - Preencher'!J192</f>
        <v>165.78</v>
      </c>
      <c r="J183" s="14">
        <f>'[1]TCE - ANEXO III - Preencher'!K192</f>
        <v>0</v>
      </c>
      <c r="K183" s="15">
        <f>'[1]TCE - ANEXO III - Preencher'!L192</f>
        <v>282.45</v>
      </c>
      <c r="L183" s="15">
        <f>'[1]TCE - ANEXO III - Preencher'!M192</f>
        <v>1</v>
      </c>
      <c r="M183" s="15">
        <f t="shared" si="13"/>
        <v>281.45</v>
      </c>
      <c r="N183" s="15">
        <f>'[1]TCE - ANEXO III - Preencher'!O192</f>
        <v>7.88</v>
      </c>
      <c r="O183" s="15">
        <f>'[1]TCE - ANEXO III - Preencher'!P192</f>
        <v>0</v>
      </c>
      <c r="P183" s="16">
        <f t="shared" si="14"/>
        <v>7.88</v>
      </c>
      <c r="Q183" s="15">
        <f>'[1]TCE - ANEXO III - Preencher'!R192</f>
        <v>159.74325408959101</v>
      </c>
      <c r="R183" s="15">
        <f>'[1]TCE - ANEXO III - Preencher'!S192</f>
        <v>106.58</v>
      </c>
      <c r="S183" s="16">
        <f t="shared" si="15"/>
        <v>53.163254089591007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508.27325408959103</v>
      </c>
    </row>
    <row r="184" spans="1:28" x14ac:dyDescent="0.2">
      <c r="A184" s="8">
        <f>IFERROR(VLOOKUP(B184,'[1]DADOS (OCULTAR)'!$Q$3:$S$136,3,0),"")</f>
        <v>14284483000108</v>
      </c>
      <c r="B184" s="9" t="str">
        <f>'[1]TCE - ANEXO III - Preencher'!C193</f>
        <v>S3 SAÚDE - ASSOCIAÇÃO DE PROTEÇÃO A MATERNIDADE E INFÂNCIA UBAÍRA</v>
      </c>
      <c r="C184" s="10"/>
      <c r="D184" s="11" t="str">
        <f>'[1]TCE - ANEXO III - Preencher'!E193</f>
        <v>THAISA PEREIRA DORNELAS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223405</v>
      </c>
      <c r="G184" s="13">
        <f>IF('[1]TCE - ANEXO III - Preencher'!H193="","",'[1]TCE - ANEXO III - Preencher'!H193)</f>
        <v>45261</v>
      </c>
      <c r="H184" s="14">
        <f>'[1]TCE - ANEXO III - Preencher'!I193</f>
        <v>0</v>
      </c>
      <c r="I184" s="14">
        <f>'[1]TCE - ANEXO III - Preencher'!J193</f>
        <v>767.33</v>
      </c>
      <c r="J184" s="14">
        <f>'[1]TCE - ANEXO III - Preencher'!K193</f>
        <v>0</v>
      </c>
      <c r="K184" s="15">
        <f>'[1]TCE - ANEXO III - Preencher'!L193</f>
        <v>282.45</v>
      </c>
      <c r="L184" s="15">
        <f>'[1]TCE - ANEXO III - Preencher'!M193</f>
        <v>1</v>
      </c>
      <c r="M184" s="15">
        <f t="shared" si="13"/>
        <v>281.45</v>
      </c>
      <c r="N184" s="15">
        <f>'[1]TCE - ANEXO III - Preencher'!O193</f>
        <v>7.88</v>
      </c>
      <c r="O184" s="15">
        <f>'[1]TCE - ANEXO III - Preencher'!P193</f>
        <v>0</v>
      </c>
      <c r="P184" s="16">
        <f t="shared" si="14"/>
        <v>7.88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1056.6600000000001</v>
      </c>
    </row>
    <row r="185" spans="1:28" x14ac:dyDescent="0.2">
      <c r="A185" s="8">
        <f>IFERROR(VLOOKUP(B185,'[1]DADOS (OCULTAR)'!$Q$3:$S$136,3,0),"")</f>
        <v>14284483000108</v>
      </c>
      <c r="B185" s="9" t="str">
        <f>'[1]TCE - ANEXO III - Preencher'!C194</f>
        <v>S3 SAÚDE - ASSOCIAÇÃO DE PROTEÇÃO A MATERNIDADE E INFÂNCIA UBAÍRA</v>
      </c>
      <c r="C185" s="10"/>
      <c r="D185" s="11" t="str">
        <f>'[1]TCE - ANEXO III - Preencher'!E194</f>
        <v xml:space="preserve">THAYNARA RITHELE PATRICIO DE LIMA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45261</v>
      </c>
      <c r="H185" s="14">
        <f>'[1]TCE - ANEXO III - Preencher'!I194</f>
        <v>0</v>
      </c>
      <c r="I185" s="14">
        <f>'[1]TCE - ANEXO III - Preencher'!J194</f>
        <v>160.79</v>
      </c>
      <c r="J185" s="14">
        <f>'[1]TCE - ANEXO III - Preencher'!K194</f>
        <v>0</v>
      </c>
      <c r="K185" s="15">
        <f>'[1]TCE - ANEXO III - Preencher'!L194</f>
        <v>282.45</v>
      </c>
      <c r="L185" s="15">
        <f>'[1]TCE - ANEXO III - Preencher'!M194</f>
        <v>1</v>
      </c>
      <c r="M185" s="15">
        <f t="shared" si="13"/>
        <v>281.45</v>
      </c>
      <c r="N185" s="15">
        <f>'[1]TCE - ANEXO III - Preencher'!O194</f>
        <v>7.88</v>
      </c>
      <c r="O185" s="15">
        <f>'[1]TCE - ANEXO III - Preencher'!P194</f>
        <v>0</v>
      </c>
      <c r="P185" s="16">
        <f t="shared" si="14"/>
        <v>7.88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3851.1</v>
      </c>
      <c r="Y185" s="15">
        <f>'[1]TCE - ANEXO III - Preencher'!Z194</f>
        <v>0</v>
      </c>
      <c r="Z185" s="16">
        <f t="shared" si="17"/>
        <v>3851.1</v>
      </c>
      <c r="AA185" s="17" t="str">
        <f>IF('[1]TCE - ANEXO III - Preencher'!AB194="","",'[1]TCE - ANEXO III - Preencher'!AB194)</f>
        <v>ABONO COMPLEMENTAR (Lei 14.434)</v>
      </c>
      <c r="AB185" s="15">
        <f t="shared" si="12"/>
        <v>4301.22</v>
      </c>
    </row>
    <row r="186" spans="1:28" x14ac:dyDescent="0.2">
      <c r="A186" s="8">
        <f>IFERROR(VLOOKUP(B186,'[1]DADOS (OCULTAR)'!$Q$3:$S$136,3,0),"")</f>
        <v>14284483000108</v>
      </c>
      <c r="B186" s="9" t="str">
        <f>'[1]TCE - ANEXO III - Preencher'!C195</f>
        <v>S3 SAÚDE - ASSOCIAÇÃO DE PROTEÇÃO A MATERNIDADE E INFÂNCIA UBAÍRA</v>
      </c>
      <c r="C186" s="10"/>
      <c r="D186" s="11" t="str">
        <f>'[1]TCE - ANEXO III - Preencher'!E195</f>
        <v xml:space="preserve">THAYSA MARIA DA SILVA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223505</v>
      </c>
      <c r="G186" s="13">
        <f>IF('[1]TCE - ANEXO III - Preencher'!H195="","",'[1]TCE - ANEXO III - Preencher'!H195)</f>
        <v>45261</v>
      </c>
      <c r="H186" s="14">
        <f>'[1]TCE - ANEXO III - Preencher'!I195</f>
        <v>0</v>
      </c>
      <c r="I186" s="14">
        <f>'[1]TCE - ANEXO III - Preencher'!J195</f>
        <v>472.42999999999995</v>
      </c>
      <c r="J186" s="14">
        <f>'[1]TCE - ANEXO III - Preencher'!K195</f>
        <v>0</v>
      </c>
      <c r="K186" s="15">
        <f>'[1]TCE - ANEXO III - Preencher'!L195</f>
        <v>282.45</v>
      </c>
      <c r="L186" s="15">
        <f>'[1]TCE - ANEXO III - Preencher'!M195</f>
        <v>1</v>
      </c>
      <c r="M186" s="15">
        <f t="shared" si="13"/>
        <v>281.45</v>
      </c>
      <c r="N186" s="15">
        <f>'[1]TCE - ANEXO III - Preencher'!O195</f>
        <v>7.88</v>
      </c>
      <c r="O186" s="15">
        <f>'[1]TCE - ANEXO III - Preencher'!P195</f>
        <v>0</v>
      </c>
      <c r="P186" s="16">
        <f t="shared" si="14"/>
        <v>7.88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824.74</v>
      </c>
      <c r="Y186" s="15">
        <f>'[1]TCE - ANEXO III - Preencher'!Z195</f>
        <v>0</v>
      </c>
      <c r="Z186" s="16">
        <f t="shared" si="17"/>
        <v>824.74</v>
      </c>
      <c r="AA186" s="17" t="str">
        <f>IF('[1]TCE - ANEXO III - Preencher'!AB195="","",'[1]TCE - ANEXO III - Preencher'!AB195)</f>
        <v>ABONO COMPLEMENTAR (Lei 14.434)</v>
      </c>
      <c r="AB186" s="15">
        <f t="shared" si="12"/>
        <v>1586.5</v>
      </c>
    </row>
    <row r="187" spans="1:28" x14ac:dyDescent="0.2">
      <c r="A187" s="8">
        <f>IFERROR(VLOOKUP(B187,'[1]DADOS (OCULTAR)'!$Q$3:$S$136,3,0),"")</f>
        <v>14284483000108</v>
      </c>
      <c r="B187" s="9" t="str">
        <f>'[1]TCE - ANEXO III - Preencher'!C196</f>
        <v>S3 SAÚDE - ASSOCIAÇÃO DE PROTEÇÃO A MATERNIDADE E INFÂNCIA UBAÍRA</v>
      </c>
      <c r="C187" s="10"/>
      <c r="D187" s="11" t="str">
        <f>'[1]TCE - ANEXO III - Preencher'!E196</f>
        <v>THIAGO DE ARRUDA MEDEIROS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223405</v>
      </c>
      <c r="G187" s="13">
        <f>IF('[1]TCE - ANEXO III - Preencher'!H196="","",'[1]TCE - ANEXO III - Preencher'!H196)</f>
        <v>45261</v>
      </c>
      <c r="H187" s="14">
        <f>'[1]TCE - ANEXO III - Preencher'!I196</f>
        <v>0</v>
      </c>
      <c r="I187" s="14">
        <f>'[1]TCE - ANEXO III - Preencher'!J196</f>
        <v>777.07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7.88</v>
      </c>
      <c r="O187" s="15">
        <f>'[1]TCE - ANEXO III - Preencher'!P196</f>
        <v>0</v>
      </c>
      <c r="P187" s="16">
        <f t="shared" si="14"/>
        <v>7.88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784.95</v>
      </c>
    </row>
    <row r="188" spans="1:28" x14ac:dyDescent="0.2">
      <c r="A188" s="8">
        <f>IFERROR(VLOOKUP(B188,'[1]DADOS (OCULTAR)'!$Q$3:$S$136,3,0),"")</f>
        <v>14284483000108</v>
      </c>
      <c r="B188" s="9" t="str">
        <f>'[1]TCE - ANEXO III - Preencher'!C197</f>
        <v>S3 SAÚDE - ASSOCIAÇÃO DE PROTEÇÃO A MATERNIDADE E INFÂNCIA UBAÍRA</v>
      </c>
      <c r="C188" s="10"/>
      <c r="D188" s="11" t="str">
        <f>'[1]TCE - ANEXO III - Preencher'!E197</f>
        <v>TIAGO OLIVIO PEREIRA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223505</v>
      </c>
      <c r="G188" s="13">
        <f>IF('[1]TCE - ANEXO III - Preencher'!H197="","",'[1]TCE - ANEXO III - Preencher'!H197)</f>
        <v>45261</v>
      </c>
      <c r="H188" s="14">
        <f>'[1]TCE - ANEXO III - Preencher'!I197</f>
        <v>0</v>
      </c>
      <c r="I188" s="14">
        <f>'[1]TCE - ANEXO III - Preencher'!J197</f>
        <v>339.06</v>
      </c>
      <c r="J188" s="14">
        <f>'[1]TCE - ANEXO III - Preencher'!K197</f>
        <v>0</v>
      </c>
      <c r="K188" s="15">
        <f>'[1]TCE - ANEXO III - Preencher'!L197</f>
        <v>282.45</v>
      </c>
      <c r="L188" s="15">
        <f>'[1]TCE - ANEXO III - Preencher'!M197</f>
        <v>1</v>
      </c>
      <c r="M188" s="15">
        <f t="shared" si="13"/>
        <v>281.45</v>
      </c>
      <c r="N188" s="15">
        <f>'[1]TCE - ANEXO III - Preencher'!O197</f>
        <v>7.88</v>
      </c>
      <c r="O188" s="15">
        <f>'[1]TCE - ANEXO III - Preencher'!P197</f>
        <v>0</v>
      </c>
      <c r="P188" s="16">
        <f t="shared" si="14"/>
        <v>7.88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1756.32</v>
      </c>
      <c r="Y188" s="15">
        <f>'[1]TCE - ANEXO III - Preencher'!Z197</f>
        <v>0</v>
      </c>
      <c r="Z188" s="16">
        <f t="shared" si="17"/>
        <v>1756.32</v>
      </c>
      <c r="AA188" s="17" t="str">
        <f>IF('[1]TCE - ANEXO III - Preencher'!AB197="","",'[1]TCE - ANEXO III - Preencher'!AB197)</f>
        <v>ABONO COMPLEMENTAR (Lei 14.434)</v>
      </c>
      <c r="AB188" s="15">
        <f t="shared" si="12"/>
        <v>2384.71</v>
      </c>
    </row>
    <row r="189" spans="1:28" x14ac:dyDescent="0.2">
      <c r="A189" s="8">
        <f>IFERROR(VLOOKUP(B189,'[1]DADOS (OCULTAR)'!$Q$3:$S$136,3,0),"")</f>
        <v>14284483000108</v>
      </c>
      <c r="B189" s="9" t="str">
        <f>'[1]TCE - ANEXO III - Preencher'!C198</f>
        <v>S3 SAÚDE - ASSOCIAÇÃO DE PROTEÇÃO A MATERNIDADE E INFÂNCIA UBAÍRA</v>
      </c>
      <c r="C189" s="10"/>
      <c r="D189" s="11" t="str">
        <f>'[1]TCE - ANEXO III - Preencher'!E198</f>
        <v>UITANAAN CARLOS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422105</v>
      </c>
      <c r="G189" s="13">
        <f>IF('[1]TCE - ANEXO III - Preencher'!H198="","",'[1]TCE - ANEXO III - Preencher'!H198)</f>
        <v>45261</v>
      </c>
      <c r="H189" s="14">
        <f>'[1]TCE - ANEXO III - Preencher'!I198</f>
        <v>0</v>
      </c>
      <c r="I189" s="14">
        <f>'[1]TCE - ANEXO III - Preencher'!J198</f>
        <v>279.94</v>
      </c>
      <c r="J189" s="14">
        <f>'[1]TCE - ANEXO III - Preencher'!K198</f>
        <v>0</v>
      </c>
      <c r="K189" s="15">
        <f>'[1]TCE - ANEXO III - Preencher'!L198</f>
        <v>282.45</v>
      </c>
      <c r="L189" s="15">
        <f>'[1]TCE - ANEXO III - Preencher'!M198</f>
        <v>1</v>
      </c>
      <c r="M189" s="15">
        <f t="shared" si="13"/>
        <v>281.45</v>
      </c>
      <c r="N189" s="15">
        <f>'[1]TCE - ANEXO III - Preencher'!O198</f>
        <v>7.88</v>
      </c>
      <c r="O189" s="15">
        <f>'[1]TCE - ANEXO III - Preencher'!P198</f>
        <v>0</v>
      </c>
      <c r="P189" s="16">
        <f t="shared" si="14"/>
        <v>7.88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569.27</v>
      </c>
    </row>
    <row r="190" spans="1:28" x14ac:dyDescent="0.2">
      <c r="A190" s="8">
        <f>IFERROR(VLOOKUP(B190,'[1]DADOS (OCULTAR)'!$Q$3:$S$136,3,0),"")</f>
        <v>14284483000108</v>
      </c>
      <c r="B190" s="9" t="str">
        <f>'[1]TCE - ANEXO III - Preencher'!C199</f>
        <v>S3 SAÚDE - ASSOCIAÇÃO DE PROTEÇÃO A MATERNIDADE E INFÂNCIA UBAÍRA</v>
      </c>
      <c r="C190" s="10"/>
      <c r="D190" s="11" t="str">
        <f>'[1]TCE - ANEXO III - Preencher'!E199</f>
        <v xml:space="preserve">VASTI BEZERRA DE LIMA 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45261</v>
      </c>
      <c r="H190" s="14">
        <f>'[1]TCE - ANEXO III - Preencher'!I199</f>
        <v>0</v>
      </c>
      <c r="I190" s="14">
        <f>'[1]TCE - ANEXO III - Preencher'!J199</f>
        <v>218.10999999999999</v>
      </c>
      <c r="J190" s="14">
        <f>'[1]TCE - ANEXO III - Preencher'!K199</f>
        <v>0</v>
      </c>
      <c r="K190" s="15">
        <f>'[1]TCE - ANEXO III - Preencher'!L199</f>
        <v>282.45</v>
      </c>
      <c r="L190" s="15">
        <f>'[1]TCE - ANEXO III - Preencher'!M199</f>
        <v>1</v>
      </c>
      <c r="M190" s="15">
        <f t="shared" si="13"/>
        <v>281.45</v>
      </c>
      <c r="N190" s="15">
        <f>'[1]TCE - ANEXO III - Preencher'!O199</f>
        <v>7.88</v>
      </c>
      <c r="O190" s="15">
        <f>'[1]TCE - ANEXO III - Preencher'!P199</f>
        <v>0</v>
      </c>
      <c r="P190" s="16">
        <f t="shared" si="14"/>
        <v>7.88</v>
      </c>
      <c r="Q190" s="15">
        <f>'[1]TCE - ANEXO III - Preencher'!R199</f>
        <v>134.52063502281348</v>
      </c>
      <c r="R190" s="15">
        <f>'[1]TCE - ANEXO III - Preencher'!S199</f>
        <v>83.97</v>
      </c>
      <c r="S190" s="16">
        <f t="shared" si="15"/>
        <v>50.550635022813481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9627.75</v>
      </c>
      <c r="Y190" s="15">
        <f>'[1]TCE - ANEXO III - Preencher'!Z199</f>
        <v>0</v>
      </c>
      <c r="Z190" s="16">
        <f t="shared" si="17"/>
        <v>9627.75</v>
      </c>
      <c r="AA190" s="17" t="str">
        <f>IF('[1]TCE - ANEXO III - Preencher'!AB199="","",'[1]TCE - ANEXO III - Preencher'!AB199)</f>
        <v>ABONO COMPLEMENTAR (Lei 14.434)</v>
      </c>
      <c r="AB190" s="15">
        <f t="shared" si="12"/>
        <v>10185.740635022814</v>
      </c>
    </row>
    <row r="191" spans="1:28" x14ac:dyDescent="0.2">
      <c r="A191" s="8">
        <f>IFERROR(VLOOKUP(B191,'[1]DADOS (OCULTAR)'!$Q$3:$S$136,3,0),"")</f>
        <v>14284483000108</v>
      </c>
      <c r="B191" s="9" t="str">
        <f>'[1]TCE - ANEXO III - Preencher'!C200</f>
        <v>S3 SAÚDE - ASSOCIAÇÃO DE PROTEÇÃO A MATERNIDADE E INFÂNCIA UBAÍRA</v>
      </c>
      <c r="C191" s="10"/>
      <c r="D191" s="11" t="str">
        <f>'[1]TCE - ANEXO III - Preencher'!E200</f>
        <v>VILANI FATIMA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45261</v>
      </c>
      <c r="H191" s="14">
        <f>'[1]TCE - ANEXO III - Preencher'!I200</f>
        <v>0</v>
      </c>
      <c r="I191" s="14">
        <f>'[1]TCE - ANEXO III - Preencher'!J200</f>
        <v>225.66</v>
      </c>
      <c r="J191" s="14">
        <f>'[1]TCE - ANEXO III - Preencher'!K200</f>
        <v>0</v>
      </c>
      <c r="K191" s="15">
        <f>'[1]TCE - ANEXO III - Preencher'!L200</f>
        <v>282.45</v>
      </c>
      <c r="L191" s="15">
        <f>'[1]TCE - ANEXO III - Preencher'!M200</f>
        <v>1</v>
      </c>
      <c r="M191" s="15">
        <f t="shared" si="13"/>
        <v>281.45</v>
      </c>
      <c r="N191" s="15">
        <f>'[1]TCE - ANEXO III - Preencher'!O200</f>
        <v>7.88</v>
      </c>
      <c r="O191" s="15">
        <f>'[1]TCE - ANEXO III - Preencher'!P200</f>
        <v>0</v>
      </c>
      <c r="P191" s="16">
        <f t="shared" si="14"/>
        <v>7.88</v>
      </c>
      <c r="Q191" s="15">
        <f>'[1]TCE - ANEXO III - Preencher'!R200</f>
        <v>134.52063502281348</v>
      </c>
      <c r="R191" s="15">
        <f>'[1]TCE - ANEXO III - Preencher'!S200</f>
        <v>83.97</v>
      </c>
      <c r="S191" s="16">
        <f t="shared" si="15"/>
        <v>50.550635022813481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1925.55</v>
      </c>
      <c r="Y191" s="15">
        <f>'[1]TCE - ANEXO III - Preencher'!Z200</f>
        <v>0</v>
      </c>
      <c r="Z191" s="16">
        <f t="shared" si="17"/>
        <v>1925.55</v>
      </c>
      <c r="AA191" s="17" t="str">
        <f>IF('[1]TCE - ANEXO III - Preencher'!AB200="","",'[1]TCE - ANEXO III - Preencher'!AB200)</f>
        <v>ABONO COMPLEMENTAR (Lei 14.434)</v>
      </c>
      <c r="AB191" s="15">
        <f t="shared" si="12"/>
        <v>2491.0906350228133</v>
      </c>
    </row>
    <row r="192" spans="1:28" x14ac:dyDescent="0.2">
      <c r="A192" s="8">
        <f>IFERROR(VLOOKUP(B192,'[1]DADOS (OCULTAR)'!$Q$3:$S$136,3,0),"")</f>
        <v>14284483000108</v>
      </c>
      <c r="B192" s="9" t="str">
        <f>'[1]TCE - ANEXO III - Preencher'!C201</f>
        <v>S3 SAÚDE - ASSOCIAÇÃO DE PROTEÇÃO A MATERNIDADE E INFÂNCIA UBAÍRA</v>
      </c>
      <c r="C192" s="10"/>
      <c r="D192" s="11" t="str">
        <f>'[1]TCE - ANEXO III - Preencher'!E201</f>
        <v>VINICIUS DA SILVA XAVIER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422105</v>
      </c>
      <c r="G192" s="13">
        <f>IF('[1]TCE - ANEXO III - Preencher'!H201="","",'[1]TCE - ANEXO III - Preencher'!H201)</f>
        <v>45261</v>
      </c>
      <c r="H192" s="14">
        <f>'[1]TCE - ANEXO III - Preencher'!I201</f>
        <v>0</v>
      </c>
      <c r="I192" s="14">
        <f>'[1]TCE - ANEXO III - Preencher'!J201</f>
        <v>230.63</v>
      </c>
      <c r="J192" s="14">
        <f>'[1]TCE - ANEXO III - Preencher'!K201</f>
        <v>0</v>
      </c>
      <c r="K192" s="15">
        <f>'[1]TCE - ANEXO III - Preencher'!L201</f>
        <v>282.45</v>
      </c>
      <c r="L192" s="15">
        <f>'[1]TCE - ANEXO III - Preencher'!M201</f>
        <v>1</v>
      </c>
      <c r="M192" s="15">
        <f t="shared" si="13"/>
        <v>281.45</v>
      </c>
      <c r="N192" s="15">
        <f>'[1]TCE - ANEXO III - Preencher'!O201</f>
        <v>7.88</v>
      </c>
      <c r="O192" s="15">
        <f>'[1]TCE - ANEXO III - Preencher'!P201</f>
        <v>0</v>
      </c>
      <c r="P192" s="16">
        <f t="shared" si="14"/>
        <v>7.88</v>
      </c>
      <c r="Q192" s="15">
        <f>'[1]TCE - ANEXO III - Preencher'!R201</f>
        <v>134.52063502281348</v>
      </c>
      <c r="R192" s="15">
        <f>'[1]TCE - ANEXO III - Preencher'!S201</f>
        <v>79.2</v>
      </c>
      <c r="S192" s="16">
        <f t="shared" si="15"/>
        <v>55.320635022813477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575.28063502281339</v>
      </c>
    </row>
    <row r="193" spans="1:28" x14ac:dyDescent="0.2">
      <c r="A193" s="8">
        <f>IFERROR(VLOOKUP(B193,'[1]DADOS (OCULTAR)'!$Q$3:$S$136,3,0),"")</f>
        <v>14284483000108</v>
      </c>
      <c r="B193" s="9" t="str">
        <f>'[1]TCE - ANEXO III - Preencher'!C202</f>
        <v>S3 SAÚDE - ASSOCIAÇÃO DE PROTEÇÃO A MATERNIDADE E INFÂNCIA UBAÍRA</v>
      </c>
      <c r="C193" s="10"/>
      <c r="D193" s="11" t="str">
        <f>'[1]TCE - ANEXO III - Preencher'!E202</f>
        <v>WANDSON HENRIQUE DA PAZ LEITE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422105</v>
      </c>
      <c r="G193" s="13">
        <f>IF('[1]TCE - ANEXO III - Preencher'!H202="","",'[1]TCE - ANEXO III - Preencher'!H202)</f>
        <v>45261</v>
      </c>
      <c r="H193" s="14">
        <f>'[1]TCE - ANEXO III - Preencher'!I202</f>
        <v>0</v>
      </c>
      <c r="I193" s="14">
        <f>'[1]TCE - ANEXO III - Preencher'!J202</f>
        <v>255.95000000000002</v>
      </c>
      <c r="J193" s="14">
        <f>'[1]TCE - ANEXO III - Preencher'!K202</f>
        <v>0</v>
      </c>
      <c r="K193" s="15">
        <f>'[1]TCE - ANEXO III - Preencher'!L202</f>
        <v>282.45</v>
      </c>
      <c r="L193" s="15">
        <f>'[1]TCE - ANEXO III - Preencher'!M202</f>
        <v>1</v>
      </c>
      <c r="M193" s="15">
        <f t="shared" si="13"/>
        <v>281.45</v>
      </c>
      <c r="N193" s="15">
        <f>'[1]TCE - ANEXO III - Preencher'!O202</f>
        <v>7.88</v>
      </c>
      <c r="O193" s="15">
        <f>'[1]TCE - ANEXO III - Preencher'!P202</f>
        <v>0</v>
      </c>
      <c r="P193" s="16">
        <f t="shared" si="14"/>
        <v>7.88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545.28</v>
      </c>
    </row>
    <row r="194" spans="1:28" x14ac:dyDescent="0.2">
      <c r="A194" s="8">
        <f>IFERROR(VLOOKUP(B194,'[1]DADOS (OCULTAR)'!$Q$3:$S$136,3,0),"")</f>
        <v>14284483000108</v>
      </c>
      <c r="B194" s="9" t="str">
        <f>'[1]TCE - ANEXO III - Preencher'!C203</f>
        <v>S3 SAÚDE - ASSOCIAÇÃO DE PROTEÇÃO A MATERNIDADE E INFÂNCIA UBAÍRA</v>
      </c>
      <c r="C194" s="10"/>
      <c r="D194" s="11" t="str">
        <f>'[1]TCE - ANEXO III - Preencher'!E203</f>
        <v xml:space="preserve">WELLINGTON SILVA MATIAS 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422105</v>
      </c>
      <c r="G194" s="13">
        <f>IF('[1]TCE - ANEXO III - Preencher'!H203="","",'[1]TCE - ANEXO III - Preencher'!H203)</f>
        <v>45261</v>
      </c>
      <c r="H194" s="14">
        <f>'[1]TCE - ANEXO III - Preencher'!I203</f>
        <v>0</v>
      </c>
      <c r="I194" s="14">
        <f>'[1]TCE - ANEXO III - Preencher'!J203</f>
        <v>231.65</v>
      </c>
      <c r="J194" s="14">
        <f>'[1]TCE - ANEXO III - Preencher'!K203</f>
        <v>0</v>
      </c>
      <c r="K194" s="15">
        <f>'[1]TCE - ANEXO III - Preencher'!L203</f>
        <v>282.45</v>
      </c>
      <c r="L194" s="15">
        <f>'[1]TCE - ANEXO III - Preencher'!M203</f>
        <v>1</v>
      </c>
      <c r="M194" s="15">
        <f t="shared" si="13"/>
        <v>281.45</v>
      </c>
      <c r="N194" s="15">
        <f>'[1]TCE - ANEXO III - Preencher'!O203</f>
        <v>7.88</v>
      </c>
      <c r="O194" s="15">
        <f>'[1]TCE - ANEXO III - Preencher'!P203</f>
        <v>0</v>
      </c>
      <c r="P194" s="16">
        <f t="shared" si="14"/>
        <v>7.88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520.98</v>
      </c>
    </row>
    <row r="195" spans="1:28" x14ac:dyDescent="0.2">
      <c r="A195" s="8">
        <f>IFERROR(VLOOKUP(B195,'[1]DADOS (OCULTAR)'!$Q$3:$S$136,3,0),"")</f>
        <v>14284483000108</v>
      </c>
      <c r="B195" s="9" t="str">
        <f>'[1]TCE - ANEXO III - Preencher'!C204</f>
        <v>S3 SAÚDE - ASSOCIAÇÃO DE PROTEÇÃO A MATERNIDADE E INFÂNCIA UBAÍRA</v>
      </c>
      <c r="C195" s="10"/>
      <c r="D195" s="11" t="str">
        <f>'[1]TCE - ANEXO III - Preencher'!E204</f>
        <v xml:space="preserve">WILMA DOS SANTOS BARBOSA DOMINGOS DA SILVA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351605</v>
      </c>
      <c r="G195" s="13">
        <f>IF('[1]TCE - ANEXO III - Preencher'!H204="","",'[1]TCE - ANEXO III - Preencher'!H204)</f>
        <v>45261</v>
      </c>
      <c r="H195" s="14">
        <f>'[1]TCE - ANEXO III - Preencher'!I204</f>
        <v>0</v>
      </c>
      <c r="I195" s="14">
        <f>'[1]TCE - ANEXO III - Preencher'!J204</f>
        <v>276.61</v>
      </c>
      <c r="J195" s="14">
        <f>'[1]TCE - ANEXO III - Preencher'!K204</f>
        <v>0</v>
      </c>
      <c r="K195" s="15">
        <f>'[1]TCE - ANEXO III - Preencher'!L204</f>
        <v>282.45</v>
      </c>
      <c r="L195" s="15">
        <f>'[1]TCE - ANEXO III - Preencher'!M204</f>
        <v>1</v>
      </c>
      <c r="M195" s="15">
        <f t="shared" si="13"/>
        <v>281.45</v>
      </c>
      <c r="N195" s="15">
        <f>'[1]TCE - ANEXO III - Preencher'!O204</f>
        <v>7.88</v>
      </c>
      <c r="O195" s="15">
        <f>'[1]TCE - ANEXO III - Preencher'!P204</f>
        <v>0</v>
      </c>
      <c r="P195" s="16">
        <f t="shared" si="14"/>
        <v>7.88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77.569999999999993</v>
      </c>
      <c r="U195" s="15">
        <f>'[1]TCE - ANEXO III - Preencher'!V204</f>
        <v>0</v>
      </c>
      <c r="V195" s="16">
        <f t="shared" si="16"/>
        <v>77.569999999999993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643.51</v>
      </c>
    </row>
    <row r="196" spans="1:28" x14ac:dyDescent="0.2">
      <c r="A196" s="8">
        <f>IFERROR(VLOOKUP(B196,'[1]DADOS (OCULTAR)'!$Q$3:$S$136,3,0),"")</f>
        <v>14284483000108</v>
      </c>
      <c r="B196" s="9" t="str">
        <f>'[1]TCE - ANEXO III - Preencher'!C205</f>
        <v>S3 SAÚDE - ASSOCIAÇÃO DE PROTEÇÃO A MATERNIDADE E INFÂNCIA UBAÍRA</v>
      </c>
      <c r="C196" s="10"/>
      <c r="D196" s="11" t="str">
        <f>'[1]TCE - ANEXO III - Preencher'!E205</f>
        <v>YASMIN COSTA CARNEIRO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45261</v>
      </c>
      <c r="H196" s="14">
        <f>'[1]TCE - ANEXO III - Preencher'!I205</f>
        <v>0</v>
      </c>
      <c r="I196" s="14">
        <f>'[1]TCE - ANEXO III - Preencher'!J205</f>
        <v>167.79</v>
      </c>
      <c r="J196" s="14">
        <f>'[1]TCE - ANEXO III - Preencher'!K205</f>
        <v>0</v>
      </c>
      <c r="K196" s="15">
        <f>'[1]TCE - ANEXO III - Preencher'!L205</f>
        <v>282.45</v>
      </c>
      <c r="L196" s="15">
        <f>'[1]TCE - ANEXO III - Preencher'!M205</f>
        <v>1</v>
      </c>
      <c r="M196" s="15">
        <f t="shared" ref="M196:M259" si="19">K196-L196</f>
        <v>281.45</v>
      </c>
      <c r="N196" s="15">
        <f>'[1]TCE - ANEXO III - Preencher'!O205</f>
        <v>7.88</v>
      </c>
      <c r="O196" s="15">
        <f>'[1]TCE - ANEXO III - Preencher'!P205</f>
        <v>0</v>
      </c>
      <c r="P196" s="16">
        <f t="shared" ref="P196:P259" si="20">N196-O196</f>
        <v>7.88</v>
      </c>
      <c r="Q196" s="15">
        <f>'[1]TCE - ANEXO III - Preencher'!R205</f>
        <v>134.52063502281348</v>
      </c>
      <c r="R196" s="15">
        <f>'[1]TCE - ANEXO III - Preencher'!S205</f>
        <v>83.97</v>
      </c>
      <c r="S196" s="16">
        <f t="shared" ref="S196:S259" si="21">Q196-R196</f>
        <v>50.550635022813481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507.67063502281349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cp:lastPrinted>2024-01-26T20:48:05Z</cp:lastPrinted>
  <dcterms:created xsi:type="dcterms:W3CDTF">2024-01-26T20:47:50Z</dcterms:created>
  <dcterms:modified xsi:type="dcterms:W3CDTF">2024-01-26T20:49:05Z</dcterms:modified>
</cp:coreProperties>
</file>